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028"/>
  <workbookPr defaultThemeVersion="166925"/>
  <mc:AlternateContent xmlns:mc="http://schemas.openxmlformats.org/markup-compatibility/2006">
    <mc:Choice Requires="x15">
      <x15ac:absPath xmlns:x15ac="http://schemas.microsoft.com/office/spreadsheetml/2010/11/ac" url="C:\Users\pao-9\OneDrive\Documentos\PAOLA\2024\BACOF 2024\NOVIEMBRE 2024\15-11-2024\Tercera revisión vehículos GAORI\"/>
    </mc:Choice>
  </mc:AlternateContent>
  <xr:revisionPtr revIDLastSave="0" documentId="8_{CC1EE414-52D4-49FD-B5EA-7EA545FA5E0A}" xr6:coauthVersionLast="47" xr6:coauthVersionMax="47" xr10:uidLastSave="{00000000-0000-0000-0000-000000000000}"/>
  <workbookProtection workbookAlgorithmName="SHA-512" workbookHashValue="GNOUx+nIK/b/YhQd2HlWBrmLRdEa7anpgjJ6VliVNRmhJ0/Ty8rTS2I+vN7IWweXQKABaQl61nKkvJ35XG9o2g==" workbookSaltValue="M6OdAKVIGYzfwqwSUd8yXA==" workbookSpinCount="100000" lockStructure="1"/>
  <bookViews>
    <workbookView xWindow="-120" yWindow="-120" windowWidth="29040" windowHeight="15720" firstSheet="1" activeTab="1" xr2:uid="{0616DAD9-561A-41EC-98EC-9F3964AA3A9B}"/>
  </bookViews>
  <sheets>
    <sheet name="VEHICULOS POR ITEMS UNITARIOS" sheetId="1" r:id="rId1"/>
    <sheet name="VEHICULOS UTILITARIOS POR ITEMS" sheetId="4" r:id="rId2"/>
    <sheet name="VEHICULOS BOMBEROS POR ITEMS" sheetId="5" r:id="rId3"/>
    <sheet name="RESUMEN POR VEHÍCULO" sheetId="6" r:id="rId4"/>
    <sheet name="LISTADO DE VEHICULOS " sheetId="3" r:id="rId5"/>
  </sheets>
  <definedNames>
    <definedName name="_xlnm._FilterDatabase" localSheetId="4" hidden="1">'LISTADO DE VEHICULOS '!$A$1:$F$34</definedName>
    <definedName name="_xlnm._FilterDatabase" localSheetId="2" hidden="1">'VEHICULOS BOMBEROS POR ITEMS'!$A$8:$EF$358</definedName>
    <definedName name="_xlnm._FilterDatabase" localSheetId="0" hidden="1">'VEHICULOS POR ITEMS UNITARIOS'!$A$10:$FR$372</definedName>
    <definedName name="_xlnm._FilterDatabase" localSheetId="1" hidden="1">'VEHICULOS UTILITARIOS POR ITEMS'!$A$8:$AK$302</definedName>
    <definedName name="_Int_cvijGsdv" localSheetId="0">'VEHICULOS POR ITEMS UNITARIOS'!$B$375</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F41" i="6" l="1"/>
  <c r="E41" i="6"/>
  <c r="D41" i="6"/>
  <c r="G41" i="6" s="1"/>
  <c r="F40" i="6"/>
  <c r="F42" i="6" s="1"/>
  <c r="E40" i="6"/>
  <c r="E42" i="6" s="1"/>
  <c r="D40" i="6"/>
  <c r="G40" i="6" s="1"/>
  <c r="G42" i="6" s="1"/>
  <c r="F34" i="6"/>
  <c r="E34" i="6"/>
  <c r="D34" i="6"/>
  <c r="G34" i="6" s="1"/>
  <c r="F33" i="6"/>
  <c r="E33" i="6"/>
  <c r="D33" i="6"/>
  <c r="G33" i="6" s="1"/>
  <c r="F32" i="6"/>
  <c r="E32" i="6"/>
  <c r="D32" i="6"/>
  <c r="G32" i="6" s="1"/>
  <c r="F31" i="6"/>
  <c r="E31" i="6"/>
  <c r="D31" i="6"/>
  <c r="G31" i="6" s="1"/>
  <c r="F30" i="6"/>
  <c r="E30" i="6"/>
  <c r="E35" i="6" s="1"/>
  <c r="D30" i="6"/>
  <c r="K23" i="6"/>
  <c r="J23" i="6"/>
  <c r="L23" i="6" s="1"/>
  <c r="H23" i="6"/>
  <c r="G23" i="6"/>
  <c r="E23" i="6"/>
  <c r="N23" i="6" s="1"/>
  <c r="D23" i="6"/>
  <c r="F23" i="6" s="1"/>
  <c r="K22" i="6"/>
  <c r="J22" i="6"/>
  <c r="L22" i="6" s="1"/>
  <c r="H22" i="6"/>
  <c r="G22" i="6"/>
  <c r="I22" i="6" s="1"/>
  <c r="E22" i="6"/>
  <c r="N22" i="6" s="1"/>
  <c r="D22" i="6"/>
  <c r="F22" i="6" s="1"/>
  <c r="K21" i="6"/>
  <c r="J21" i="6"/>
  <c r="L21" i="6" s="1"/>
  <c r="H21" i="6"/>
  <c r="G21" i="6"/>
  <c r="E21" i="6"/>
  <c r="N21" i="6" s="1"/>
  <c r="D21" i="6"/>
  <c r="F21" i="6" s="1"/>
  <c r="K20" i="6"/>
  <c r="J20" i="6"/>
  <c r="L20" i="6" s="1"/>
  <c r="H20" i="6"/>
  <c r="G20" i="6"/>
  <c r="I20" i="6" s="1"/>
  <c r="E20" i="6"/>
  <c r="N20" i="6" s="1"/>
  <c r="D20" i="6"/>
  <c r="F20" i="6" s="1"/>
  <c r="K19" i="6"/>
  <c r="J19" i="6"/>
  <c r="L19" i="6" s="1"/>
  <c r="H19" i="6"/>
  <c r="G19" i="6"/>
  <c r="E19" i="6"/>
  <c r="N19" i="6" s="1"/>
  <c r="D19" i="6"/>
  <c r="F19" i="6" s="1"/>
  <c r="K18" i="6"/>
  <c r="J18" i="6"/>
  <c r="L18" i="6" s="1"/>
  <c r="H18" i="6"/>
  <c r="G18" i="6"/>
  <c r="I18" i="6" s="1"/>
  <c r="E18" i="6"/>
  <c r="N18" i="6" s="1"/>
  <c r="D18" i="6"/>
  <c r="F18" i="6" s="1"/>
  <c r="K17" i="6"/>
  <c r="J17" i="6"/>
  <c r="L17" i="6" s="1"/>
  <c r="H17" i="6"/>
  <c r="G17" i="6"/>
  <c r="I17" i="6" s="1"/>
  <c r="E17" i="6"/>
  <c r="N17" i="6" s="1"/>
  <c r="D17" i="6"/>
  <c r="F17" i="6" s="1"/>
  <c r="K16" i="6"/>
  <c r="J16" i="6"/>
  <c r="L16" i="6" s="1"/>
  <c r="H16" i="6"/>
  <c r="G16" i="6"/>
  <c r="I16" i="6" s="1"/>
  <c r="E16" i="6"/>
  <c r="N16" i="6" s="1"/>
  <c r="D16" i="6"/>
  <c r="F16" i="6" s="1"/>
  <c r="K15" i="6"/>
  <c r="J15" i="6"/>
  <c r="L15" i="6" s="1"/>
  <c r="H15" i="6"/>
  <c r="G15" i="6"/>
  <c r="I15" i="6" s="1"/>
  <c r="E15" i="6"/>
  <c r="N15" i="6" s="1"/>
  <c r="D15" i="6"/>
  <c r="F15" i="6" s="1"/>
  <c r="K14" i="6"/>
  <c r="J14" i="6"/>
  <c r="L14" i="6" s="1"/>
  <c r="H14" i="6"/>
  <c r="G14" i="6"/>
  <c r="I14" i="6" s="1"/>
  <c r="E14" i="6"/>
  <c r="N14" i="6" s="1"/>
  <c r="D14" i="6"/>
  <c r="F14" i="6" s="1"/>
  <c r="K13" i="6"/>
  <c r="J13" i="6"/>
  <c r="L13" i="6" s="1"/>
  <c r="H13" i="6"/>
  <c r="G13" i="6"/>
  <c r="I13" i="6" s="1"/>
  <c r="E13" i="6"/>
  <c r="N13" i="6" s="1"/>
  <c r="D13" i="6"/>
  <c r="F13" i="6" s="1"/>
  <c r="K12" i="6"/>
  <c r="J12" i="6"/>
  <c r="L12" i="6" s="1"/>
  <c r="H12" i="6"/>
  <c r="G12" i="6"/>
  <c r="I12" i="6" s="1"/>
  <c r="E12" i="6"/>
  <c r="N12" i="6" s="1"/>
  <c r="D12" i="6"/>
  <c r="F12" i="6" s="1"/>
  <c r="K11" i="6"/>
  <c r="J11" i="6"/>
  <c r="L11" i="6" s="1"/>
  <c r="H11" i="6"/>
  <c r="G11" i="6"/>
  <c r="I11" i="6" s="1"/>
  <c r="E11" i="6"/>
  <c r="N11" i="6" s="1"/>
  <c r="D11" i="6"/>
  <c r="F11" i="6" s="1"/>
  <c r="K10" i="6"/>
  <c r="K24" i="6" s="1"/>
  <c r="J10" i="6"/>
  <c r="H10" i="6"/>
  <c r="H24" i="6" s="1"/>
  <c r="G10" i="6"/>
  <c r="I10" i="6" s="1"/>
  <c r="E10" i="6"/>
  <c r="D10" i="6"/>
  <c r="D24" i="6" s="1"/>
  <c r="N9" i="6"/>
  <c r="M9" i="6"/>
  <c r="O9" i="6" s="1"/>
  <c r="L9" i="6"/>
  <c r="I9" i="6"/>
  <c r="F9" i="6"/>
  <c r="K10" i="5"/>
  <c r="K11" i="5"/>
  <c r="K12" i="5"/>
  <c r="K13" i="5"/>
  <c r="K14" i="5"/>
  <c r="K15" i="5"/>
  <c r="K16" i="5"/>
  <c r="K17" i="5"/>
  <c r="K18" i="5"/>
  <c r="K19" i="5"/>
  <c r="K20" i="5"/>
  <c r="K21" i="5"/>
  <c r="K22" i="5"/>
  <c r="K23" i="5"/>
  <c r="K24" i="5"/>
  <c r="K25" i="5"/>
  <c r="K26" i="5"/>
  <c r="K27" i="5"/>
  <c r="K28" i="5"/>
  <c r="K29" i="5"/>
  <c r="K30" i="5"/>
  <c r="K31" i="5"/>
  <c r="K32" i="5"/>
  <c r="K33" i="5"/>
  <c r="K34" i="5"/>
  <c r="K35" i="5"/>
  <c r="K36"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7" i="5"/>
  <c r="K68" i="5"/>
  <c r="K69" i="5"/>
  <c r="K70" i="5"/>
  <c r="K71" i="5"/>
  <c r="K72" i="5"/>
  <c r="K76" i="5"/>
  <c r="K77" i="5"/>
  <c r="K78" i="5"/>
  <c r="K79" i="5"/>
  <c r="K80" i="5"/>
  <c r="K81" i="5"/>
  <c r="K82" i="5"/>
  <c r="K83" i="5"/>
  <c r="K84" i="5"/>
  <c r="K85" i="5"/>
  <c r="K86" i="5"/>
  <c r="K87" i="5"/>
  <c r="K88" i="5"/>
  <c r="K89" i="5"/>
  <c r="K90" i="5"/>
  <c r="K91" i="5"/>
  <c r="K92" i="5"/>
  <c r="K93" i="5"/>
  <c r="K94" i="5"/>
  <c r="K95" i="5"/>
  <c r="K96" i="5"/>
  <c r="K97" i="5"/>
  <c r="K98" i="5"/>
  <c r="K99" i="5"/>
  <c r="K100" i="5"/>
  <c r="K101" i="5"/>
  <c r="K102" i="5"/>
  <c r="K103" i="5"/>
  <c r="K104" i="5"/>
  <c r="K106" i="5"/>
  <c r="K107" i="5"/>
  <c r="K108" i="5"/>
  <c r="K109" i="5"/>
  <c r="K110" i="5"/>
  <c r="K111" i="5"/>
  <c r="K112" i="5"/>
  <c r="K113" i="5"/>
  <c r="K114" i="5"/>
  <c r="K115" i="5"/>
  <c r="K117" i="5"/>
  <c r="K118" i="5"/>
  <c r="K119" i="5"/>
  <c r="K120" i="5"/>
  <c r="K121" i="5"/>
  <c r="K122" i="5"/>
  <c r="K123" i="5"/>
  <c r="K124" i="5"/>
  <c r="K125" i="5"/>
  <c r="K126" i="5"/>
  <c r="K127" i="5"/>
  <c r="K128" i="5"/>
  <c r="K130" i="5"/>
  <c r="K131" i="5"/>
  <c r="K132" i="5"/>
  <c r="K133" i="5"/>
  <c r="K134" i="5"/>
  <c r="K135" i="5"/>
  <c r="K136" i="5"/>
  <c r="K137" i="5"/>
  <c r="K138" i="5"/>
  <c r="K139" i="5"/>
  <c r="K140" i="5"/>
  <c r="K141" i="5"/>
  <c r="K142" i="5"/>
  <c r="K143" i="5"/>
  <c r="K144" i="5"/>
  <c r="K145" i="5"/>
  <c r="K146" i="5"/>
  <c r="K147" i="5"/>
  <c r="K148" i="5"/>
  <c r="K149" i="5"/>
  <c r="K150" i="5"/>
  <c r="K151" i="5"/>
  <c r="K152" i="5"/>
  <c r="K153" i="5"/>
  <c r="K154" i="5"/>
  <c r="K156" i="5"/>
  <c r="K157" i="5"/>
  <c r="K158" i="5"/>
  <c r="K159" i="5"/>
  <c r="K160" i="5"/>
  <c r="K164" i="5"/>
  <c r="K165" i="5"/>
  <c r="K167" i="5"/>
  <c r="K168" i="5"/>
  <c r="K169" i="5"/>
  <c r="K175" i="5"/>
  <c r="K176" i="5"/>
  <c r="K177" i="5"/>
  <c r="K178" i="5"/>
  <c r="K180" i="5"/>
  <c r="K181" i="5"/>
  <c r="K182" i="5"/>
  <c r="K183" i="5"/>
  <c r="K185" i="5"/>
  <c r="K187" i="5"/>
  <c r="K188" i="5"/>
  <c r="K189" i="5"/>
  <c r="K194" i="5"/>
  <c r="K202" i="5"/>
  <c r="K203" i="5"/>
  <c r="K205" i="5"/>
  <c r="K207" i="5"/>
  <c r="K208" i="5"/>
  <c r="K209" i="5"/>
  <c r="K211" i="5"/>
  <c r="K212" i="5"/>
  <c r="K213" i="5"/>
  <c r="K214" i="5"/>
  <c r="K215" i="5"/>
  <c r="K216" i="5"/>
  <c r="K217" i="5"/>
  <c r="K218" i="5"/>
  <c r="K219" i="5"/>
  <c r="K220" i="5"/>
  <c r="K221" i="5"/>
  <c r="K222" i="5"/>
  <c r="K223" i="5"/>
  <c r="K224" i="5"/>
  <c r="K225" i="5"/>
  <c r="K226" i="5"/>
  <c r="K227" i="5"/>
  <c r="K228" i="5"/>
  <c r="K229" i="5"/>
  <c r="K230" i="5"/>
  <c r="K231" i="5"/>
  <c r="K232" i="5"/>
  <c r="K233" i="5"/>
  <c r="K234" i="5"/>
  <c r="K235" i="5"/>
  <c r="K236" i="5"/>
  <c r="K237" i="5"/>
  <c r="K238" i="5"/>
  <c r="K239" i="5"/>
  <c r="K240" i="5"/>
  <c r="K241" i="5"/>
  <c r="K242" i="5"/>
  <c r="K243" i="5"/>
  <c r="K244" i="5"/>
  <c r="K245" i="5"/>
  <c r="K246" i="5"/>
  <c r="K247" i="5"/>
  <c r="K248" i="5"/>
  <c r="K249" i="5"/>
  <c r="K250" i="5"/>
  <c r="K251" i="5"/>
  <c r="K252" i="5"/>
  <c r="K253" i="5"/>
  <c r="K254" i="5"/>
  <c r="K255" i="5"/>
  <c r="K257" i="5"/>
  <c r="K258" i="5"/>
  <c r="K259" i="5"/>
  <c r="K260" i="5"/>
  <c r="K262" i="5"/>
  <c r="K263" i="5"/>
  <c r="K264" i="5"/>
  <c r="K265" i="5"/>
  <c r="K266" i="5"/>
  <c r="K267" i="5"/>
  <c r="K268" i="5"/>
  <c r="K269" i="5"/>
  <c r="K270" i="5"/>
  <c r="K273" i="5"/>
  <c r="K274" i="5"/>
  <c r="K275" i="5"/>
  <c r="K276" i="5"/>
  <c r="K277" i="5"/>
  <c r="K278" i="5"/>
  <c r="K279" i="5"/>
  <c r="K280" i="5"/>
  <c r="K283" i="5"/>
  <c r="K285" i="5"/>
  <c r="K286" i="5"/>
  <c r="K287" i="5"/>
  <c r="K288" i="5"/>
  <c r="K290" i="5"/>
  <c r="K292" i="5"/>
  <c r="K293" i="5"/>
  <c r="K294" i="5"/>
  <c r="K295" i="5"/>
  <c r="K296" i="5"/>
  <c r="K298" i="5"/>
  <c r="K299" i="5"/>
  <c r="K300" i="5"/>
  <c r="K301" i="5"/>
  <c r="K302" i="5"/>
  <c r="K303" i="5"/>
  <c r="K304" i="5"/>
  <c r="K305" i="5"/>
  <c r="K306" i="5"/>
  <c r="K307" i="5"/>
  <c r="K308" i="5"/>
  <c r="K309" i="5"/>
  <c r="K310" i="5"/>
  <c r="K311" i="5"/>
  <c r="K312" i="5"/>
  <c r="K313" i="5"/>
  <c r="K314" i="5"/>
  <c r="K315" i="5"/>
  <c r="K317" i="5"/>
  <c r="K318" i="5"/>
  <c r="K319" i="5"/>
  <c r="K320" i="5"/>
  <c r="K321" i="5"/>
  <c r="K322" i="5"/>
  <c r="K324" i="5"/>
  <c r="K325" i="5"/>
  <c r="K326" i="5"/>
  <c r="K327" i="5"/>
  <c r="K328" i="5"/>
  <c r="K330" i="5"/>
  <c r="K331" i="5"/>
  <c r="K332" i="5"/>
  <c r="K333" i="5"/>
  <c r="K334" i="5"/>
  <c r="K336" i="5"/>
  <c r="K338" i="5"/>
  <c r="K339" i="5"/>
  <c r="K340" i="5"/>
  <c r="K341" i="5"/>
  <c r="K342" i="5"/>
  <c r="K343" i="5"/>
  <c r="K344" i="5"/>
  <c r="K347" i="5"/>
  <c r="K348" i="5"/>
  <c r="K349" i="5"/>
  <c r="K350" i="5"/>
  <c r="K351" i="5"/>
  <c r="K352" i="5"/>
  <c r="K353" i="5"/>
  <c r="K354" i="5"/>
  <c r="K355" i="5"/>
  <c r="K358" i="5"/>
  <c r="G10" i="5"/>
  <c r="G11" i="5"/>
  <c r="G12" i="5"/>
  <c r="G13" i="5"/>
  <c r="G14" i="5"/>
  <c r="G15" i="5"/>
  <c r="G16" i="5"/>
  <c r="G17" i="5"/>
  <c r="G18" i="5"/>
  <c r="G19" i="5"/>
  <c r="G20" i="5"/>
  <c r="G21" i="5"/>
  <c r="G22" i="5"/>
  <c r="G23" i="5"/>
  <c r="G24" i="5"/>
  <c r="G25" i="5"/>
  <c r="G26" i="5"/>
  <c r="G27" i="5"/>
  <c r="G28" i="5"/>
  <c r="G29" i="5"/>
  <c r="G30" i="5"/>
  <c r="G31" i="5"/>
  <c r="G32" i="5"/>
  <c r="G33" i="5"/>
  <c r="G34" i="5"/>
  <c r="G35" i="5"/>
  <c r="G36" i="5"/>
  <c r="G37" i="5"/>
  <c r="G38" i="5"/>
  <c r="G39" i="5"/>
  <c r="G40" i="5"/>
  <c r="G41" i="5"/>
  <c r="G42" i="5"/>
  <c r="G43" i="5"/>
  <c r="G44" i="5"/>
  <c r="G45" i="5"/>
  <c r="G46" i="5"/>
  <c r="G47" i="5"/>
  <c r="G48" i="5"/>
  <c r="G49" i="5"/>
  <c r="G50" i="5"/>
  <c r="G51" i="5"/>
  <c r="G52" i="5"/>
  <c r="G53" i="5"/>
  <c r="G54" i="5"/>
  <c r="G55" i="5"/>
  <c r="G56" i="5"/>
  <c r="G57" i="5"/>
  <c r="G58" i="5"/>
  <c r="G59" i="5"/>
  <c r="G60" i="5"/>
  <c r="G61" i="5"/>
  <c r="G62" i="5"/>
  <c r="G63" i="5"/>
  <c r="G64" i="5"/>
  <c r="G65" i="5"/>
  <c r="G67" i="5"/>
  <c r="G68" i="5"/>
  <c r="G69" i="5"/>
  <c r="G70" i="5"/>
  <c r="G71" i="5"/>
  <c r="G72" i="5"/>
  <c r="G76" i="5"/>
  <c r="G77" i="5"/>
  <c r="G78" i="5"/>
  <c r="G79" i="5"/>
  <c r="G80" i="5"/>
  <c r="G81" i="5"/>
  <c r="G82" i="5"/>
  <c r="G83" i="5"/>
  <c r="G84" i="5"/>
  <c r="G85" i="5"/>
  <c r="G86" i="5"/>
  <c r="G87" i="5"/>
  <c r="G88" i="5"/>
  <c r="G89" i="5"/>
  <c r="G90" i="5"/>
  <c r="G91" i="5"/>
  <c r="G92" i="5"/>
  <c r="G93" i="5"/>
  <c r="G94" i="5"/>
  <c r="G95" i="5"/>
  <c r="G96" i="5"/>
  <c r="G97" i="5"/>
  <c r="G98" i="5"/>
  <c r="G99" i="5"/>
  <c r="G100" i="5"/>
  <c r="G101" i="5"/>
  <c r="G102" i="5"/>
  <c r="G103" i="5"/>
  <c r="G104" i="5"/>
  <c r="G106" i="5"/>
  <c r="G107" i="5"/>
  <c r="G108" i="5"/>
  <c r="G109" i="5"/>
  <c r="G110" i="5"/>
  <c r="G111" i="5"/>
  <c r="G112" i="5"/>
  <c r="G113" i="5"/>
  <c r="G114" i="5"/>
  <c r="G115" i="5"/>
  <c r="G117" i="5"/>
  <c r="G118" i="5"/>
  <c r="G119" i="5"/>
  <c r="G120" i="5"/>
  <c r="G121" i="5"/>
  <c r="G122" i="5"/>
  <c r="G123" i="5"/>
  <c r="G124" i="5"/>
  <c r="G125" i="5"/>
  <c r="G126" i="5"/>
  <c r="G127" i="5"/>
  <c r="G128" i="5"/>
  <c r="G130" i="5"/>
  <c r="G131" i="5"/>
  <c r="G132" i="5"/>
  <c r="G133" i="5"/>
  <c r="G134" i="5"/>
  <c r="G135" i="5"/>
  <c r="G136" i="5"/>
  <c r="G137" i="5"/>
  <c r="G138" i="5"/>
  <c r="G139" i="5"/>
  <c r="G140" i="5"/>
  <c r="G141" i="5"/>
  <c r="G142" i="5"/>
  <c r="G143" i="5"/>
  <c r="G144" i="5"/>
  <c r="G145" i="5"/>
  <c r="G146" i="5"/>
  <c r="G147" i="5"/>
  <c r="G148" i="5"/>
  <c r="G149" i="5"/>
  <c r="G150" i="5"/>
  <c r="G151" i="5"/>
  <c r="G152" i="5"/>
  <c r="G153" i="5"/>
  <c r="G154" i="5"/>
  <c r="G156" i="5"/>
  <c r="G157" i="5"/>
  <c r="G158" i="5"/>
  <c r="G159" i="5"/>
  <c r="G160" i="5"/>
  <c r="G164" i="5"/>
  <c r="G165" i="5"/>
  <c r="G167" i="5"/>
  <c r="G168" i="5"/>
  <c r="G169" i="5"/>
  <c r="G175" i="5"/>
  <c r="G176" i="5"/>
  <c r="G177" i="5"/>
  <c r="G178" i="5"/>
  <c r="G180" i="5"/>
  <c r="G181" i="5"/>
  <c r="G182" i="5"/>
  <c r="G183" i="5"/>
  <c r="G185" i="5"/>
  <c r="G187" i="5"/>
  <c r="G188" i="5"/>
  <c r="G189" i="5"/>
  <c r="G194" i="5"/>
  <c r="G202" i="5"/>
  <c r="G203" i="5"/>
  <c r="G205" i="5"/>
  <c r="G207" i="5"/>
  <c r="G208" i="5"/>
  <c r="G209" i="5"/>
  <c r="G211" i="5"/>
  <c r="G212" i="5"/>
  <c r="G213" i="5"/>
  <c r="G214" i="5"/>
  <c r="G215" i="5"/>
  <c r="G216" i="5"/>
  <c r="G217" i="5"/>
  <c r="G218" i="5"/>
  <c r="G219" i="5"/>
  <c r="G220" i="5"/>
  <c r="G221"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7" i="5"/>
  <c r="G258" i="5"/>
  <c r="G259" i="5"/>
  <c r="G260" i="5"/>
  <c r="G262" i="5"/>
  <c r="G263" i="5"/>
  <c r="G264" i="5"/>
  <c r="G265" i="5"/>
  <c r="G266" i="5"/>
  <c r="G267" i="5"/>
  <c r="G268" i="5"/>
  <c r="G269" i="5"/>
  <c r="G270" i="5"/>
  <c r="G273" i="5"/>
  <c r="G274" i="5"/>
  <c r="G275" i="5"/>
  <c r="G276" i="5"/>
  <c r="G277" i="5"/>
  <c r="G278" i="5"/>
  <c r="G279" i="5"/>
  <c r="G280" i="5"/>
  <c r="G283" i="5"/>
  <c r="G285" i="5"/>
  <c r="G286" i="5"/>
  <c r="G287" i="5"/>
  <c r="G288" i="5"/>
  <c r="G290" i="5"/>
  <c r="G292" i="5"/>
  <c r="G293" i="5"/>
  <c r="G294" i="5"/>
  <c r="G295" i="5"/>
  <c r="G296" i="5"/>
  <c r="G298" i="5"/>
  <c r="G299" i="5"/>
  <c r="G300" i="5"/>
  <c r="G301" i="5"/>
  <c r="G302" i="5"/>
  <c r="G303" i="5"/>
  <c r="G304" i="5"/>
  <c r="G305" i="5"/>
  <c r="G306" i="5"/>
  <c r="G307" i="5"/>
  <c r="G308" i="5"/>
  <c r="G309" i="5"/>
  <c r="G310" i="5"/>
  <c r="G311" i="5"/>
  <c r="G312" i="5"/>
  <c r="G313" i="5"/>
  <c r="G314" i="5"/>
  <c r="G315" i="5"/>
  <c r="G317" i="5"/>
  <c r="G318" i="5"/>
  <c r="G319" i="5"/>
  <c r="G320" i="5"/>
  <c r="G321" i="5"/>
  <c r="G322" i="5"/>
  <c r="G324" i="5"/>
  <c r="G325" i="5"/>
  <c r="G326" i="5"/>
  <c r="G327" i="5"/>
  <c r="G328" i="5"/>
  <c r="G330" i="5"/>
  <c r="G331" i="5"/>
  <c r="G332" i="5"/>
  <c r="G333" i="5"/>
  <c r="G334" i="5"/>
  <c r="G336" i="5"/>
  <c r="G338" i="5"/>
  <c r="G339" i="5"/>
  <c r="G340" i="5"/>
  <c r="G341" i="5"/>
  <c r="G342" i="5"/>
  <c r="G343" i="5"/>
  <c r="G344" i="5"/>
  <c r="G347" i="5"/>
  <c r="G348" i="5"/>
  <c r="G349" i="5"/>
  <c r="G350" i="5"/>
  <c r="G351" i="5"/>
  <c r="G352" i="5"/>
  <c r="G353" i="5"/>
  <c r="G354" i="5"/>
  <c r="G355" i="5"/>
  <c r="G358" i="5"/>
  <c r="K9" i="5"/>
  <c r="G9" i="5"/>
  <c r="W10" i="4"/>
  <c r="W11" i="4"/>
  <c r="W12" i="4"/>
  <c r="W13" i="4"/>
  <c r="W14" i="4"/>
  <c r="W15" i="4"/>
  <c r="W16" i="4"/>
  <c r="W17" i="4"/>
  <c r="W18" i="4"/>
  <c r="W19" i="4"/>
  <c r="W20" i="4"/>
  <c r="W21" i="4"/>
  <c r="W22" i="4"/>
  <c r="W23" i="4"/>
  <c r="W24" i="4"/>
  <c r="W25" i="4"/>
  <c r="W26" i="4"/>
  <c r="W27" i="4"/>
  <c r="W29" i="4"/>
  <c r="W30" i="4"/>
  <c r="W31" i="4"/>
  <c r="W33" i="4"/>
  <c r="W34" i="4"/>
  <c r="W35" i="4"/>
  <c r="W36" i="4"/>
  <c r="W37" i="4"/>
  <c r="W38" i="4"/>
  <c r="W39" i="4"/>
  <c r="W41" i="4"/>
  <c r="W42" i="4"/>
  <c r="W44" i="4"/>
  <c r="W45" i="4"/>
  <c r="W46" i="4"/>
  <c r="W47" i="4"/>
  <c r="W48" i="4"/>
  <c r="W49" i="4"/>
  <c r="W50" i="4"/>
  <c r="W51" i="4"/>
  <c r="W52" i="4"/>
  <c r="W53" i="4"/>
  <c r="W54" i="4"/>
  <c r="W55" i="4"/>
  <c r="W56" i="4"/>
  <c r="W57" i="4"/>
  <c r="W58" i="4"/>
  <c r="W59" i="4"/>
  <c r="W60" i="4"/>
  <c r="W61" i="4"/>
  <c r="W62" i="4"/>
  <c r="W63" i="4"/>
  <c r="W64" i="4"/>
  <c r="W65" i="4"/>
  <c r="W66" i="4"/>
  <c r="W67" i="4"/>
  <c r="W68" i="4"/>
  <c r="W69" i="4"/>
  <c r="W70" i="4"/>
  <c r="W71" i="4"/>
  <c r="W72" i="4"/>
  <c r="W73" i="4"/>
  <c r="W74" i="4"/>
  <c r="W75" i="4"/>
  <c r="W76" i="4"/>
  <c r="W77" i="4"/>
  <c r="W78" i="4"/>
  <c r="W79" i="4"/>
  <c r="W80" i="4"/>
  <c r="W81" i="4"/>
  <c r="W82" i="4"/>
  <c r="W83" i="4"/>
  <c r="W84" i="4"/>
  <c r="W85" i="4"/>
  <c r="W86" i="4"/>
  <c r="W87" i="4"/>
  <c r="W88" i="4"/>
  <c r="W89" i="4"/>
  <c r="W90" i="4"/>
  <c r="W91" i="4"/>
  <c r="W92" i="4"/>
  <c r="W93" i="4"/>
  <c r="W94" i="4"/>
  <c r="W95" i="4"/>
  <c r="W96" i="4"/>
  <c r="W97" i="4"/>
  <c r="W98" i="4"/>
  <c r="W100" i="4"/>
  <c r="W101" i="4"/>
  <c r="W103" i="4"/>
  <c r="W104" i="4"/>
  <c r="W105" i="4"/>
  <c r="W106" i="4"/>
  <c r="W107" i="4"/>
  <c r="W108" i="4"/>
  <c r="W109" i="4"/>
  <c r="W110" i="4"/>
  <c r="W111" i="4"/>
  <c r="W113" i="4"/>
  <c r="W114" i="4"/>
  <c r="W115" i="4"/>
  <c r="W116" i="4"/>
  <c r="W117" i="4"/>
  <c r="W118" i="4"/>
  <c r="W119" i="4"/>
  <c r="W120" i="4"/>
  <c r="W121" i="4"/>
  <c r="W122" i="4"/>
  <c r="W123" i="4"/>
  <c r="W124" i="4"/>
  <c r="W125" i="4"/>
  <c r="W126" i="4"/>
  <c r="W127" i="4"/>
  <c r="W128" i="4"/>
  <c r="W129" i="4"/>
  <c r="W130" i="4"/>
  <c r="W131" i="4"/>
  <c r="W132" i="4"/>
  <c r="W133" i="4"/>
  <c r="W135" i="4"/>
  <c r="W136" i="4"/>
  <c r="W137" i="4"/>
  <c r="W138" i="4"/>
  <c r="W139" i="4"/>
  <c r="W140" i="4"/>
  <c r="W141" i="4"/>
  <c r="W142" i="4"/>
  <c r="W143" i="4"/>
  <c r="W144" i="4"/>
  <c r="W145" i="4"/>
  <c r="W146" i="4"/>
  <c r="W147" i="4"/>
  <c r="W148" i="4"/>
  <c r="W149" i="4"/>
  <c r="W150" i="4"/>
  <c r="W151" i="4"/>
  <c r="W153" i="4"/>
  <c r="W154" i="4"/>
  <c r="W155" i="4"/>
  <c r="W156" i="4"/>
  <c r="W157" i="4"/>
  <c r="W158" i="4"/>
  <c r="W159" i="4"/>
  <c r="W160" i="4"/>
  <c r="W161" i="4"/>
  <c r="W162" i="4"/>
  <c r="W163" i="4"/>
  <c r="W164" i="4"/>
  <c r="W165" i="4"/>
  <c r="W166" i="4"/>
  <c r="W167" i="4"/>
  <c r="W168" i="4"/>
  <c r="W169" i="4"/>
  <c r="W170" i="4"/>
  <c r="W171" i="4"/>
  <c r="W172" i="4"/>
  <c r="W173" i="4"/>
  <c r="W174" i="4"/>
  <c r="W175" i="4"/>
  <c r="W176" i="4"/>
  <c r="W178" i="4"/>
  <c r="W179" i="4"/>
  <c r="W180" i="4"/>
  <c r="W181" i="4"/>
  <c r="W182" i="4"/>
  <c r="W183" i="4"/>
  <c r="W184" i="4"/>
  <c r="W185" i="4"/>
  <c r="W186" i="4"/>
  <c r="W187" i="4"/>
  <c r="W188" i="4"/>
  <c r="W189" i="4"/>
  <c r="W190" i="4"/>
  <c r="W191" i="4"/>
  <c r="W192" i="4"/>
  <c r="W193" i="4"/>
  <c r="W194" i="4"/>
  <c r="W195" i="4"/>
  <c r="W196" i="4"/>
  <c r="W197" i="4"/>
  <c r="W198" i="4"/>
  <c r="W199" i="4"/>
  <c r="W200" i="4"/>
  <c r="W201" i="4"/>
  <c r="W202" i="4"/>
  <c r="W203" i="4"/>
  <c r="W204" i="4"/>
  <c r="W205" i="4"/>
  <c r="W206" i="4"/>
  <c r="W207" i="4"/>
  <c r="W208" i="4"/>
  <c r="W209" i="4"/>
  <c r="W210" i="4"/>
  <c r="W211" i="4"/>
  <c r="W212" i="4"/>
  <c r="W213" i="4"/>
  <c r="W214" i="4"/>
  <c r="W215" i="4"/>
  <c r="W216" i="4"/>
  <c r="W217" i="4"/>
  <c r="W218" i="4"/>
  <c r="W219" i="4"/>
  <c r="W220" i="4"/>
  <c r="W221" i="4"/>
  <c r="W222" i="4"/>
  <c r="W223" i="4"/>
  <c r="W224" i="4"/>
  <c r="W225" i="4"/>
  <c r="W227" i="4"/>
  <c r="W228" i="4"/>
  <c r="W229" i="4"/>
  <c r="W230" i="4"/>
  <c r="W231" i="4"/>
  <c r="W232" i="4"/>
  <c r="W233" i="4"/>
  <c r="W234" i="4"/>
  <c r="W235" i="4"/>
  <c r="W236" i="4"/>
  <c r="W237" i="4"/>
  <c r="W238" i="4"/>
  <c r="W240" i="4"/>
  <c r="W241" i="4"/>
  <c r="W242" i="4"/>
  <c r="W244" i="4"/>
  <c r="W245" i="4"/>
  <c r="W247" i="4"/>
  <c r="W248" i="4"/>
  <c r="W249" i="4"/>
  <c r="W250" i="4"/>
  <c r="W251" i="4"/>
  <c r="W252" i="4"/>
  <c r="W253" i="4"/>
  <c r="W254" i="4"/>
  <c r="W255" i="4"/>
  <c r="W256" i="4"/>
  <c r="W257" i="4"/>
  <c r="W258" i="4"/>
  <c r="W259" i="4"/>
  <c r="W260" i="4"/>
  <c r="W261" i="4"/>
  <c r="W262" i="4"/>
  <c r="W263" i="4"/>
  <c r="W264" i="4"/>
  <c r="W265" i="4"/>
  <c r="W266" i="4"/>
  <c r="W267" i="4"/>
  <c r="W268" i="4"/>
  <c r="W269" i="4"/>
  <c r="W271" i="4"/>
  <c r="W272" i="4"/>
  <c r="W273" i="4"/>
  <c r="W274" i="4"/>
  <c r="W275" i="4"/>
  <c r="W276" i="4"/>
  <c r="W277" i="4"/>
  <c r="W278" i="4"/>
  <c r="W279" i="4"/>
  <c r="W280" i="4"/>
  <c r="W281" i="4"/>
  <c r="W282" i="4"/>
  <c r="W283" i="4"/>
  <c r="W284" i="4"/>
  <c r="W285" i="4"/>
  <c r="W286" i="4"/>
  <c r="W287" i="4"/>
  <c r="W288" i="4"/>
  <c r="W289" i="4"/>
  <c r="W290" i="4"/>
  <c r="W291" i="4"/>
  <c r="W292" i="4"/>
  <c r="W293" i="4"/>
  <c r="W294" i="4"/>
  <c r="W295" i="4"/>
  <c r="W296" i="4"/>
  <c r="W297" i="4"/>
  <c r="W298" i="4"/>
  <c r="W302" i="4"/>
  <c r="S10" i="4"/>
  <c r="S11" i="4"/>
  <c r="S12" i="4"/>
  <c r="S13" i="4"/>
  <c r="S14" i="4"/>
  <c r="S15" i="4"/>
  <c r="S16" i="4"/>
  <c r="S17" i="4"/>
  <c r="S18" i="4"/>
  <c r="S19" i="4"/>
  <c r="S20" i="4"/>
  <c r="S21" i="4"/>
  <c r="S22" i="4"/>
  <c r="S23" i="4"/>
  <c r="S24" i="4"/>
  <c r="S25" i="4"/>
  <c r="S26" i="4"/>
  <c r="S29" i="4"/>
  <c r="S30" i="4"/>
  <c r="S31" i="4"/>
  <c r="S33" i="4"/>
  <c r="S34" i="4"/>
  <c r="S35" i="4"/>
  <c r="S36" i="4"/>
  <c r="S37" i="4"/>
  <c r="S38" i="4"/>
  <c r="S41" i="4"/>
  <c r="S45" i="4"/>
  <c r="S46" i="4"/>
  <c r="S47" i="4"/>
  <c r="S48" i="4"/>
  <c r="S49" i="4"/>
  <c r="S50" i="4"/>
  <c r="S51" i="4"/>
  <c r="S52" i="4"/>
  <c r="S53" i="4"/>
  <c r="S54" i="4"/>
  <c r="S55" i="4"/>
  <c r="S56" i="4"/>
  <c r="S57" i="4"/>
  <c r="S58" i="4"/>
  <c r="S59" i="4"/>
  <c r="S60" i="4"/>
  <c r="S61" i="4"/>
  <c r="S62" i="4"/>
  <c r="S63" i="4"/>
  <c r="S64" i="4"/>
  <c r="S65" i="4"/>
  <c r="S66" i="4"/>
  <c r="S67" i="4"/>
  <c r="S68" i="4"/>
  <c r="S69" i="4"/>
  <c r="S70" i="4"/>
  <c r="S71" i="4"/>
  <c r="S72" i="4"/>
  <c r="S73" i="4"/>
  <c r="S74" i="4"/>
  <c r="S75" i="4"/>
  <c r="S76" i="4"/>
  <c r="S77" i="4"/>
  <c r="S78" i="4"/>
  <c r="S79" i="4"/>
  <c r="S80" i="4"/>
  <c r="S81" i="4"/>
  <c r="S82" i="4"/>
  <c r="S83" i="4"/>
  <c r="S84" i="4"/>
  <c r="S85" i="4"/>
  <c r="S86" i="4"/>
  <c r="S87" i="4"/>
  <c r="S88" i="4"/>
  <c r="S89" i="4"/>
  <c r="S90" i="4"/>
  <c r="S91" i="4"/>
  <c r="S92" i="4"/>
  <c r="S93" i="4"/>
  <c r="S94" i="4"/>
  <c r="S95" i="4"/>
  <c r="S96" i="4"/>
  <c r="S97" i="4"/>
  <c r="S98" i="4"/>
  <c r="S100" i="4"/>
  <c r="S101" i="4"/>
  <c r="S103" i="4"/>
  <c r="S104" i="4"/>
  <c r="S105" i="4"/>
  <c r="S106" i="4"/>
  <c r="S107" i="4"/>
  <c r="S108" i="4"/>
  <c r="S109" i="4"/>
  <c r="S110" i="4"/>
  <c r="S111" i="4"/>
  <c r="S113" i="4"/>
  <c r="S114" i="4"/>
  <c r="S115" i="4"/>
  <c r="S116" i="4"/>
  <c r="S117" i="4"/>
  <c r="S118" i="4"/>
  <c r="S119" i="4"/>
  <c r="S120" i="4"/>
  <c r="S121" i="4"/>
  <c r="S122" i="4"/>
  <c r="S123" i="4"/>
  <c r="S124" i="4"/>
  <c r="S125" i="4"/>
  <c r="S126" i="4"/>
  <c r="S127" i="4"/>
  <c r="S128" i="4"/>
  <c r="S129" i="4"/>
  <c r="S130" i="4"/>
  <c r="S131" i="4"/>
  <c r="S132" i="4"/>
  <c r="S133" i="4"/>
  <c r="S135" i="4"/>
  <c r="S136" i="4"/>
  <c r="S137" i="4"/>
  <c r="S138" i="4"/>
  <c r="S139" i="4"/>
  <c r="S140" i="4"/>
  <c r="S141" i="4"/>
  <c r="S142" i="4"/>
  <c r="S143" i="4"/>
  <c r="S144" i="4"/>
  <c r="S145" i="4"/>
  <c r="S146" i="4"/>
  <c r="S147" i="4"/>
  <c r="S148" i="4"/>
  <c r="S149" i="4"/>
  <c r="S150" i="4"/>
  <c r="S151" i="4"/>
  <c r="S153" i="4"/>
  <c r="S154" i="4"/>
  <c r="S155" i="4"/>
  <c r="S156" i="4"/>
  <c r="S157" i="4"/>
  <c r="S158" i="4"/>
  <c r="S159" i="4"/>
  <c r="S160" i="4"/>
  <c r="S161" i="4"/>
  <c r="S162" i="4"/>
  <c r="S163" i="4"/>
  <c r="S164" i="4"/>
  <c r="S165" i="4"/>
  <c r="S166" i="4"/>
  <c r="S167" i="4"/>
  <c r="S168" i="4"/>
  <c r="S169" i="4"/>
  <c r="S170" i="4"/>
  <c r="S171" i="4"/>
  <c r="S172" i="4"/>
  <c r="S173" i="4"/>
  <c r="S174" i="4"/>
  <c r="S175" i="4"/>
  <c r="S176" i="4"/>
  <c r="S178" i="4"/>
  <c r="S179" i="4"/>
  <c r="S180" i="4"/>
  <c r="S181" i="4"/>
  <c r="S182" i="4"/>
  <c r="S183" i="4"/>
  <c r="S184" i="4"/>
  <c r="S185" i="4"/>
  <c r="S186" i="4"/>
  <c r="S187" i="4"/>
  <c r="S188" i="4"/>
  <c r="S189" i="4"/>
  <c r="S190" i="4"/>
  <c r="S191" i="4"/>
  <c r="S192" i="4"/>
  <c r="S193" i="4"/>
  <c r="S194" i="4"/>
  <c r="S195" i="4"/>
  <c r="S196" i="4"/>
  <c r="S197" i="4"/>
  <c r="S198" i="4"/>
  <c r="S199" i="4"/>
  <c r="S200" i="4"/>
  <c r="S201" i="4"/>
  <c r="S202" i="4"/>
  <c r="S203" i="4"/>
  <c r="S204" i="4"/>
  <c r="S205" i="4"/>
  <c r="S206" i="4"/>
  <c r="S207" i="4"/>
  <c r="S208" i="4"/>
  <c r="S209" i="4"/>
  <c r="S210" i="4"/>
  <c r="S211" i="4"/>
  <c r="S212" i="4"/>
  <c r="S213" i="4"/>
  <c r="S214" i="4"/>
  <c r="S215" i="4"/>
  <c r="S216" i="4"/>
  <c r="S217" i="4"/>
  <c r="S218" i="4"/>
  <c r="S219" i="4"/>
  <c r="S220" i="4"/>
  <c r="S221" i="4"/>
  <c r="S222" i="4"/>
  <c r="S223" i="4"/>
  <c r="S224" i="4"/>
  <c r="S225" i="4"/>
  <c r="S227" i="4"/>
  <c r="S228" i="4"/>
  <c r="S229" i="4"/>
  <c r="S230" i="4"/>
  <c r="S231" i="4"/>
  <c r="S232" i="4"/>
  <c r="S233" i="4"/>
  <c r="S234" i="4"/>
  <c r="S235" i="4"/>
  <c r="S236" i="4"/>
  <c r="S237" i="4"/>
  <c r="S238" i="4"/>
  <c r="S240" i="4"/>
  <c r="S241" i="4"/>
  <c r="S242" i="4"/>
  <c r="S245" i="4"/>
  <c r="S247" i="4"/>
  <c r="S248" i="4"/>
  <c r="S249" i="4"/>
  <c r="S250" i="4"/>
  <c r="S251" i="4"/>
  <c r="S252" i="4"/>
  <c r="S253" i="4"/>
  <c r="S254" i="4"/>
  <c r="S255" i="4"/>
  <c r="S256" i="4"/>
  <c r="S257" i="4"/>
  <c r="S258" i="4"/>
  <c r="S259" i="4"/>
  <c r="S260" i="4"/>
  <c r="S261" i="4"/>
  <c r="S262" i="4"/>
  <c r="S263" i="4"/>
  <c r="S264" i="4"/>
  <c r="S265" i="4"/>
  <c r="S266" i="4"/>
  <c r="S267" i="4"/>
  <c r="S268" i="4"/>
  <c r="S269" i="4"/>
  <c r="S271" i="4"/>
  <c r="S272" i="4"/>
  <c r="S273" i="4"/>
  <c r="S274" i="4"/>
  <c r="S275" i="4"/>
  <c r="S276" i="4"/>
  <c r="S277" i="4"/>
  <c r="S278" i="4"/>
  <c r="S279" i="4"/>
  <c r="S280" i="4"/>
  <c r="S281" i="4"/>
  <c r="S282" i="4"/>
  <c r="S283" i="4"/>
  <c r="S284" i="4"/>
  <c r="S285" i="4"/>
  <c r="S286" i="4"/>
  <c r="S287" i="4"/>
  <c r="S288" i="4"/>
  <c r="S289" i="4"/>
  <c r="S290" i="4"/>
  <c r="S291" i="4"/>
  <c r="S292" i="4"/>
  <c r="S293" i="4"/>
  <c r="S294" i="4"/>
  <c r="S295" i="4"/>
  <c r="S296" i="4"/>
  <c r="S297" i="4"/>
  <c r="S298" i="4"/>
  <c r="S302" i="4"/>
  <c r="O10" i="4"/>
  <c r="O11" i="4"/>
  <c r="O12" i="4"/>
  <c r="O13" i="4"/>
  <c r="O14" i="4"/>
  <c r="O15" i="4"/>
  <c r="O16" i="4"/>
  <c r="O17" i="4"/>
  <c r="O18" i="4"/>
  <c r="O19" i="4"/>
  <c r="O20" i="4"/>
  <c r="O21" i="4"/>
  <c r="O22" i="4"/>
  <c r="O23" i="4"/>
  <c r="O24" i="4"/>
  <c r="O25" i="4"/>
  <c r="O26" i="4"/>
  <c r="O28" i="4"/>
  <c r="O29" i="4"/>
  <c r="O30" i="4"/>
  <c r="O31" i="4"/>
  <c r="O32" i="4"/>
  <c r="O33" i="4"/>
  <c r="O34" i="4"/>
  <c r="O35" i="4"/>
  <c r="O36" i="4"/>
  <c r="O37" i="4"/>
  <c r="O38" i="4"/>
  <c r="O40" i="4"/>
  <c r="O41" i="4"/>
  <c r="O43" i="4"/>
  <c r="O45" i="4"/>
  <c r="O46" i="4"/>
  <c r="O47" i="4"/>
  <c r="O48" i="4"/>
  <c r="O49" i="4"/>
  <c r="O50" i="4"/>
  <c r="O51" i="4"/>
  <c r="O52" i="4"/>
  <c r="O53" i="4"/>
  <c r="O54" i="4"/>
  <c r="O55" i="4"/>
  <c r="O56" i="4"/>
  <c r="O57" i="4"/>
  <c r="O58" i="4"/>
  <c r="O59" i="4"/>
  <c r="O60" i="4"/>
  <c r="O61" i="4"/>
  <c r="O62" i="4"/>
  <c r="O63" i="4"/>
  <c r="O64" i="4"/>
  <c r="O65" i="4"/>
  <c r="O66" i="4"/>
  <c r="O67" i="4"/>
  <c r="O68" i="4"/>
  <c r="O69" i="4"/>
  <c r="O70" i="4"/>
  <c r="O71" i="4"/>
  <c r="O72" i="4"/>
  <c r="O73" i="4"/>
  <c r="O74" i="4"/>
  <c r="O75" i="4"/>
  <c r="O76" i="4"/>
  <c r="O77" i="4"/>
  <c r="O78" i="4"/>
  <c r="O79" i="4"/>
  <c r="O80" i="4"/>
  <c r="O81" i="4"/>
  <c r="O82" i="4"/>
  <c r="O83" i="4"/>
  <c r="O84" i="4"/>
  <c r="O85" i="4"/>
  <c r="O86" i="4"/>
  <c r="O87" i="4"/>
  <c r="O88" i="4"/>
  <c r="O89" i="4"/>
  <c r="O90" i="4"/>
  <c r="O91" i="4"/>
  <c r="O92" i="4"/>
  <c r="O93" i="4"/>
  <c r="O94" i="4"/>
  <c r="O95" i="4"/>
  <c r="O96" i="4"/>
  <c r="O97" i="4"/>
  <c r="O98" i="4"/>
  <c r="O100" i="4"/>
  <c r="O101" i="4"/>
  <c r="O103" i="4"/>
  <c r="O104" i="4"/>
  <c r="O105" i="4"/>
  <c r="O106" i="4"/>
  <c r="O107" i="4"/>
  <c r="O108" i="4"/>
  <c r="O109" i="4"/>
  <c r="O110" i="4"/>
  <c r="O111" i="4"/>
  <c r="O113" i="4"/>
  <c r="O114" i="4"/>
  <c r="O115" i="4"/>
  <c r="O116" i="4"/>
  <c r="O117" i="4"/>
  <c r="O118" i="4"/>
  <c r="O119" i="4"/>
  <c r="O120" i="4"/>
  <c r="O121" i="4"/>
  <c r="O122" i="4"/>
  <c r="O123" i="4"/>
  <c r="O124" i="4"/>
  <c r="O125" i="4"/>
  <c r="O126" i="4"/>
  <c r="O127" i="4"/>
  <c r="O128" i="4"/>
  <c r="O129" i="4"/>
  <c r="O130" i="4"/>
  <c r="O131" i="4"/>
  <c r="O132" i="4"/>
  <c r="O133" i="4"/>
  <c r="O135" i="4"/>
  <c r="O136" i="4"/>
  <c r="O137" i="4"/>
  <c r="O138" i="4"/>
  <c r="O139" i="4"/>
  <c r="O140" i="4"/>
  <c r="O141" i="4"/>
  <c r="O142" i="4"/>
  <c r="O143" i="4"/>
  <c r="O144" i="4"/>
  <c r="O145" i="4"/>
  <c r="O146" i="4"/>
  <c r="O147" i="4"/>
  <c r="O148" i="4"/>
  <c r="O149" i="4"/>
  <c r="O150" i="4"/>
  <c r="O151" i="4"/>
  <c r="O153" i="4"/>
  <c r="O154" i="4"/>
  <c r="O155" i="4"/>
  <c r="O156" i="4"/>
  <c r="O157" i="4"/>
  <c r="O158" i="4"/>
  <c r="O159" i="4"/>
  <c r="O160" i="4"/>
  <c r="O161" i="4"/>
  <c r="O162" i="4"/>
  <c r="O163" i="4"/>
  <c r="O164" i="4"/>
  <c r="O165" i="4"/>
  <c r="O166" i="4"/>
  <c r="O167" i="4"/>
  <c r="O168" i="4"/>
  <c r="O169" i="4"/>
  <c r="O170" i="4"/>
  <c r="O171" i="4"/>
  <c r="O172" i="4"/>
  <c r="O173" i="4"/>
  <c r="O174" i="4"/>
  <c r="O175" i="4"/>
  <c r="O176" i="4"/>
  <c r="O178" i="4"/>
  <c r="O179" i="4"/>
  <c r="O180" i="4"/>
  <c r="O181" i="4"/>
  <c r="O182" i="4"/>
  <c r="O183" i="4"/>
  <c r="O184" i="4"/>
  <c r="O185" i="4"/>
  <c r="O186" i="4"/>
  <c r="O187" i="4"/>
  <c r="O188" i="4"/>
  <c r="O189" i="4"/>
  <c r="O190" i="4"/>
  <c r="O191" i="4"/>
  <c r="O192" i="4"/>
  <c r="O193" i="4"/>
  <c r="O194" i="4"/>
  <c r="O195" i="4"/>
  <c r="O196" i="4"/>
  <c r="O197" i="4"/>
  <c r="O198" i="4"/>
  <c r="O199" i="4"/>
  <c r="O200" i="4"/>
  <c r="O201" i="4"/>
  <c r="O202" i="4"/>
  <c r="O203" i="4"/>
  <c r="O204" i="4"/>
  <c r="O205" i="4"/>
  <c r="O206" i="4"/>
  <c r="O207" i="4"/>
  <c r="O208" i="4"/>
  <c r="O209" i="4"/>
  <c r="O210" i="4"/>
  <c r="O211" i="4"/>
  <c r="O212" i="4"/>
  <c r="O213" i="4"/>
  <c r="O214" i="4"/>
  <c r="O215" i="4"/>
  <c r="O216" i="4"/>
  <c r="O217" i="4"/>
  <c r="O218" i="4"/>
  <c r="O219" i="4"/>
  <c r="O220" i="4"/>
  <c r="O221" i="4"/>
  <c r="O222" i="4"/>
  <c r="O223" i="4"/>
  <c r="O224" i="4"/>
  <c r="O225" i="4"/>
  <c r="O227" i="4"/>
  <c r="O228" i="4"/>
  <c r="O229" i="4"/>
  <c r="O230" i="4"/>
  <c r="O231" i="4"/>
  <c r="O232" i="4"/>
  <c r="O233" i="4"/>
  <c r="O234" i="4"/>
  <c r="O235" i="4"/>
  <c r="O236" i="4"/>
  <c r="O237" i="4"/>
  <c r="O238" i="4"/>
  <c r="O240" i="4"/>
  <c r="O241" i="4"/>
  <c r="O242" i="4"/>
  <c r="O243" i="4"/>
  <c r="O245" i="4"/>
  <c r="O246" i="4"/>
  <c r="O247" i="4"/>
  <c r="O248" i="4"/>
  <c r="O249" i="4"/>
  <c r="O250" i="4"/>
  <c r="O251" i="4"/>
  <c r="O252" i="4"/>
  <c r="O253" i="4"/>
  <c r="O254" i="4"/>
  <c r="O255" i="4"/>
  <c r="O256" i="4"/>
  <c r="O257" i="4"/>
  <c r="O258" i="4"/>
  <c r="O259" i="4"/>
  <c r="O260" i="4"/>
  <c r="O261" i="4"/>
  <c r="O262" i="4"/>
  <c r="O263" i="4"/>
  <c r="O264" i="4"/>
  <c r="O265" i="4"/>
  <c r="O266" i="4"/>
  <c r="O267" i="4"/>
  <c r="O268" i="4"/>
  <c r="O269" i="4"/>
  <c r="O270" i="4"/>
  <c r="O271" i="4"/>
  <c r="O272" i="4"/>
  <c r="O273" i="4"/>
  <c r="O274" i="4"/>
  <c r="O275" i="4"/>
  <c r="O276" i="4"/>
  <c r="O277" i="4"/>
  <c r="O278" i="4"/>
  <c r="O279" i="4"/>
  <c r="O280" i="4"/>
  <c r="O281" i="4"/>
  <c r="O282" i="4"/>
  <c r="O283" i="4"/>
  <c r="O284" i="4"/>
  <c r="O285" i="4"/>
  <c r="O286" i="4"/>
  <c r="O287" i="4"/>
  <c r="O288" i="4"/>
  <c r="O289" i="4"/>
  <c r="O290" i="4"/>
  <c r="O291" i="4"/>
  <c r="O292" i="4"/>
  <c r="O293" i="4"/>
  <c r="O294" i="4"/>
  <c r="O295" i="4"/>
  <c r="O296" i="4"/>
  <c r="O297" i="4"/>
  <c r="O298" i="4"/>
  <c r="O302" i="4"/>
  <c r="K10" i="4"/>
  <c r="K11" i="4"/>
  <c r="K12" i="4"/>
  <c r="K13" i="4"/>
  <c r="K14" i="4"/>
  <c r="K15" i="4"/>
  <c r="K16" i="4"/>
  <c r="K17" i="4"/>
  <c r="K18" i="4"/>
  <c r="K19" i="4"/>
  <c r="K20" i="4"/>
  <c r="K21" i="4"/>
  <c r="K22" i="4"/>
  <c r="K23" i="4"/>
  <c r="K24" i="4"/>
  <c r="K25" i="4"/>
  <c r="K26" i="4"/>
  <c r="K27" i="4"/>
  <c r="K29" i="4"/>
  <c r="K30" i="4"/>
  <c r="K31" i="4"/>
  <c r="K33" i="4"/>
  <c r="K34" i="4"/>
  <c r="K35" i="4"/>
  <c r="K36" i="4"/>
  <c r="K37" i="4"/>
  <c r="K38" i="4"/>
  <c r="K39" i="4"/>
  <c r="K41" i="4"/>
  <c r="K42"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100" i="4"/>
  <c r="K101" i="4"/>
  <c r="K103" i="4"/>
  <c r="K104" i="4"/>
  <c r="K105" i="4"/>
  <c r="K106" i="4"/>
  <c r="K107" i="4"/>
  <c r="K108" i="4"/>
  <c r="K109" i="4"/>
  <c r="K110" i="4"/>
  <c r="K111" i="4"/>
  <c r="K113" i="4"/>
  <c r="K114" i="4"/>
  <c r="K115" i="4"/>
  <c r="K116" i="4"/>
  <c r="K117" i="4"/>
  <c r="K118" i="4"/>
  <c r="K119" i="4"/>
  <c r="K120" i="4"/>
  <c r="K121" i="4"/>
  <c r="K122" i="4"/>
  <c r="K123" i="4"/>
  <c r="K124" i="4"/>
  <c r="K125" i="4"/>
  <c r="K126" i="4"/>
  <c r="K127" i="4"/>
  <c r="K128" i="4"/>
  <c r="K129" i="4"/>
  <c r="K130" i="4"/>
  <c r="K131" i="4"/>
  <c r="K132" i="4"/>
  <c r="K133" i="4"/>
  <c r="K135" i="4"/>
  <c r="K136" i="4"/>
  <c r="K137" i="4"/>
  <c r="K138" i="4"/>
  <c r="K139" i="4"/>
  <c r="K140" i="4"/>
  <c r="K141" i="4"/>
  <c r="K142" i="4"/>
  <c r="K143" i="4"/>
  <c r="K144" i="4"/>
  <c r="K145" i="4"/>
  <c r="K146" i="4"/>
  <c r="K147" i="4"/>
  <c r="K148" i="4"/>
  <c r="K149" i="4"/>
  <c r="K150" i="4"/>
  <c r="K151" i="4"/>
  <c r="K153" i="4"/>
  <c r="K154" i="4"/>
  <c r="K155" i="4"/>
  <c r="K156" i="4"/>
  <c r="K157" i="4"/>
  <c r="K158" i="4"/>
  <c r="K159" i="4"/>
  <c r="K160" i="4"/>
  <c r="K161" i="4"/>
  <c r="K162" i="4"/>
  <c r="K163" i="4"/>
  <c r="K164" i="4"/>
  <c r="K165" i="4"/>
  <c r="K166" i="4"/>
  <c r="K167" i="4"/>
  <c r="K168" i="4"/>
  <c r="K169" i="4"/>
  <c r="K170" i="4"/>
  <c r="K171" i="4"/>
  <c r="K172" i="4"/>
  <c r="K173" i="4"/>
  <c r="K174" i="4"/>
  <c r="K175" i="4"/>
  <c r="K176"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7" i="4"/>
  <c r="K228" i="4"/>
  <c r="K229" i="4"/>
  <c r="K230" i="4"/>
  <c r="K231" i="4"/>
  <c r="K232" i="4"/>
  <c r="K233" i="4"/>
  <c r="K234" i="4"/>
  <c r="K235" i="4"/>
  <c r="K236" i="4"/>
  <c r="K237" i="4"/>
  <c r="K238" i="4"/>
  <c r="K240" i="4"/>
  <c r="K241" i="4"/>
  <c r="K242" i="4"/>
  <c r="K244" i="4"/>
  <c r="K245" i="4"/>
  <c r="K247" i="4"/>
  <c r="K248" i="4"/>
  <c r="K249" i="4"/>
  <c r="K250" i="4"/>
  <c r="K251" i="4"/>
  <c r="K252" i="4"/>
  <c r="K253" i="4"/>
  <c r="K254" i="4"/>
  <c r="K255" i="4"/>
  <c r="K256" i="4"/>
  <c r="K257" i="4"/>
  <c r="K258" i="4"/>
  <c r="K259" i="4"/>
  <c r="K260" i="4"/>
  <c r="K261" i="4"/>
  <c r="K262" i="4"/>
  <c r="K263" i="4"/>
  <c r="K264" i="4"/>
  <c r="K265" i="4"/>
  <c r="K266" i="4"/>
  <c r="K267" i="4"/>
  <c r="K268" i="4"/>
  <c r="K269"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302" i="4"/>
  <c r="W9" i="4"/>
  <c r="S9" i="4"/>
  <c r="O9" i="4"/>
  <c r="K9" i="4"/>
  <c r="G302" i="4"/>
  <c r="G10" i="4"/>
  <c r="G11" i="4"/>
  <c r="G12" i="4"/>
  <c r="G13" i="4"/>
  <c r="G14" i="4"/>
  <c r="G15" i="4"/>
  <c r="G16" i="4"/>
  <c r="G17" i="4"/>
  <c r="G18" i="4"/>
  <c r="G19" i="4"/>
  <c r="G20" i="4"/>
  <c r="G21" i="4"/>
  <c r="G22" i="4"/>
  <c r="G23" i="4"/>
  <c r="G24" i="4"/>
  <c r="G25" i="4"/>
  <c r="G26" i="4"/>
  <c r="G27" i="4"/>
  <c r="G29" i="4"/>
  <c r="G30" i="4"/>
  <c r="G31" i="4"/>
  <c r="G33" i="4"/>
  <c r="G34" i="4"/>
  <c r="G35" i="4"/>
  <c r="G36" i="4"/>
  <c r="G37" i="4"/>
  <c r="G38" i="4"/>
  <c r="G39" i="4"/>
  <c r="G41" i="4"/>
  <c r="G42"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100" i="4"/>
  <c r="G101" i="4"/>
  <c r="G103" i="4"/>
  <c r="G104" i="4"/>
  <c r="G105" i="4"/>
  <c r="G106" i="4"/>
  <c r="G107" i="4"/>
  <c r="G108" i="4"/>
  <c r="G109" i="4"/>
  <c r="G110" i="4"/>
  <c r="G111" i="4"/>
  <c r="G113" i="4"/>
  <c r="G114" i="4"/>
  <c r="G115" i="4"/>
  <c r="G116" i="4"/>
  <c r="G117" i="4"/>
  <c r="G118" i="4"/>
  <c r="G119" i="4"/>
  <c r="G120" i="4"/>
  <c r="G121" i="4"/>
  <c r="G122" i="4"/>
  <c r="G123" i="4"/>
  <c r="G124" i="4"/>
  <c r="G125" i="4"/>
  <c r="G126" i="4"/>
  <c r="G127" i="4"/>
  <c r="G128" i="4"/>
  <c r="G129" i="4"/>
  <c r="G130" i="4"/>
  <c r="G131" i="4"/>
  <c r="G132" i="4"/>
  <c r="G133" i="4"/>
  <c r="G135" i="4"/>
  <c r="G136" i="4"/>
  <c r="G137" i="4"/>
  <c r="G138" i="4"/>
  <c r="G139" i="4"/>
  <c r="G140" i="4"/>
  <c r="G141" i="4"/>
  <c r="G142" i="4"/>
  <c r="G143" i="4"/>
  <c r="G144" i="4"/>
  <c r="G145" i="4"/>
  <c r="G146" i="4"/>
  <c r="G147" i="4"/>
  <c r="G148" i="4"/>
  <c r="G149" i="4"/>
  <c r="G150" i="4"/>
  <c r="G151" i="4"/>
  <c r="G153" i="4"/>
  <c r="G154" i="4"/>
  <c r="G155" i="4"/>
  <c r="G156" i="4"/>
  <c r="G157" i="4"/>
  <c r="G158" i="4"/>
  <c r="G159" i="4"/>
  <c r="G160" i="4"/>
  <c r="G161" i="4"/>
  <c r="G162" i="4"/>
  <c r="G163" i="4"/>
  <c r="G164" i="4"/>
  <c r="G165" i="4"/>
  <c r="G166" i="4"/>
  <c r="G167" i="4"/>
  <c r="G168" i="4"/>
  <c r="G169" i="4"/>
  <c r="G170" i="4"/>
  <c r="G171" i="4"/>
  <c r="G172" i="4"/>
  <c r="G173" i="4"/>
  <c r="G174" i="4"/>
  <c r="G175" i="4"/>
  <c r="G176"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7" i="4"/>
  <c r="G228" i="4"/>
  <c r="G229" i="4"/>
  <c r="G230" i="4"/>
  <c r="G231" i="4"/>
  <c r="G232" i="4"/>
  <c r="G233" i="4"/>
  <c r="G234" i="4"/>
  <c r="G235" i="4"/>
  <c r="G236" i="4"/>
  <c r="G237" i="4"/>
  <c r="G238" i="4"/>
  <c r="G240" i="4"/>
  <c r="G241" i="4"/>
  <c r="G242" i="4"/>
  <c r="G244" i="4"/>
  <c r="G245" i="4"/>
  <c r="G247" i="4"/>
  <c r="G248" i="4"/>
  <c r="G249" i="4"/>
  <c r="G250" i="4"/>
  <c r="G251" i="4"/>
  <c r="G252" i="4"/>
  <c r="G253" i="4"/>
  <c r="G254" i="4"/>
  <c r="G255" i="4"/>
  <c r="G256" i="4"/>
  <c r="G257" i="4"/>
  <c r="G258" i="4"/>
  <c r="G259" i="4"/>
  <c r="G260" i="4"/>
  <c r="G261" i="4"/>
  <c r="G262" i="4"/>
  <c r="G263" i="4"/>
  <c r="G264" i="4"/>
  <c r="G265" i="4"/>
  <c r="G266" i="4"/>
  <c r="G267" i="4"/>
  <c r="G268" i="4"/>
  <c r="G269"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9" i="4"/>
  <c r="G11" i="1"/>
  <c r="E24" i="6" l="1"/>
  <c r="N10" i="6"/>
  <c r="J24" i="6"/>
  <c r="L10" i="6"/>
  <c r="I19" i="6"/>
  <c r="I21" i="6"/>
  <c r="I23" i="6"/>
  <c r="G30" i="6"/>
  <c r="D35" i="6"/>
  <c r="F35" i="6"/>
  <c r="G35" i="6"/>
  <c r="I24" i="6"/>
  <c r="L24" i="6"/>
  <c r="N24" i="6"/>
  <c r="M10" i="6"/>
  <c r="O10" i="6" s="1"/>
  <c r="M12" i="6"/>
  <c r="O12" i="6" s="1"/>
  <c r="M14" i="6"/>
  <c r="O14" i="6" s="1"/>
  <c r="M16" i="6"/>
  <c r="O16" i="6" s="1"/>
  <c r="M18" i="6"/>
  <c r="O18" i="6" s="1"/>
  <c r="M20" i="6"/>
  <c r="O20" i="6" s="1"/>
  <c r="M22" i="6"/>
  <c r="O22" i="6" s="1"/>
  <c r="F10" i="6"/>
  <c r="F24" i="6" s="1"/>
  <c r="G24" i="6"/>
  <c r="D42" i="6"/>
  <c r="M11" i="6"/>
  <c r="O11" i="6" s="1"/>
  <c r="M13" i="6"/>
  <c r="O13" i="6" s="1"/>
  <c r="M15" i="6"/>
  <c r="O15" i="6" s="1"/>
  <c r="M17" i="6"/>
  <c r="O17" i="6" s="1"/>
  <c r="M19" i="6"/>
  <c r="O19" i="6" s="1"/>
  <c r="M21" i="6"/>
  <c r="O21" i="6" s="1"/>
  <c r="M23" i="6"/>
  <c r="O23" i="6" s="1"/>
  <c r="O24" i="6" l="1"/>
  <c r="M24" i="6"/>
  <c r="F379" i="1" l="1"/>
  <c r="F378" i="1"/>
  <c r="W12" i="1"/>
  <c r="W13" i="1"/>
  <c r="W14" i="1"/>
  <c r="W15" i="1"/>
  <c r="W16" i="1"/>
  <c r="W17" i="1"/>
  <c r="W18" i="1"/>
  <c r="W19" i="1"/>
  <c r="W20" i="1"/>
  <c r="W21" i="1"/>
  <c r="W22" i="1"/>
  <c r="W23" i="1"/>
  <c r="W24" i="1"/>
  <c r="W25" i="1"/>
  <c r="W26" i="1"/>
  <c r="W27" i="1"/>
  <c r="W28" i="1"/>
  <c r="W29" i="1"/>
  <c r="W30" i="1"/>
  <c r="W32" i="1"/>
  <c r="W33" i="1"/>
  <c r="W34" i="1"/>
  <c r="W35" i="1"/>
  <c r="W36" i="1"/>
  <c r="W37" i="1"/>
  <c r="W38" i="1"/>
  <c r="W39" i="1"/>
  <c r="W40" i="1"/>
  <c r="W41" i="1"/>
  <c r="W42" i="1"/>
  <c r="W43" i="1"/>
  <c r="W44" i="1"/>
  <c r="W46" i="1"/>
  <c r="W47" i="1"/>
  <c r="W49" i="1"/>
  <c r="W50" i="1"/>
  <c r="W51" i="1"/>
  <c r="W52" i="1"/>
  <c r="W53" i="1"/>
  <c r="W54" i="1"/>
  <c r="W55" i="1"/>
  <c r="W56" i="1"/>
  <c r="W57" i="1"/>
  <c r="W58" i="1"/>
  <c r="W59" i="1"/>
  <c r="W61" i="1"/>
  <c r="W62" i="1"/>
  <c r="W63" i="1"/>
  <c r="W64" i="1"/>
  <c r="W65" i="1"/>
  <c r="W66" i="1"/>
  <c r="W67" i="1"/>
  <c r="W68" i="1"/>
  <c r="W69" i="1"/>
  <c r="W70" i="1"/>
  <c r="W71" i="1"/>
  <c r="W73" i="1"/>
  <c r="W74" i="1"/>
  <c r="W75" i="1"/>
  <c r="W76" i="1"/>
  <c r="W77" i="1"/>
  <c r="W81" i="1"/>
  <c r="W82" i="1"/>
  <c r="W83" i="1"/>
  <c r="W84" i="1"/>
  <c r="W85" i="1"/>
  <c r="W86" i="1"/>
  <c r="W87" i="1"/>
  <c r="W88" i="1"/>
  <c r="W89" i="1"/>
  <c r="W90" i="1"/>
  <c r="W91" i="1"/>
  <c r="W92" i="1"/>
  <c r="W93" i="1"/>
  <c r="W94" i="1"/>
  <c r="W95" i="1"/>
  <c r="W96" i="1"/>
  <c r="W97" i="1"/>
  <c r="W98" i="1"/>
  <c r="W99" i="1"/>
  <c r="W100" i="1"/>
  <c r="W101" i="1"/>
  <c r="W102" i="1"/>
  <c r="W103" i="1"/>
  <c r="W104" i="1"/>
  <c r="W105" i="1"/>
  <c r="W106" i="1"/>
  <c r="W107" i="1"/>
  <c r="W108" i="1"/>
  <c r="W109" i="1"/>
  <c r="W110" i="1"/>
  <c r="W112" i="1"/>
  <c r="W113" i="1"/>
  <c r="W114" i="1"/>
  <c r="W115" i="1"/>
  <c r="W116" i="1"/>
  <c r="W117" i="1"/>
  <c r="W118" i="1"/>
  <c r="W119" i="1"/>
  <c r="W120" i="1"/>
  <c r="W121" i="1"/>
  <c r="W123" i="1"/>
  <c r="W124" i="1"/>
  <c r="W125" i="1"/>
  <c r="W126" i="1"/>
  <c r="W127" i="1"/>
  <c r="W128" i="1"/>
  <c r="W129" i="1"/>
  <c r="W130" i="1"/>
  <c r="W131" i="1"/>
  <c r="W132" i="1"/>
  <c r="W133" i="1"/>
  <c r="W134" i="1"/>
  <c r="W136" i="1"/>
  <c r="W137" i="1"/>
  <c r="W138" i="1"/>
  <c r="W139" i="1"/>
  <c r="W140" i="1"/>
  <c r="W141" i="1"/>
  <c r="W142" i="1"/>
  <c r="W143" i="1"/>
  <c r="W144" i="1"/>
  <c r="W145" i="1"/>
  <c r="W146" i="1"/>
  <c r="W147" i="1"/>
  <c r="W148" i="1"/>
  <c r="W149" i="1"/>
  <c r="W150" i="1"/>
  <c r="W151" i="1"/>
  <c r="W152" i="1"/>
  <c r="W153" i="1"/>
  <c r="W154" i="1"/>
  <c r="W155" i="1"/>
  <c r="W156" i="1"/>
  <c r="W157" i="1"/>
  <c r="W158" i="1"/>
  <c r="W159" i="1"/>
  <c r="W160" i="1"/>
  <c r="W162" i="1"/>
  <c r="W163" i="1"/>
  <c r="W164" i="1"/>
  <c r="W165" i="1"/>
  <c r="W166" i="1"/>
  <c r="W167" i="1"/>
  <c r="W168" i="1"/>
  <c r="W169" i="1"/>
  <c r="W170" i="1"/>
  <c r="W171" i="1"/>
  <c r="W172" i="1"/>
  <c r="W173" i="1"/>
  <c r="W174" i="1"/>
  <c r="W175" i="1"/>
  <c r="W176" i="1"/>
  <c r="W177" i="1"/>
  <c r="W178" i="1"/>
  <c r="W179" i="1"/>
  <c r="W180" i="1"/>
  <c r="W181" i="1"/>
  <c r="W182" i="1"/>
  <c r="W183" i="1"/>
  <c r="W184" i="1"/>
  <c r="W186" i="1"/>
  <c r="W187" i="1"/>
  <c r="W188" i="1"/>
  <c r="W189" i="1"/>
  <c r="W190" i="1"/>
  <c r="W191" i="1"/>
  <c r="W192" i="1"/>
  <c r="W193" i="1"/>
  <c r="W194" i="1"/>
  <c r="W195" i="1"/>
  <c r="W196" i="1"/>
  <c r="W197" i="1"/>
  <c r="W198" i="1"/>
  <c r="W199" i="1"/>
  <c r="W200" i="1"/>
  <c r="W201" i="1"/>
  <c r="W202" i="1"/>
  <c r="W203" i="1"/>
  <c r="W204" i="1"/>
  <c r="W205" i="1"/>
  <c r="W206" i="1"/>
  <c r="W207" i="1"/>
  <c r="W208" i="1"/>
  <c r="W209" i="1"/>
  <c r="W211" i="1"/>
  <c r="W214" i="1"/>
  <c r="W215" i="1"/>
  <c r="W216" i="1"/>
  <c r="W217" i="1"/>
  <c r="W218" i="1"/>
  <c r="W219" i="1"/>
  <c r="W220" i="1"/>
  <c r="W221" i="1"/>
  <c r="W222" i="1"/>
  <c r="W223" i="1"/>
  <c r="W224" i="1"/>
  <c r="W225" i="1"/>
  <c r="W226" i="1"/>
  <c r="W227" i="1"/>
  <c r="W228" i="1"/>
  <c r="W229" i="1"/>
  <c r="W230" i="1"/>
  <c r="W231" i="1"/>
  <c r="W232" i="1"/>
  <c r="W233" i="1"/>
  <c r="W234" i="1"/>
  <c r="W235" i="1"/>
  <c r="W236" i="1"/>
  <c r="W237" i="1"/>
  <c r="W238" i="1"/>
  <c r="W239" i="1"/>
  <c r="W240" i="1"/>
  <c r="W241" i="1"/>
  <c r="W242" i="1"/>
  <c r="W243" i="1"/>
  <c r="W244" i="1"/>
  <c r="W245" i="1"/>
  <c r="W246" i="1"/>
  <c r="W247" i="1"/>
  <c r="W248" i="1"/>
  <c r="W249" i="1"/>
  <c r="W250" i="1"/>
  <c r="W251" i="1"/>
  <c r="W252" i="1"/>
  <c r="W253" i="1"/>
  <c r="W254" i="1"/>
  <c r="W255" i="1"/>
  <c r="W256" i="1"/>
  <c r="W257" i="1"/>
  <c r="W258" i="1"/>
  <c r="W259" i="1"/>
  <c r="W260" i="1"/>
  <c r="W261" i="1"/>
  <c r="W262" i="1"/>
  <c r="W264" i="1"/>
  <c r="W265" i="1"/>
  <c r="W266" i="1"/>
  <c r="W268" i="1"/>
  <c r="W269" i="1"/>
  <c r="W270" i="1"/>
  <c r="W271" i="1"/>
  <c r="W272" i="1"/>
  <c r="W273" i="1"/>
  <c r="W274" i="1"/>
  <c r="W275" i="1"/>
  <c r="W276" i="1"/>
  <c r="W278" i="1"/>
  <c r="W279" i="1"/>
  <c r="W280" i="1"/>
  <c r="W281" i="1"/>
  <c r="W282" i="1"/>
  <c r="W283" i="1"/>
  <c r="W284" i="1"/>
  <c r="W285" i="1"/>
  <c r="W286" i="1"/>
  <c r="W287" i="1"/>
  <c r="W288" i="1"/>
  <c r="W289" i="1"/>
  <c r="W291" i="1"/>
  <c r="W292" i="1"/>
  <c r="W293" i="1"/>
  <c r="W294" i="1"/>
  <c r="W296" i="1"/>
  <c r="W297" i="1"/>
  <c r="W299" i="1"/>
  <c r="W300" i="1"/>
  <c r="W301" i="1"/>
  <c r="W302" i="1"/>
  <c r="W303" i="1"/>
  <c r="W304" i="1"/>
  <c r="W305" i="1"/>
  <c r="W306" i="1"/>
  <c r="W307" i="1"/>
  <c r="W308" i="1"/>
  <c r="W309" i="1"/>
  <c r="W310" i="1"/>
  <c r="W311" i="1"/>
  <c r="W312" i="1"/>
  <c r="W313" i="1"/>
  <c r="W314" i="1"/>
  <c r="W315" i="1"/>
  <c r="W316" i="1"/>
  <c r="W317" i="1"/>
  <c r="W318" i="1"/>
  <c r="W319" i="1"/>
  <c r="W320" i="1"/>
  <c r="W321" i="1"/>
  <c r="W322" i="1"/>
  <c r="W324" i="1"/>
  <c r="W325" i="1"/>
  <c r="W326" i="1"/>
  <c r="W327" i="1"/>
  <c r="W328" i="1"/>
  <c r="W329" i="1"/>
  <c r="W330" i="1"/>
  <c r="W331" i="1"/>
  <c r="W332" i="1"/>
  <c r="W333" i="1"/>
  <c r="W334" i="1"/>
  <c r="W335" i="1"/>
  <c r="W336" i="1"/>
  <c r="W337" i="1"/>
  <c r="W338" i="1"/>
  <c r="W339" i="1"/>
  <c r="W340" i="1"/>
  <c r="W341" i="1"/>
  <c r="W342" i="1"/>
  <c r="W343" i="1"/>
  <c r="W344" i="1"/>
  <c r="W345" i="1"/>
  <c r="W346" i="1"/>
  <c r="W347" i="1"/>
  <c r="W348" i="1"/>
  <c r="W349" i="1"/>
  <c r="W350" i="1"/>
  <c r="W351" i="1"/>
  <c r="W352" i="1"/>
  <c r="W353" i="1"/>
  <c r="W354" i="1"/>
  <c r="W357" i="1"/>
  <c r="W358" i="1"/>
  <c r="W359" i="1"/>
  <c r="W360" i="1"/>
  <c r="W361" i="1"/>
  <c r="W362" i="1"/>
  <c r="W366" i="1"/>
  <c r="W367" i="1"/>
  <c r="W368" i="1"/>
  <c r="W369" i="1"/>
  <c r="W370" i="1"/>
  <c r="W372" i="1"/>
  <c r="BK12" i="1"/>
  <c r="BK13" i="1"/>
  <c r="BK14" i="1"/>
  <c r="BK15" i="1"/>
  <c r="BK16" i="1"/>
  <c r="BK17" i="1"/>
  <c r="BK18" i="1"/>
  <c r="BK19" i="1"/>
  <c r="BK20" i="1"/>
  <c r="BK21" i="1"/>
  <c r="BK22" i="1"/>
  <c r="BK23" i="1"/>
  <c r="BK24" i="1"/>
  <c r="BK25" i="1"/>
  <c r="BK26" i="1"/>
  <c r="BK27" i="1"/>
  <c r="BK28" i="1"/>
  <c r="BK29" i="1"/>
  <c r="BK30" i="1"/>
  <c r="BK32" i="1"/>
  <c r="BK33" i="1"/>
  <c r="BK34" i="1"/>
  <c r="BK35" i="1"/>
  <c r="BK36" i="1"/>
  <c r="BK37" i="1"/>
  <c r="BK38" i="1"/>
  <c r="BK39" i="1"/>
  <c r="BK40" i="1"/>
  <c r="BK41" i="1"/>
  <c r="BK42" i="1"/>
  <c r="BK43" i="1"/>
  <c r="BK46" i="1"/>
  <c r="BK49" i="1"/>
  <c r="BK50" i="1"/>
  <c r="BK51" i="1"/>
  <c r="BK52" i="1"/>
  <c r="BK53" i="1"/>
  <c r="BK54" i="1"/>
  <c r="BK55" i="1"/>
  <c r="BK56" i="1"/>
  <c r="BK57" i="1"/>
  <c r="BK58" i="1"/>
  <c r="BK59" i="1"/>
  <c r="BK61" i="1"/>
  <c r="BK62" i="1"/>
  <c r="BK63" i="1"/>
  <c r="BK64" i="1"/>
  <c r="BK65" i="1"/>
  <c r="BK66" i="1"/>
  <c r="BK67" i="1"/>
  <c r="BK68" i="1"/>
  <c r="BK69" i="1"/>
  <c r="BK70" i="1"/>
  <c r="BK71" i="1"/>
  <c r="BK73" i="1"/>
  <c r="BK74" i="1"/>
  <c r="BK75" i="1"/>
  <c r="BK76" i="1"/>
  <c r="BK78" i="1"/>
  <c r="BK81" i="1"/>
  <c r="BK82" i="1"/>
  <c r="BK83" i="1"/>
  <c r="BK84" i="1"/>
  <c r="BK85" i="1"/>
  <c r="BK86" i="1"/>
  <c r="BK87" i="1"/>
  <c r="BK88" i="1"/>
  <c r="BK89" i="1"/>
  <c r="BK90" i="1"/>
  <c r="BK91" i="1"/>
  <c r="BK92" i="1"/>
  <c r="BK93" i="1"/>
  <c r="BK94" i="1"/>
  <c r="BK95" i="1"/>
  <c r="BK96" i="1"/>
  <c r="BK97" i="1"/>
  <c r="BK98" i="1"/>
  <c r="BK99" i="1"/>
  <c r="BK100" i="1"/>
  <c r="BK101" i="1"/>
  <c r="BK102" i="1"/>
  <c r="BK103" i="1"/>
  <c r="BK104" i="1"/>
  <c r="BK105" i="1"/>
  <c r="BK106" i="1"/>
  <c r="BK107" i="1"/>
  <c r="BK108" i="1"/>
  <c r="BK109" i="1"/>
  <c r="BK110" i="1"/>
  <c r="BK112" i="1"/>
  <c r="BK113" i="1"/>
  <c r="BK114" i="1"/>
  <c r="BK115" i="1"/>
  <c r="BK116" i="1"/>
  <c r="BK117" i="1"/>
  <c r="BK118" i="1"/>
  <c r="BK119" i="1"/>
  <c r="BK120" i="1"/>
  <c r="BK121" i="1"/>
  <c r="BK123" i="1"/>
  <c r="BK124" i="1"/>
  <c r="BK125" i="1"/>
  <c r="BK126" i="1"/>
  <c r="BK127" i="1"/>
  <c r="BK128" i="1"/>
  <c r="BK129" i="1"/>
  <c r="BK130" i="1"/>
  <c r="BK131" i="1"/>
  <c r="BK132" i="1"/>
  <c r="BK133" i="1"/>
  <c r="BK134" i="1"/>
  <c r="BK136" i="1"/>
  <c r="BK137" i="1"/>
  <c r="BK138" i="1"/>
  <c r="BK139" i="1"/>
  <c r="BK140" i="1"/>
  <c r="BK141" i="1"/>
  <c r="BK142" i="1"/>
  <c r="BK143" i="1"/>
  <c r="BK144" i="1"/>
  <c r="BK145" i="1"/>
  <c r="BK146" i="1"/>
  <c r="BK147" i="1"/>
  <c r="BK148" i="1"/>
  <c r="BK149" i="1"/>
  <c r="BK150" i="1"/>
  <c r="BK151" i="1"/>
  <c r="BK152" i="1"/>
  <c r="BK153" i="1"/>
  <c r="BK154" i="1"/>
  <c r="BK155" i="1"/>
  <c r="BK156" i="1"/>
  <c r="BK157" i="1"/>
  <c r="BK158" i="1"/>
  <c r="BK159" i="1"/>
  <c r="BK160" i="1"/>
  <c r="BK162" i="1"/>
  <c r="BK163" i="1"/>
  <c r="BK164" i="1"/>
  <c r="BK165" i="1"/>
  <c r="BK166" i="1"/>
  <c r="BK167" i="1"/>
  <c r="BK168" i="1"/>
  <c r="BK169" i="1"/>
  <c r="BK170" i="1"/>
  <c r="BK171" i="1"/>
  <c r="BK172" i="1"/>
  <c r="BK173" i="1"/>
  <c r="BK174" i="1"/>
  <c r="BK175" i="1"/>
  <c r="BK176" i="1"/>
  <c r="BK177" i="1"/>
  <c r="BK178" i="1"/>
  <c r="BK179" i="1"/>
  <c r="BK180" i="1"/>
  <c r="BK181" i="1"/>
  <c r="BK182" i="1"/>
  <c r="BK183" i="1"/>
  <c r="BK184" i="1"/>
  <c r="BK186" i="1"/>
  <c r="BK187" i="1"/>
  <c r="BK188" i="1"/>
  <c r="BK189" i="1"/>
  <c r="BK190" i="1"/>
  <c r="BK191" i="1"/>
  <c r="BK192" i="1"/>
  <c r="BK193" i="1"/>
  <c r="BK194" i="1"/>
  <c r="BK195" i="1"/>
  <c r="BK196" i="1"/>
  <c r="BK197" i="1"/>
  <c r="BK198" i="1"/>
  <c r="BK199" i="1"/>
  <c r="BK200" i="1"/>
  <c r="BK201" i="1"/>
  <c r="BK202" i="1"/>
  <c r="BK203" i="1"/>
  <c r="BK204" i="1"/>
  <c r="BK205" i="1"/>
  <c r="BK206" i="1"/>
  <c r="BK207" i="1"/>
  <c r="BK208" i="1"/>
  <c r="BK209" i="1"/>
  <c r="BK211" i="1"/>
  <c r="BK214" i="1"/>
  <c r="BK215" i="1"/>
  <c r="BK217" i="1"/>
  <c r="BK218" i="1"/>
  <c r="BK219" i="1"/>
  <c r="BK220" i="1"/>
  <c r="BK221" i="1"/>
  <c r="BK222" i="1"/>
  <c r="BK223" i="1"/>
  <c r="BK224" i="1"/>
  <c r="BK225" i="1"/>
  <c r="BK226" i="1"/>
  <c r="BK227" i="1"/>
  <c r="BK228" i="1"/>
  <c r="BK229" i="1"/>
  <c r="BK230" i="1"/>
  <c r="BK231" i="1"/>
  <c r="BK232" i="1"/>
  <c r="BK233" i="1"/>
  <c r="BK234" i="1"/>
  <c r="BK235" i="1"/>
  <c r="BK236" i="1"/>
  <c r="BK237" i="1"/>
  <c r="BK238" i="1"/>
  <c r="BK239" i="1"/>
  <c r="BK240" i="1"/>
  <c r="BK241" i="1"/>
  <c r="BK242" i="1"/>
  <c r="BK243" i="1"/>
  <c r="BK244" i="1"/>
  <c r="BK245" i="1"/>
  <c r="BK246" i="1"/>
  <c r="BK247" i="1"/>
  <c r="BK248" i="1"/>
  <c r="BK249" i="1"/>
  <c r="BK250" i="1"/>
  <c r="BK251" i="1"/>
  <c r="BK252" i="1"/>
  <c r="BK253" i="1"/>
  <c r="BK254" i="1"/>
  <c r="BK255" i="1"/>
  <c r="BK256" i="1"/>
  <c r="BK257" i="1"/>
  <c r="BK258" i="1"/>
  <c r="BK259" i="1"/>
  <c r="BK260" i="1"/>
  <c r="BK261" i="1"/>
  <c r="BK262" i="1"/>
  <c r="BK264" i="1"/>
  <c r="BK265" i="1"/>
  <c r="BK266" i="1"/>
  <c r="BK268" i="1"/>
  <c r="BK269" i="1"/>
  <c r="BK270" i="1"/>
  <c r="BK271" i="1"/>
  <c r="BK272" i="1"/>
  <c r="BK273" i="1"/>
  <c r="BK274" i="1"/>
  <c r="BK275" i="1"/>
  <c r="BK276" i="1"/>
  <c r="BK279" i="1"/>
  <c r="BK280" i="1"/>
  <c r="BK281" i="1"/>
  <c r="BK282" i="1"/>
  <c r="BK283" i="1"/>
  <c r="BK284" i="1"/>
  <c r="BK285" i="1"/>
  <c r="BK286" i="1"/>
  <c r="BK289" i="1"/>
  <c r="BK291" i="1"/>
  <c r="BK292" i="1"/>
  <c r="BK293" i="1"/>
  <c r="BK294" i="1"/>
  <c r="BK296" i="1"/>
  <c r="BK297" i="1"/>
  <c r="BK299" i="1"/>
  <c r="BK300" i="1"/>
  <c r="BK301" i="1"/>
  <c r="BK302" i="1"/>
  <c r="BK303" i="1"/>
  <c r="BK304" i="1"/>
  <c r="BK305" i="1"/>
  <c r="BK306" i="1"/>
  <c r="BK307" i="1"/>
  <c r="BK308" i="1"/>
  <c r="BK309" i="1"/>
  <c r="BK310" i="1"/>
  <c r="BK311" i="1"/>
  <c r="BK312" i="1"/>
  <c r="BK313" i="1"/>
  <c r="BK314" i="1"/>
  <c r="BK315" i="1"/>
  <c r="BK316" i="1"/>
  <c r="BK317" i="1"/>
  <c r="BK318" i="1"/>
  <c r="BK319" i="1"/>
  <c r="BK320" i="1"/>
  <c r="BK321" i="1"/>
  <c r="BK322" i="1"/>
  <c r="BK324" i="1"/>
  <c r="BK325" i="1"/>
  <c r="BK326" i="1"/>
  <c r="BK327" i="1"/>
  <c r="BK328" i="1"/>
  <c r="BK329" i="1"/>
  <c r="BK330" i="1"/>
  <c r="BK331" i="1"/>
  <c r="BK332" i="1"/>
  <c r="BK333" i="1"/>
  <c r="BK334" i="1"/>
  <c r="BK335" i="1"/>
  <c r="BK336" i="1"/>
  <c r="BK337" i="1"/>
  <c r="BK338" i="1"/>
  <c r="BK339" i="1"/>
  <c r="BK340" i="1"/>
  <c r="BK341" i="1"/>
  <c r="BK342" i="1"/>
  <c r="BK343" i="1"/>
  <c r="BK344" i="1"/>
  <c r="BK345" i="1"/>
  <c r="BK346" i="1"/>
  <c r="BK347" i="1"/>
  <c r="BK348" i="1"/>
  <c r="BK349" i="1"/>
  <c r="BK350" i="1"/>
  <c r="BK351" i="1"/>
  <c r="BK352" i="1"/>
  <c r="BK353" i="1"/>
  <c r="BK354" i="1"/>
  <c r="BK355" i="1"/>
  <c r="BK356" i="1"/>
  <c r="BK357" i="1"/>
  <c r="BK358" i="1"/>
  <c r="BK359" i="1"/>
  <c r="BK360" i="1"/>
  <c r="BK361" i="1"/>
  <c r="BK362" i="1"/>
  <c r="BK366" i="1"/>
  <c r="BK367" i="1"/>
  <c r="BK368" i="1"/>
  <c r="BK369" i="1"/>
  <c r="BK370" i="1"/>
  <c r="BK372" i="1"/>
  <c r="BG12" i="1"/>
  <c r="BG13" i="1"/>
  <c r="BG14" i="1"/>
  <c r="BG15" i="1"/>
  <c r="BG16" i="1"/>
  <c r="BG17" i="1"/>
  <c r="BG18" i="1"/>
  <c r="BG19" i="1"/>
  <c r="BG20" i="1"/>
  <c r="BG21" i="1"/>
  <c r="BG22" i="1"/>
  <c r="BG23" i="1"/>
  <c r="BG24" i="1"/>
  <c r="BG25" i="1"/>
  <c r="BG26" i="1"/>
  <c r="BG27" i="1"/>
  <c r="BG28" i="1"/>
  <c r="BG29" i="1"/>
  <c r="BG30" i="1"/>
  <c r="BG32" i="1"/>
  <c r="BG33" i="1"/>
  <c r="BG34" i="1"/>
  <c r="BG35" i="1"/>
  <c r="BG36" i="1"/>
  <c r="BG37" i="1"/>
  <c r="BG38" i="1"/>
  <c r="BG39" i="1"/>
  <c r="BG40" i="1"/>
  <c r="BG41" i="1"/>
  <c r="BG42" i="1"/>
  <c r="BG43" i="1"/>
  <c r="BG44" i="1"/>
  <c r="BG46" i="1"/>
  <c r="BG47" i="1"/>
  <c r="BG49" i="1"/>
  <c r="BG50" i="1"/>
  <c r="BG51" i="1"/>
  <c r="BG52" i="1"/>
  <c r="BG53" i="1"/>
  <c r="BG54" i="1"/>
  <c r="BG55" i="1"/>
  <c r="BG56" i="1"/>
  <c r="BG57" i="1"/>
  <c r="BG58" i="1"/>
  <c r="BG59" i="1"/>
  <c r="BG61" i="1"/>
  <c r="BG62" i="1"/>
  <c r="BG63" i="1"/>
  <c r="BG64" i="1"/>
  <c r="BG65" i="1"/>
  <c r="BG66" i="1"/>
  <c r="BG67" i="1"/>
  <c r="BG68" i="1"/>
  <c r="BG69" i="1"/>
  <c r="BG70" i="1"/>
  <c r="BG71" i="1"/>
  <c r="BG73" i="1"/>
  <c r="BG74" i="1"/>
  <c r="BG75" i="1"/>
  <c r="BG76" i="1"/>
  <c r="BG78" i="1"/>
  <c r="BG81" i="1"/>
  <c r="BG82" i="1"/>
  <c r="BG83" i="1"/>
  <c r="BG84" i="1"/>
  <c r="BG85" i="1"/>
  <c r="BG86" i="1"/>
  <c r="BG87" i="1"/>
  <c r="BG88" i="1"/>
  <c r="BG89" i="1"/>
  <c r="BG90" i="1"/>
  <c r="BG91" i="1"/>
  <c r="BG92" i="1"/>
  <c r="BG93" i="1"/>
  <c r="BG94" i="1"/>
  <c r="BG95" i="1"/>
  <c r="BG96" i="1"/>
  <c r="BG97" i="1"/>
  <c r="BG98" i="1"/>
  <c r="BG99" i="1"/>
  <c r="BG100" i="1"/>
  <c r="BG101" i="1"/>
  <c r="BG102" i="1"/>
  <c r="BG103" i="1"/>
  <c r="BG104" i="1"/>
  <c r="BG105" i="1"/>
  <c r="BG106" i="1"/>
  <c r="BG107" i="1"/>
  <c r="BG108" i="1"/>
  <c r="BG109" i="1"/>
  <c r="BG110" i="1"/>
  <c r="BG112" i="1"/>
  <c r="BG113" i="1"/>
  <c r="BG114" i="1"/>
  <c r="BG115" i="1"/>
  <c r="BG116" i="1"/>
  <c r="BG117" i="1"/>
  <c r="BG118" i="1"/>
  <c r="BG119" i="1"/>
  <c r="BG120" i="1"/>
  <c r="BG121" i="1"/>
  <c r="BG123" i="1"/>
  <c r="BG124" i="1"/>
  <c r="BG125" i="1"/>
  <c r="BG126" i="1"/>
  <c r="BG127" i="1"/>
  <c r="BG128" i="1"/>
  <c r="BG129" i="1"/>
  <c r="BG130" i="1"/>
  <c r="BG131" i="1"/>
  <c r="BG132" i="1"/>
  <c r="BG133" i="1"/>
  <c r="BG134" i="1"/>
  <c r="BG136" i="1"/>
  <c r="BG137" i="1"/>
  <c r="BG138" i="1"/>
  <c r="BG139" i="1"/>
  <c r="BG140" i="1"/>
  <c r="BG141" i="1"/>
  <c r="BG142" i="1"/>
  <c r="BG143" i="1"/>
  <c r="BG144" i="1"/>
  <c r="BG145" i="1"/>
  <c r="BG146" i="1"/>
  <c r="BG147" i="1"/>
  <c r="BG148" i="1"/>
  <c r="BG149" i="1"/>
  <c r="BG150" i="1"/>
  <c r="BG151" i="1"/>
  <c r="BG152" i="1"/>
  <c r="BG153" i="1"/>
  <c r="BG154" i="1"/>
  <c r="BG155" i="1"/>
  <c r="BG156" i="1"/>
  <c r="BG157" i="1"/>
  <c r="BG158" i="1"/>
  <c r="BG159" i="1"/>
  <c r="BG160" i="1"/>
  <c r="BG162" i="1"/>
  <c r="BG163" i="1"/>
  <c r="BG164" i="1"/>
  <c r="BG165" i="1"/>
  <c r="BG166" i="1"/>
  <c r="BG167" i="1"/>
  <c r="BG168" i="1"/>
  <c r="BG169" i="1"/>
  <c r="BG170" i="1"/>
  <c r="BG171" i="1"/>
  <c r="BG172" i="1"/>
  <c r="BG173" i="1"/>
  <c r="BG174" i="1"/>
  <c r="BG175" i="1"/>
  <c r="BG176" i="1"/>
  <c r="BG177" i="1"/>
  <c r="BG178" i="1"/>
  <c r="BG179" i="1"/>
  <c r="BG180" i="1"/>
  <c r="BG181" i="1"/>
  <c r="BG182" i="1"/>
  <c r="BG183" i="1"/>
  <c r="BG184" i="1"/>
  <c r="BG186" i="1"/>
  <c r="BG187" i="1"/>
  <c r="BG188" i="1"/>
  <c r="BG189" i="1"/>
  <c r="BG190" i="1"/>
  <c r="BG191" i="1"/>
  <c r="BG192" i="1"/>
  <c r="BG193" i="1"/>
  <c r="BG194" i="1"/>
  <c r="BG195" i="1"/>
  <c r="BG196" i="1"/>
  <c r="BG197" i="1"/>
  <c r="BG198" i="1"/>
  <c r="BG199" i="1"/>
  <c r="BG200" i="1"/>
  <c r="BG201" i="1"/>
  <c r="BG202" i="1"/>
  <c r="BG203" i="1"/>
  <c r="BG204" i="1"/>
  <c r="BG205" i="1"/>
  <c r="BG206" i="1"/>
  <c r="BG207" i="1"/>
  <c r="BG208" i="1"/>
  <c r="BG209" i="1"/>
  <c r="BG211" i="1"/>
  <c r="BG214" i="1"/>
  <c r="BG215" i="1"/>
  <c r="BG217" i="1"/>
  <c r="BG218" i="1"/>
  <c r="BG219" i="1"/>
  <c r="BG220" i="1"/>
  <c r="BG221" i="1"/>
  <c r="BG222" i="1"/>
  <c r="BG223" i="1"/>
  <c r="BG224" i="1"/>
  <c r="BG225" i="1"/>
  <c r="BG226" i="1"/>
  <c r="BG227" i="1"/>
  <c r="BG228" i="1"/>
  <c r="BG229" i="1"/>
  <c r="BG230" i="1"/>
  <c r="BG231" i="1"/>
  <c r="BG232" i="1"/>
  <c r="BG233" i="1"/>
  <c r="BG234" i="1"/>
  <c r="BG235" i="1"/>
  <c r="BG236" i="1"/>
  <c r="BG237" i="1"/>
  <c r="BG238" i="1"/>
  <c r="BG239" i="1"/>
  <c r="BG240" i="1"/>
  <c r="BG241" i="1"/>
  <c r="BG242" i="1"/>
  <c r="BG243" i="1"/>
  <c r="BG244" i="1"/>
  <c r="BG245" i="1"/>
  <c r="BG246" i="1"/>
  <c r="BG247" i="1"/>
  <c r="BG248" i="1"/>
  <c r="BG249" i="1"/>
  <c r="BG250" i="1"/>
  <c r="BG251" i="1"/>
  <c r="BG252" i="1"/>
  <c r="BG253" i="1"/>
  <c r="BG254" i="1"/>
  <c r="BG255" i="1"/>
  <c r="BG256" i="1"/>
  <c r="BG257" i="1"/>
  <c r="BG258" i="1"/>
  <c r="BG259" i="1"/>
  <c r="BG260" i="1"/>
  <c r="BG261" i="1"/>
  <c r="BG263" i="1"/>
  <c r="BG264" i="1"/>
  <c r="BG265" i="1"/>
  <c r="BG266" i="1"/>
  <c r="BG268" i="1"/>
  <c r="BG269" i="1"/>
  <c r="BG270" i="1"/>
  <c r="BG271" i="1"/>
  <c r="BG272" i="1"/>
  <c r="BG273" i="1"/>
  <c r="BG274" i="1"/>
  <c r="BG275" i="1"/>
  <c r="BG276" i="1"/>
  <c r="BG279" i="1"/>
  <c r="BG280" i="1"/>
  <c r="BG281" i="1"/>
  <c r="BG282" i="1"/>
  <c r="BG283" i="1"/>
  <c r="BG284" i="1"/>
  <c r="BG285" i="1"/>
  <c r="BG286" i="1"/>
  <c r="BG289" i="1"/>
  <c r="BG291" i="1"/>
  <c r="BG292" i="1"/>
  <c r="BG293" i="1"/>
  <c r="BG294" i="1"/>
  <c r="BG296" i="1"/>
  <c r="BG297" i="1"/>
  <c r="BG299" i="1"/>
  <c r="BG300" i="1"/>
  <c r="BG301" i="1"/>
  <c r="BG302" i="1"/>
  <c r="BG303" i="1"/>
  <c r="BG304" i="1"/>
  <c r="BG305" i="1"/>
  <c r="BG306" i="1"/>
  <c r="BG307" i="1"/>
  <c r="BG308" i="1"/>
  <c r="BG309" i="1"/>
  <c r="BG310" i="1"/>
  <c r="BG311" i="1"/>
  <c r="BG312" i="1"/>
  <c r="BG313" i="1"/>
  <c r="BG314" i="1"/>
  <c r="BG315" i="1"/>
  <c r="BG316" i="1"/>
  <c r="BG317" i="1"/>
  <c r="BG318" i="1"/>
  <c r="BG319" i="1"/>
  <c r="BG320" i="1"/>
  <c r="BG321" i="1"/>
  <c r="BG322" i="1"/>
  <c r="BG324" i="1"/>
  <c r="BG325" i="1"/>
  <c r="BG326" i="1"/>
  <c r="BG327" i="1"/>
  <c r="BG328" i="1"/>
  <c r="BG329" i="1"/>
  <c r="BG330" i="1"/>
  <c r="BG331" i="1"/>
  <c r="BG332" i="1"/>
  <c r="BG333" i="1"/>
  <c r="BG334" i="1"/>
  <c r="BG335" i="1"/>
  <c r="BG336" i="1"/>
  <c r="BG337" i="1"/>
  <c r="BG338" i="1"/>
  <c r="BG339" i="1"/>
  <c r="BG340" i="1"/>
  <c r="BG341" i="1"/>
  <c r="BG342" i="1"/>
  <c r="BG343" i="1"/>
  <c r="BG344" i="1"/>
  <c r="BG345" i="1"/>
  <c r="BG346" i="1"/>
  <c r="BG347" i="1"/>
  <c r="BG348" i="1"/>
  <c r="BG349" i="1"/>
  <c r="BG350" i="1"/>
  <c r="BG351" i="1"/>
  <c r="BG352" i="1"/>
  <c r="BG353" i="1"/>
  <c r="BG354" i="1"/>
  <c r="BG355" i="1"/>
  <c r="BG356" i="1"/>
  <c r="BG357" i="1"/>
  <c r="BG358" i="1"/>
  <c r="BG359" i="1"/>
  <c r="BG360" i="1"/>
  <c r="BG361" i="1"/>
  <c r="BG362" i="1"/>
  <c r="BG366" i="1"/>
  <c r="BG367" i="1"/>
  <c r="BG368" i="1"/>
  <c r="BG369" i="1"/>
  <c r="BG370" i="1"/>
  <c r="BG372" i="1"/>
  <c r="BC12" i="1"/>
  <c r="BC13" i="1"/>
  <c r="BC14" i="1"/>
  <c r="BC15" i="1"/>
  <c r="BC16" i="1"/>
  <c r="BC17" i="1"/>
  <c r="BC18" i="1"/>
  <c r="BC19" i="1"/>
  <c r="BC20" i="1"/>
  <c r="BC21" i="1"/>
  <c r="BC22" i="1"/>
  <c r="BC23" i="1"/>
  <c r="BC24" i="1"/>
  <c r="BC25" i="1"/>
  <c r="BC26" i="1"/>
  <c r="BC27" i="1"/>
  <c r="BC28" i="1"/>
  <c r="BC29" i="1"/>
  <c r="BC30" i="1"/>
  <c r="BC32" i="1"/>
  <c r="BC33" i="1"/>
  <c r="BC34" i="1"/>
  <c r="BC35" i="1"/>
  <c r="BC36" i="1"/>
  <c r="BC37" i="1"/>
  <c r="BC38" i="1"/>
  <c r="BC39" i="1"/>
  <c r="BC40" i="1"/>
  <c r="BC41" i="1"/>
  <c r="BC42" i="1"/>
  <c r="BC43" i="1"/>
  <c r="BC44" i="1"/>
  <c r="BC46" i="1"/>
  <c r="BC47" i="1"/>
  <c r="BC49" i="1"/>
  <c r="BC50" i="1"/>
  <c r="BC51" i="1"/>
  <c r="BC52" i="1"/>
  <c r="BC53" i="1"/>
  <c r="BC54" i="1"/>
  <c r="BC55" i="1"/>
  <c r="BC56" i="1"/>
  <c r="BC57" i="1"/>
  <c r="BC58" i="1"/>
  <c r="BC59" i="1"/>
  <c r="BC61" i="1"/>
  <c r="BC62" i="1"/>
  <c r="BC63" i="1"/>
  <c r="BC64" i="1"/>
  <c r="BC65" i="1"/>
  <c r="BC66" i="1"/>
  <c r="BC67" i="1"/>
  <c r="BC68" i="1"/>
  <c r="BC69" i="1"/>
  <c r="BC70" i="1"/>
  <c r="BC71" i="1"/>
  <c r="BC73" i="1"/>
  <c r="BC74" i="1"/>
  <c r="BC75" i="1"/>
  <c r="BC76" i="1"/>
  <c r="BC78" i="1"/>
  <c r="BC81" i="1"/>
  <c r="BC82" i="1"/>
  <c r="BC83" i="1"/>
  <c r="BC84" i="1"/>
  <c r="BC85" i="1"/>
  <c r="BC86" i="1"/>
  <c r="BC87" i="1"/>
  <c r="BC88" i="1"/>
  <c r="BC89" i="1"/>
  <c r="BC90" i="1"/>
  <c r="BC91" i="1"/>
  <c r="BC92" i="1"/>
  <c r="BC93" i="1"/>
  <c r="BC94" i="1"/>
  <c r="BC95" i="1"/>
  <c r="BC96" i="1"/>
  <c r="BC97" i="1"/>
  <c r="BC98" i="1"/>
  <c r="BC99" i="1"/>
  <c r="BC100" i="1"/>
  <c r="BC101" i="1"/>
  <c r="BC102" i="1"/>
  <c r="BC103" i="1"/>
  <c r="BC104" i="1"/>
  <c r="BC105" i="1"/>
  <c r="BC106" i="1"/>
  <c r="BC107" i="1"/>
  <c r="BC108" i="1"/>
  <c r="BC109" i="1"/>
  <c r="BC110" i="1"/>
  <c r="BC112" i="1"/>
  <c r="BC113" i="1"/>
  <c r="BC114" i="1"/>
  <c r="BC115" i="1"/>
  <c r="BC116" i="1"/>
  <c r="BC117" i="1"/>
  <c r="BC118" i="1"/>
  <c r="BC119" i="1"/>
  <c r="BC120" i="1"/>
  <c r="BC121" i="1"/>
  <c r="BC123" i="1"/>
  <c r="BC124" i="1"/>
  <c r="BC125" i="1"/>
  <c r="BC126" i="1"/>
  <c r="BC127" i="1"/>
  <c r="BC128" i="1"/>
  <c r="BC129" i="1"/>
  <c r="BC130" i="1"/>
  <c r="BC131" i="1"/>
  <c r="BC132" i="1"/>
  <c r="BC133" i="1"/>
  <c r="BC134" i="1"/>
  <c r="BC136" i="1"/>
  <c r="BC137" i="1"/>
  <c r="BC138" i="1"/>
  <c r="BC139" i="1"/>
  <c r="BC140" i="1"/>
  <c r="BC141" i="1"/>
  <c r="BC142" i="1"/>
  <c r="BC143" i="1"/>
  <c r="BC144" i="1"/>
  <c r="BC145" i="1"/>
  <c r="BC146" i="1"/>
  <c r="BC147" i="1"/>
  <c r="BC148" i="1"/>
  <c r="BC149" i="1"/>
  <c r="BC150" i="1"/>
  <c r="BC151" i="1"/>
  <c r="BC152" i="1"/>
  <c r="BC153" i="1"/>
  <c r="BC154" i="1"/>
  <c r="BC155" i="1"/>
  <c r="BC156" i="1"/>
  <c r="BC157" i="1"/>
  <c r="BC158" i="1"/>
  <c r="BC159" i="1"/>
  <c r="BC160" i="1"/>
  <c r="BC162" i="1"/>
  <c r="BC163" i="1"/>
  <c r="BC164" i="1"/>
  <c r="BC165" i="1"/>
  <c r="BC166" i="1"/>
  <c r="BC167" i="1"/>
  <c r="BC168" i="1"/>
  <c r="BC169" i="1"/>
  <c r="BC170" i="1"/>
  <c r="BC171" i="1"/>
  <c r="BC172" i="1"/>
  <c r="BC173" i="1"/>
  <c r="BC174" i="1"/>
  <c r="BC175" i="1"/>
  <c r="BC176" i="1"/>
  <c r="BC177" i="1"/>
  <c r="BC178" i="1"/>
  <c r="BC179" i="1"/>
  <c r="BC180" i="1"/>
  <c r="BC181" i="1"/>
  <c r="BC182" i="1"/>
  <c r="BC183" i="1"/>
  <c r="BC184" i="1"/>
  <c r="BC186" i="1"/>
  <c r="BC187" i="1"/>
  <c r="BC188" i="1"/>
  <c r="BC189" i="1"/>
  <c r="BC190" i="1"/>
  <c r="BC191" i="1"/>
  <c r="BC192" i="1"/>
  <c r="BC193" i="1"/>
  <c r="BC194" i="1"/>
  <c r="BC195" i="1"/>
  <c r="BC196" i="1"/>
  <c r="BC197" i="1"/>
  <c r="BC198" i="1"/>
  <c r="BC199" i="1"/>
  <c r="BC200" i="1"/>
  <c r="BC201" i="1"/>
  <c r="BC202" i="1"/>
  <c r="BC203" i="1"/>
  <c r="BC204" i="1"/>
  <c r="BC205" i="1"/>
  <c r="BC206" i="1"/>
  <c r="BC207" i="1"/>
  <c r="BC208" i="1"/>
  <c r="BC209" i="1"/>
  <c r="BC211" i="1"/>
  <c r="BC214" i="1"/>
  <c r="BC215" i="1"/>
  <c r="BC217" i="1"/>
  <c r="BC218" i="1"/>
  <c r="BC219" i="1"/>
  <c r="BC220" i="1"/>
  <c r="BC221" i="1"/>
  <c r="BC222" i="1"/>
  <c r="BC223" i="1"/>
  <c r="BC224" i="1"/>
  <c r="BC225" i="1"/>
  <c r="BC226" i="1"/>
  <c r="BC227" i="1"/>
  <c r="BC228" i="1"/>
  <c r="BC229" i="1"/>
  <c r="BC230" i="1"/>
  <c r="BC231" i="1"/>
  <c r="BC232" i="1"/>
  <c r="BC233" i="1"/>
  <c r="BC234" i="1"/>
  <c r="BC235" i="1"/>
  <c r="BC236" i="1"/>
  <c r="BC237" i="1"/>
  <c r="BC238" i="1"/>
  <c r="BC239" i="1"/>
  <c r="BC240" i="1"/>
  <c r="BC241" i="1"/>
  <c r="BC242" i="1"/>
  <c r="BC243" i="1"/>
  <c r="BC244" i="1"/>
  <c r="BC245" i="1"/>
  <c r="BC246" i="1"/>
  <c r="BC247" i="1"/>
  <c r="BC248" i="1"/>
  <c r="BC249" i="1"/>
  <c r="BC250" i="1"/>
  <c r="BC251" i="1"/>
  <c r="BC252" i="1"/>
  <c r="BC253" i="1"/>
  <c r="BC254" i="1"/>
  <c r="BC255" i="1"/>
  <c r="BC256" i="1"/>
  <c r="BC257" i="1"/>
  <c r="BC258" i="1"/>
  <c r="BC259" i="1"/>
  <c r="BC260" i="1"/>
  <c r="BC261" i="1"/>
  <c r="BC263" i="1"/>
  <c r="BC264" i="1"/>
  <c r="BC265" i="1"/>
  <c r="BC266" i="1"/>
  <c r="BC268" i="1"/>
  <c r="BC269" i="1"/>
  <c r="BC270" i="1"/>
  <c r="BC271" i="1"/>
  <c r="BC272" i="1"/>
  <c r="BC273" i="1"/>
  <c r="BC274" i="1"/>
  <c r="BC275" i="1"/>
  <c r="BC276" i="1"/>
  <c r="BC279" i="1"/>
  <c r="BC280" i="1"/>
  <c r="BC281" i="1"/>
  <c r="BC282" i="1"/>
  <c r="BC283" i="1"/>
  <c r="BC284" i="1"/>
  <c r="BC285" i="1"/>
  <c r="BC286" i="1"/>
  <c r="BC289" i="1"/>
  <c r="BC291" i="1"/>
  <c r="BC292" i="1"/>
  <c r="BC293" i="1"/>
  <c r="BC294" i="1"/>
  <c r="BC296" i="1"/>
  <c r="BC297" i="1"/>
  <c r="BC299" i="1"/>
  <c r="BC300" i="1"/>
  <c r="BC301" i="1"/>
  <c r="BC302" i="1"/>
  <c r="BC303" i="1"/>
  <c r="BC304" i="1"/>
  <c r="BC305" i="1"/>
  <c r="BC306" i="1"/>
  <c r="BC307" i="1"/>
  <c r="BC308" i="1"/>
  <c r="BC309" i="1"/>
  <c r="BC310" i="1"/>
  <c r="BC311" i="1"/>
  <c r="BC312" i="1"/>
  <c r="BC313" i="1"/>
  <c r="BC314" i="1"/>
  <c r="BC315" i="1"/>
  <c r="BC316" i="1"/>
  <c r="BC317" i="1"/>
  <c r="BC318" i="1"/>
  <c r="BC319" i="1"/>
  <c r="BC320" i="1"/>
  <c r="BC321" i="1"/>
  <c r="BC322" i="1"/>
  <c r="BC324" i="1"/>
  <c r="BC325" i="1"/>
  <c r="BC326" i="1"/>
  <c r="BC327" i="1"/>
  <c r="BC328" i="1"/>
  <c r="BC329" i="1"/>
  <c r="BC330" i="1"/>
  <c r="BC331" i="1"/>
  <c r="BC332" i="1"/>
  <c r="BC333" i="1"/>
  <c r="BC334" i="1"/>
  <c r="BC335" i="1"/>
  <c r="BC336" i="1"/>
  <c r="BC337" i="1"/>
  <c r="BC338" i="1"/>
  <c r="BC339" i="1"/>
  <c r="BC340" i="1"/>
  <c r="BC341" i="1"/>
  <c r="BC342" i="1"/>
  <c r="BC343" i="1"/>
  <c r="BC344" i="1"/>
  <c r="BC345" i="1"/>
  <c r="BC346" i="1"/>
  <c r="BC347" i="1"/>
  <c r="BC348" i="1"/>
  <c r="BC349" i="1"/>
  <c r="BC350" i="1"/>
  <c r="BC351" i="1"/>
  <c r="BC352" i="1"/>
  <c r="BC353" i="1"/>
  <c r="BC354" i="1"/>
  <c r="BC355" i="1"/>
  <c r="BC356" i="1"/>
  <c r="BC357" i="1"/>
  <c r="BC358" i="1"/>
  <c r="BC359" i="1"/>
  <c r="BC360" i="1"/>
  <c r="BC361" i="1"/>
  <c r="BC362" i="1"/>
  <c r="BC366" i="1"/>
  <c r="BC367" i="1"/>
  <c r="BC368" i="1"/>
  <c r="BC369" i="1"/>
  <c r="BC370" i="1"/>
  <c r="BC372" i="1"/>
  <c r="AY12" i="1"/>
  <c r="AY13" i="1"/>
  <c r="AY14" i="1"/>
  <c r="AY15" i="1"/>
  <c r="AY16" i="1"/>
  <c r="AY17" i="1"/>
  <c r="AY18" i="1"/>
  <c r="AY19" i="1"/>
  <c r="AY20" i="1"/>
  <c r="AY21" i="1"/>
  <c r="AY22" i="1"/>
  <c r="AY23" i="1"/>
  <c r="AY24" i="1"/>
  <c r="AY25" i="1"/>
  <c r="AY26" i="1"/>
  <c r="AY27" i="1"/>
  <c r="AY28" i="1"/>
  <c r="AY29" i="1"/>
  <c r="AY30" i="1"/>
  <c r="AY32" i="1"/>
  <c r="AY33" i="1"/>
  <c r="AY34" i="1"/>
  <c r="AY35" i="1"/>
  <c r="AY36" i="1"/>
  <c r="AY37" i="1"/>
  <c r="AY38" i="1"/>
  <c r="AY39" i="1"/>
  <c r="AY40" i="1"/>
  <c r="AY41" i="1"/>
  <c r="AY42" i="1"/>
  <c r="AY43" i="1"/>
  <c r="AY44" i="1"/>
  <c r="AY46" i="1"/>
  <c r="AY47" i="1"/>
  <c r="AY49" i="1"/>
  <c r="AY50" i="1"/>
  <c r="AY51" i="1"/>
  <c r="AY52" i="1"/>
  <c r="AY53" i="1"/>
  <c r="AY54" i="1"/>
  <c r="AY55" i="1"/>
  <c r="AY56" i="1"/>
  <c r="AY57" i="1"/>
  <c r="AY58" i="1"/>
  <c r="AY59" i="1"/>
  <c r="AY61" i="1"/>
  <c r="AY62" i="1"/>
  <c r="AY63" i="1"/>
  <c r="AY64" i="1"/>
  <c r="AY65" i="1"/>
  <c r="AY66" i="1"/>
  <c r="AY67" i="1"/>
  <c r="AY68" i="1"/>
  <c r="AY69" i="1"/>
  <c r="AY70" i="1"/>
  <c r="AY71" i="1"/>
  <c r="AY73" i="1"/>
  <c r="AY74" i="1"/>
  <c r="AY75" i="1"/>
  <c r="AY76" i="1"/>
  <c r="AY78" i="1"/>
  <c r="AY81" i="1"/>
  <c r="AY82" i="1"/>
  <c r="AY83" i="1"/>
  <c r="AY84" i="1"/>
  <c r="AY85" i="1"/>
  <c r="AY86" i="1"/>
  <c r="AY87" i="1"/>
  <c r="AY88" i="1"/>
  <c r="AY89" i="1"/>
  <c r="AY90" i="1"/>
  <c r="AY91" i="1"/>
  <c r="AY92" i="1"/>
  <c r="AY93" i="1"/>
  <c r="AY94" i="1"/>
  <c r="AY95" i="1"/>
  <c r="AY96" i="1"/>
  <c r="AY97" i="1"/>
  <c r="AY98" i="1"/>
  <c r="AY99" i="1"/>
  <c r="AY100" i="1"/>
  <c r="AY101" i="1"/>
  <c r="AY102" i="1"/>
  <c r="AY103" i="1"/>
  <c r="AY104" i="1"/>
  <c r="AY105" i="1"/>
  <c r="AY106" i="1"/>
  <c r="AY107" i="1"/>
  <c r="AY108" i="1"/>
  <c r="AY109" i="1"/>
  <c r="AY110" i="1"/>
  <c r="AY112" i="1"/>
  <c r="AY113" i="1"/>
  <c r="AY114" i="1"/>
  <c r="AY115" i="1"/>
  <c r="AY116" i="1"/>
  <c r="AY117" i="1"/>
  <c r="AY118" i="1"/>
  <c r="AY119" i="1"/>
  <c r="AY120" i="1"/>
  <c r="AY121" i="1"/>
  <c r="AY123" i="1"/>
  <c r="AY124" i="1"/>
  <c r="AY125" i="1"/>
  <c r="AY126" i="1"/>
  <c r="AY127" i="1"/>
  <c r="AY128" i="1"/>
  <c r="AY129" i="1"/>
  <c r="AY130" i="1"/>
  <c r="AY131" i="1"/>
  <c r="AY132" i="1"/>
  <c r="AY133" i="1"/>
  <c r="AY134" i="1"/>
  <c r="AY136" i="1"/>
  <c r="AY137" i="1"/>
  <c r="AY138" i="1"/>
  <c r="AY139" i="1"/>
  <c r="AY140" i="1"/>
  <c r="AY141" i="1"/>
  <c r="AY142" i="1"/>
  <c r="AY143" i="1"/>
  <c r="AY144" i="1"/>
  <c r="AY145" i="1"/>
  <c r="AY146" i="1"/>
  <c r="AY147" i="1"/>
  <c r="AY148" i="1"/>
  <c r="AY149" i="1"/>
  <c r="AY150" i="1"/>
  <c r="AY151" i="1"/>
  <c r="AY152" i="1"/>
  <c r="AY153" i="1"/>
  <c r="AY154" i="1"/>
  <c r="AY155" i="1"/>
  <c r="AY156" i="1"/>
  <c r="AY157" i="1"/>
  <c r="AY158" i="1"/>
  <c r="AY159" i="1"/>
  <c r="AY160" i="1"/>
  <c r="AY162" i="1"/>
  <c r="AY163" i="1"/>
  <c r="AY164" i="1"/>
  <c r="AY165" i="1"/>
  <c r="AY166" i="1"/>
  <c r="AY167" i="1"/>
  <c r="AY168" i="1"/>
  <c r="AY169" i="1"/>
  <c r="AY170" i="1"/>
  <c r="AY171" i="1"/>
  <c r="AY172" i="1"/>
  <c r="AY173" i="1"/>
  <c r="AY174" i="1"/>
  <c r="AY175" i="1"/>
  <c r="AY176" i="1"/>
  <c r="AY177" i="1"/>
  <c r="AY178" i="1"/>
  <c r="AY179" i="1"/>
  <c r="AY180" i="1"/>
  <c r="AY181" i="1"/>
  <c r="AY182" i="1"/>
  <c r="AY183" i="1"/>
  <c r="AY184" i="1"/>
  <c r="AY186" i="1"/>
  <c r="AY187" i="1"/>
  <c r="AY188" i="1"/>
  <c r="AY189" i="1"/>
  <c r="AY190" i="1"/>
  <c r="AY191" i="1"/>
  <c r="AY192" i="1"/>
  <c r="AY193" i="1"/>
  <c r="AY194" i="1"/>
  <c r="AY195" i="1"/>
  <c r="AY196" i="1"/>
  <c r="AY197" i="1"/>
  <c r="AY198" i="1"/>
  <c r="AY199" i="1"/>
  <c r="AY200" i="1"/>
  <c r="AY201" i="1"/>
  <c r="AY202" i="1"/>
  <c r="AY203" i="1"/>
  <c r="AY204" i="1"/>
  <c r="AY205" i="1"/>
  <c r="AY206" i="1"/>
  <c r="AY207" i="1"/>
  <c r="AY208" i="1"/>
  <c r="AY209" i="1"/>
  <c r="AY211" i="1"/>
  <c r="AY214" i="1"/>
  <c r="AY215" i="1"/>
  <c r="AY217" i="1"/>
  <c r="AY218" i="1"/>
  <c r="AY219" i="1"/>
  <c r="AY220" i="1"/>
  <c r="AY221" i="1"/>
  <c r="AY222" i="1"/>
  <c r="AY223" i="1"/>
  <c r="AY224" i="1"/>
  <c r="AY225" i="1"/>
  <c r="AY226" i="1"/>
  <c r="AY227" i="1"/>
  <c r="AY228" i="1"/>
  <c r="AY229" i="1"/>
  <c r="AY230" i="1"/>
  <c r="AY231" i="1"/>
  <c r="AY232" i="1"/>
  <c r="AY233" i="1"/>
  <c r="AY234" i="1"/>
  <c r="AY235" i="1"/>
  <c r="AY236" i="1"/>
  <c r="AY237" i="1"/>
  <c r="AY238" i="1"/>
  <c r="AY239" i="1"/>
  <c r="AY240" i="1"/>
  <c r="AY241" i="1"/>
  <c r="AY242" i="1"/>
  <c r="AY243" i="1"/>
  <c r="AY244" i="1"/>
  <c r="AY245" i="1"/>
  <c r="AY246" i="1"/>
  <c r="AY247" i="1"/>
  <c r="AY248" i="1"/>
  <c r="AY249" i="1"/>
  <c r="AY250" i="1"/>
  <c r="AY251" i="1"/>
  <c r="AY252" i="1"/>
  <c r="AY253" i="1"/>
  <c r="AY254" i="1"/>
  <c r="AY255" i="1"/>
  <c r="AY256" i="1"/>
  <c r="AY257" i="1"/>
  <c r="AY258" i="1"/>
  <c r="AY259" i="1"/>
  <c r="AY260" i="1"/>
  <c r="AY261" i="1"/>
  <c r="AY263" i="1"/>
  <c r="AY264" i="1"/>
  <c r="AY265" i="1"/>
  <c r="AY266" i="1"/>
  <c r="AY268" i="1"/>
  <c r="AY269" i="1"/>
  <c r="AY270" i="1"/>
  <c r="AY271" i="1"/>
  <c r="AY272" i="1"/>
  <c r="AY273" i="1"/>
  <c r="AY274" i="1"/>
  <c r="AY275" i="1"/>
  <c r="AY276" i="1"/>
  <c r="AY279" i="1"/>
  <c r="AY280" i="1"/>
  <c r="AY281" i="1"/>
  <c r="AY282" i="1"/>
  <c r="AY283" i="1"/>
  <c r="AY284" i="1"/>
  <c r="AY285" i="1"/>
  <c r="AY286" i="1"/>
  <c r="AY289" i="1"/>
  <c r="AY291" i="1"/>
  <c r="AY292" i="1"/>
  <c r="AY293" i="1"/>
  <c r="AY294" i="1"/>
  <c r="AY296" i="1"/>
  <c r="AY297" i="1"/>
  <c r="AY299" i="1"/>
  <c r="AY300" i="1"/>
  <c r="AY301" i="1"/>
  <c r="AY302" i="1"/>
  <c r="AY303" i="1"/>
  <c r="AY304" i="1"/>
  <c r="AY305" i="1"/>
  <c r="AY306" i="1"/>
  <c r="AY307" i="1"/>
  <c r="AY308" i="1"/>
  <c r="AY309" i="1"/>
  <c r="AY310" i="1"/>
  <c r="AY311" i="1"/>
  <c r="AY312" i="1"/>
  <c r="AY313" i="1"/>
  <c r="AY314" i="1"/>
  <c r="AY315" i="1"/>
  <c r="AY316" i="1"/>
  <c r="AY317" i="1"/>
  <c r="AY318" i="1"/>
  <c r="AY319" i="1"/>
  <c r="AY320" i="1"/>
  <c r="AY321" i="1"/>
  <c r="AY322" i="1"/>
  <c r="AY324" i="1"/>
  <c r="AY325" i="1"/>
  <c r="AY326" i="1"/>
  <c r="AY327" i="1"/>
  <c r="AY328" i="1"/>
  <c r="AY329" i="1"/>
  <c r="AY330" i="1"/>
  <c r="AY331" i="1"/>
  <c r="AY332" i="1"/>
  <c r="AY333" i="1"/>
  <c r="AY334" i="1"/>
  <c r="AY335" i="1"/>
  <c r="AY336" i="1"/>
  <c r="AY337" i="1"/>
  <c r="AY338" i="1"/>
  <c r="AY339" i="1"/>
  <c r="AY340" i="1"/>
  <c r="AY341" i="1"/>
  <c r="AY342" i="1"/>
  <c r="AY343" i="1"/>
  <c r="AY344" i="1"/>
  <c r="AY345" i="1"/>
  <c r="AY346" i="1"/>
  <c r="AY347" i="1"/>
  <c r="AY348" i="1"/>
  <c r="AY349" i="1"/>
  <c r="AY350" i="1"/>
  <c r="AY351" i="1"/>
  <c r="AY352" i="1"/>
  <c r="AY353" i="1"/>
  <c r="AY354" i="1"/>
  <c r="AY355" i="1"/>
  <c r="AY356" i="1"/>
  <c r="AY357" i="1"/>
  <c r="AY358" i="1"/>
  <c r="AY359" i="1"/>
  <c r="AY360" i="1"/>
  <c r="AY361" i="1"/>
  <c r="AY362" i="1"/>
  <c r="AY366" i="1"/>
  <c r="AY367" i="1"/>
  <c r="AY368" i="1"/>
  <c r="AY369" i="1"/>
  <c r="AY370" i="1"/>
  <c r="AY372" i="1"/>
  <c r="AU12" i="1"/>
  <c r="AU13" i="1"/>
  <c r="AU14" i="1"/>
  <c r="AU15" i="1"/>
  <c r="AU16" i="1"/>
  <c r="AU17" i="1"/>
  <c r="AU18" i="1"/>
  <c r="AU19" i="1"/>
  <c r="AU20" i="1"/>
  <c r="AU21" i="1"/>
  <c r="AU22" i="1"/>
  <c r="AU23" i="1"/>
  <c r="AU24" i="1"/>
  <c r="AU25" i="1"/>
  <c r="AU26" i="1"/>
  <c r="AU27" i="1"/>
  <c r="AU28" i="1"/>
  <c r="AU29" i="1"/>
  <c r="AU30" i="1"/>
  <c r="AU32" i="1"/>
  <c r="AU33" i="1"/>
  <c r="AU34" i="1"/>
  <c r="AU35" i="1"/>
  <c r="AU36" i="1"/>
  <c r="AU37" i="1"/>
  <c r="AU38" i="1"/>
  <c r="AU39" i="1"/>
  <c r="AU40" i="1"/>
  <c r="AU41" i="1"/>
  <c r="AU42" i="1"/>
  <c r="AU43" i="1"/>
  <c r="AU44" i="1"/>
  <c r="AU46" i="1"/>
  <c r="AU47" i="1"/>
  <c r="AU49" i="1"/>
  <c r="AU50" i="1"/>
  <c r="AU51" i="1"/>
  <c r="AU52" i="1"/>
  <c r="AU53" i="1"/>
  <c r="AU54" i="1"/>
  <c r="AU55" i="1"/>
  <c r="AU56" i="1"/>
  <c r="AU57" i="1"/>
  <c r="AU58" i="1"/>
  <c r="AU59" i="1"/>
  <c r="AU61" i="1"/>
  <c r="AU62" i="1"/>
  <c r="AU63" i="1"/>
  <c r="AU64" i="1"/>
  <c r="AU65" i="1"/>
  <c r="AU66" i="1"/>
  <c r="AU67" i="1"/>
  <c r="AU68" i="1"/>
  <c r="AU69" i="1"/>
  <c r="AU70" i="1"/>
  <c r="AU71" i="1"/>
  <c r="AU73" i="1"/>
  <c r="AU74" i="1"/>
  <c r="AU75" i="1"/>
  <c r="AU76" i="1"/>
  <c r="AU78" i="1"/>
  <c r="AU81" i="1"/>
  <c r="AU82" i="1"/>
  <c r="AU83" i="1"/>
  <c r="AU84" i="1"/>
  <c r="AU85" i="1"/>
  <c r="AU86" i="1"/>
  <c r="AU87" i="1"/>
  <c r="AU88" i="1"/>
  <c r="AU89" i="1"/>
  <c r="AU90" i="1"/>
  <c r="AU91" i="1"/>
  <c r="AU92" i="1"/>
  <c r="AU93" i="1"/>
  <c r="AU94" i="1"/>
  <c r="AU95" i="1"/>
  <c r="AU96" i="1"/>
  <c r="AU97" i="1"/>
  <c r="AU98" i="1"/>
  <c r="AU99" i="1"/>
  <c r="AU100" i="1"/>
  <c r="AU101" i="1"/>
  <c r="AU102" i="1"/>
  <c r="AU103" i="1"/>
  <c r="AU104" i="1"/>
  <c r="AU105" i="1"/>
  <c r="AU106" i="1"/>
  <c r="AU107" i="1"/>
  <c r="AU108" i="1"/>
  <c r="AU109" i="1"/>
  <c r="AU110" i="1"/>
  <c r="AU112" i="1"/>
  <c r="AU113" i="1"/>
  <c r="AU114" i="1"/>
  <c r="AU115" i="1"/>
  <c r="AU116" i="1"/>
  <c r="AU117" i="1"/>
  <c r="AU118" i="1"/>
  <c r="AU119" i="1"/>
  <c r="AU120" i="1"/>
  <c r="AU121" i="1"/>
  <c r="AU123" i="1"/>
  <c r="AU124" i="1"/>
  <c r="AU125" i="1"/>
  <c r="AU126" i="1"/>
  <c r="AU127" i="1"/>
  <c r="AU128" i="1"/>
  <c r="AU129" i="1"/>
  <c r="AU130" i="1"/>
  <c r="AU131" i="1"/>
  <c r="AU132" i="1"/>
  <c r="AU133" i="1"/>
  <c r="AU134" i="1"/>
  <c r="AU136" i="1"/>
  <c r="AU137" i="1"/>
  <c r="AU138" i="1"/>
  <c r="AU139" i="1"/>
  <c r="AU140" i="1"/>
  <c r="AU141" i="1"/>
  <c r="AU142" i="1"/>
  <c r="AU143" i="1"/>
  <c r="AU144" i="1"/>
  <c r="AU145" i="1"/>
  <c r="AU146" i="1"/>
  <c r="AU147" i="1"/>
  <c r="AU148" i="1"/>
  <c r="AU149" i="1"/>
  <c r="AU150" i="1"/>
  <c r="AU151" i="1"/>
  <c r="AU152" i="1"/>
  <c r="AU153" i="1"/>
  <c r="AU154" i="1"/>
  <c r="AU155" i="1"/>
  <c r="AU156" i="1"/>
  <c r="AU157" i="1"/>
  <c r="AU158" i="1"/>
  <c r="AU159" i="1"/>
  <c r="AU160" i="1"/>
  <c r="AU162" i="1"/>
  <c r="AU163" i="1"/>
  <c r="AU164" i="1"/>
  <c r="AU165" i="1"/>
  <c r="AU166" i="1"/>
  <c r="AU167" i="1"/>
  <c r="AU168" i="1"/>
  <c r="AU169" i="1"/>
  <c r="AU170" i="1"/>
  <c r="AU171" i="1"/>
  <c r="AU172" i="1"/>
  <c r="AU173" i="1"/>
  <c r="AU174" i="1"/>
  <c r="AU175" i="1"/>
  <c r="AU176" i="1"/>
  <c r="AU177" i="1"/>
  <c r="AU178" i="1"/>
  <c r="AU179" i="1"/>
  <c r="AU180" i="1"/>
  <c r="AU181" i="1"/>
  <c r="AU182" i="1"/>
  <c r="AU183" i="1"/>
  <c r="AU184" i="1"/>
  <c r="AU186" i="1"/>
  <c r="AU187" i="1"/>
  <c r="AU188" i="1"/>
  <c r="AU189" i="1"/>
  <c r="AU190" i="1"/>
  <c r="AU191" i="1"/>
  <c r="AU192" i="1"/>
  <c r="AU193" i="1"/>
  <c r="AU194" i="1"/>
  <c r="AU195" i="1"/>
  <c r="AU196" i="1"/>
  <c r="AU197" i="1"/>
  <c r="AU198" i="1"/>
  <c r="AU199" i="1"/>
  <c r="AU200" i="1"/>
  <c r="AU201" i="1"/>
  <c r="AU202" i="1"/>
  <c r="AU203" i="1"/>
  <c r="AU204" i="1"/>
  <c r="AU205" i="1"/>
  <c r="AU206" i="1"/>
  <c r="AU207" i="1"/>
  <c r="AU208" i="1"/>
  <c r="AU209" i="1"/>
  <c r="AU211" i="1"/>
  <c r="AU214" i="1"/>
  <c r="AU215" i="1"/>
  <c r="AU217" i="1"/>
  <c r="AU218" i="1"/>
  <c r="AU219" i="1"/>
  <c r="AU220" i="1"/>
  <c r="AU221" i="1"/>
  <c r="AU222" i="1"/>
  <c r="AU223" i="1"/>
  <c r="AU224" i="1"/>
  <c r="AU225" i="1"/>
  <c r="AU226" i="1"/>
  <c r="AU227" i="1"/>
  <c r="AU228" i="1"/>
  <c r="AU229" i="1"/>
  <c r="AU230" i="1"/>
  <c r="AU231" i="1"/>
  <c r="AU232" i="1"/>
  <c r="AU233" i="1"/>
  <c r="AU234" i="1"/>
  <c r="AU235" i="1"/>
  <c r="AU236" i="1"/>
  <c r="AU237" i="1"/>
  <c r="AU238" i="1"/>
  <c r="AU239" i="1"/>
  <c r="AU240" i="1"/>
  <c r="AU241" i="1"/>
  <c r="AU242" i="1"/>
  <c r="AU243" i="1"/>
  <c r="AU244" i="1"/>
  <c r="AU245" i="1"/>
  <c r="AU246" i="1"/>
  <c r="AU247" i="1"/>
  <c r="AU248" i="1"/>
  <c r="AU249" i="1"/>
  <c r="AU250" i="1"/>
  <c r="AU251" i="1"/>
  <c r="AU252" i="1"/>
  <c r="AU253" i="1"/>
  <c r="AU254" i="1"/>
  <c r="AU255" i="1"/>
  <c r="AU256" i="1"/>
  <c r="AU257" i="1"/>
  <c r="AU258" i="1"/>
  <c r="AU259" i="1"/>
  <c r="AU260" i="1"/>
  <c r="AU261" i="1"/>
  <c r="AU263" i="1"/>
  <c r="AU264" i="1"/>
  <c r="AU265" i="1"/>
  <c r="AU266" i="1"/>
  <c r="AU268" i="1"/>
  <c r="AU269" i="1"/>
  <c r="AU270" i="1"/>
  <c r="AU271" i="1"/>
  <c r="AU272" i="1"/>
  <c r="AU273" i="1"/>
  <c r="AU274" i="1"/>
  <c r="AU275" i="1"/>
  <c r="AU276" i="1"/>
  <c r="AU279" i="1"/>
  <c r="AU280" i="1"/>
  <c r="AU281" i="1"/>
  <c r="AU282" i="1"/>
  <c r="AU283" i="1"/>
  <c r="AU284" i="1"/>
  <c r="AU285" i="1"/>
  <c r="AU286" i="1"/>
  <c r="AU289" i="1"/>
  <c r="AU291" i="1"/>
  <c r="AU292" i="1"/>
  <c r="AU293" i="1"/>
  <c r="AU294" i="1"/>
  <c r="AU296" i="1"/>
  <c r="AU297" i="1"/>
  <c r="AU299" i="1"/>
  <c r="AU300" i="1"/>
  <c r="AU301" i="1"/>
  <c r="AU302" i="1"/>
  <c r="AU303" i="1"/>
  <c r="AU304" i="1"/>
  <c r="AU305" i="1"/>
  <c r="AU306" i="1"/>
  <c r="AU307" i="1"/>
  <c r="AU308" i="1"/>
  <c r="AU309" i="1"/>
  <c r="AU310" i="1"/>
  <c r="AU311" i="1"/>
  <c r="AU312" i="1"/>
  <c r="AU313" i="1"/>
  <c r="AU314" i="1"/>
  <c r="AU315" i="1"/>
  <c r="AU316" i="1"/>
  <c r="AU317" i="1"/>
  <c r="AU318" i="1"/>
  <c r="AU319" i="1"/>
  <c r="AU320" i="1"/>
  <c r="AU321" i="1"/>
  <c r="AU322" i="1"/>
  <c r="AU324" i="1"/>
  <c r="AU325" i="1"/>
  <c r="AU326" i="1"/>
  <c r="AU327" i="1"/>
  <c r="AU328" i="1"/>
  <c r="AU329" i="1"/>
  <c r="AU330" i="1"/>
  <c r="AU331" i="1"/>
  <c r="AU332" i="1"/>
  <c r="AU333" i="1"/>
  <c r="AU334" i="1"/>
  <c r="AU335" i="1"/>
  <c r="AU336" i="1"/>
  <c r="AU337" i="1"/>
  <c r="AU338" i="1"/>
  <c r="AU339" i="1"/>
  <c r="AU340" i="1"/>
  <c r="AU341" i="1"/>
  <c r="AU342" i="1"/>
  <c r="AU343" i="1"/>
  <c r="AU344" i="1"/>
  <c r="AU345" i="1"/>
  <c r="AU346" i="1"/>
  <c r="AU347" i="1"/>
  <c r="AU348" i="1"/>
  <c r="AU349" i="1"/>
  <c r="AU350" i="1"/>
  <c r="AU351" i="1"/>
  <c r="AU352" i="1"/>
  <c r="AU353" i="1"/>
  <c r="AU354" i="1"/>
  <c r="AU355" i="1"/>
  <c r="AU356" i="1"/>
  <c r="AU357" i="1"/>
  <c r="AU358" i="1"/>
  <c r="AU359" i="1"/>
  <c r="AU360" i="1"/>
  <c r="AU361" i="1"/>
  <c r="AU362" i="1"/>
  <c r="AU366" i="1"/>
  <c r="AU367" i="1"/>
  <c r="AU368" i="1"/>
  <c r="AU369" i="1"/>
  <c r="AU370" i="1"/>
  <c r="AU372" i="1"/>
  <c r="AQ12" i="1"/>
  <c r="AQ13" i="1"/>
  <c r="AQ14" i="1"/>
  <c r="AQ15" i="1"/>
  <c r="AQ16" i="1"/>
  <c r="AQ17" i="1"/>
  <c r="AQ18" i="1"/>
  <c r="AQ19" i="1"/>
  <c r="AQ20" i="1"/>
  <c r="AQ21" i="1"/>
  <c r="AQ22" i="1"/>
  <c r="AQ23" i="1"/>
  <c r="AQ24" i="1"/>
  <c r="AQ25" i="1"/>
  <c r="AQ26" i="1"/>
  <c r="AQ27" i="1"/>
  <c r="AQ28" i="1"/>
  <c r="AQ29" i="1"/>
  <c r="AQ30" i="1"/>
  <c r="AQ32" i="1"/>
  <c r="AQ33" i="1"/>
  <c r="AQ34" i="1"/>
  <c r="AQ35" i="1"/>
  <c r="AQ36" i="1"/>
  <c r="AQ37" i="1"/>
  <c r="AQ38" i="1"/>
  <c r="AQ39" i="1"/>
  <c r="AQ40" i="1"/>
  <c r="AQ41" i="1"/>
  <c r="AQ42" i="1"/>
  <c r="AQ43" i="1"/>
  <c r="AQ44" i="1"/>
  <c r="AQ46" i="1"/>
  <c r="AQ47" i="1"/>
  <c r="AQ49" i="1"/>
  <c r="AQ50" i="1"/>
  <c r="AQ51" i="1"/>
  <c r="AQ52" i="1"/>
  <c r="AQ53" i="1"/>
  <c r="AQ54" i="1"/>
  <c r="AQ55" i="1"/>
  <c r="AQ56" i="1"/>
  <c r="AQ57" i="1"/>
  <c r="AQ58" i="1"/>
  <c r="AQ59" i="1"/>
  <c r="AQ61" i="1"/>
  <c r="AQ62" i="1"/>
  <c r="AQ63" i="1"/>
  <c r="AQ64" i="1"/>
  <c r="AQ65" i="1"/>
  <c r="AQ66" i="1"/>
  <c r="AQ67" i="1"/>
  <c r="AQ68" i="1"/>
  <c r="AQ69" i="1"/>
  <c r="AQ70" i="1"/>
  <c r="AQ71" i="1"/>
  <c r="AQ73" i="1"/>
  <c r="AQ74" i="1"/>
  <c r="AQ75" i="1"/>
  <c r="AQ76" i="1"/>
  <c r="AQ78" i="1"/>
  <c r="AQ81" i="1"/>
  <c r="AQ82" i="1"/>
  <c r="AQ83" i="1"/>
  <c r="AQ84" i="1"/>
  <c r="AQ85" i="1"/>
  <c r="AQ86" i="1"/>
  <c r="AQ87" i="1"/>
  <c r="AQ88" i="1"/>
  <c r="AQ89" i="1"/>
  <c r="AQ90" i="1"/>
  <c r="AQ91" i="1"/>
  <c r="AQ92" i="1"/>
  <c r="AQ93" i="1"/>
  <c r="AQ94" i="1"/>
  <c r="AQ95" i="1"/>
  <c r="AQ96" i="1"/>
  <c r="AQ97" i="1"/>
  <c r="AQ98" i="1"/>
  <c r="AQ99" i="1"/>
  <c r="AQ100" i="1"/>
  <c r="AQ101" i="1"/>
  <c r="AQ102" i="1"/>
  <c r="AQ103" i="1"/>
  <c r="AQ104" i="1"/>
  <c r="AQ105" i="1"/>
  <c r="AQ106" i="1"/>
  <c r="AQ107" i="1"/>
  <c r="AQ108" i="1"/>
  <c r="AQ109" i="1"/>
  <c r="AQ110" i="1"/>
  <c r="AQ112" i="1"/>
  <c r="AQ113" i="1"/>
  <c r="AQ114" i="1"/>
  <c r="AQ115" i="1"/>
  <c r="AQ116" i="1"/>
  <c r="AQ117" i="1"/>
  <c r="AQ118" i="1"/>
  <c r="AQ119" i="1"/>
  <c r="AQ120" i="1"/>
  <c r="AQ121" i="1"/>
  <c r="AQ123" i="1"/>
  <c r="AQ124" i="1"/>
  <c r="AQ125" i="1"/>
  <c r="AQ126" i="1"/>
  <c r="AQ127" i="1"/>
  <c r="AQ128" i="1"/>
  <c r="AQ129" i="1"/>
  <c r="AQ130" i="1"/>
  <c r="AQ131" i="1"/>
  <c r="AQ132" i="1"/>
  <c r="AQ133" i="1"/>
  <c r="AQ134" i="1"/>
  <c r="AQ136" i="1"/>
  <c r="AQ137" i="1"/>
  <c r="AQ138" i="1"/>
  <c r="AQ139" i="1"/>
  <c r="AQ140" i="1"/>
  <c r="AQ141" i="1"/>
  <c r="AQ142" i="1"/>
  <c r="AQ143" i="1"/>
  <c r="AQ144" i="1"/>
  <c r="AQ145" i="1"/>
  <c r="AQ146" i="1"/>
  <c r="AQ147" i="1"/>
  <c r="AQ148" i="1"/>
  <c r="AQ149" i="1"/>
  <c r="AQ150" i="1"/>
  <c r="AQ151" i="1"/>
  <c r="AQ152" i="1"/>
  <c r="AQ153" i="1"/>
  <c r="AQ154" i="1"/>
  <c r="AQ155" i="1"/>
  <c r="AQ156" i="1"/>
  <c r="AQ157" i="1"/>
  <c r="AQ158" i="1"/>
  <c r="AQ159" i="1"/>
  <c r="AQ160" i="1"/>
  <c r="AQ162" i="1"/>
  <c r="AQ163" i="1"/>
  <c r="AQ164" i="1"/>
  <c r="AQ165" i="1"/>
  <c r="AQ166" i="1"/>
  <c r="AQ167" i="1"/>
  <c r="AQ168" i="1"/>
  <c r="AQ169" i="1"/>
  <c r="AQ170" i="1"/>
  <c r="AQ171" i="1"/>
  <c r="AQ172" i="1"/>
  <c r="AQ173" i="1"/>
  <c r="AQ174" i="1"/>
  <c r="AQ175" i="1"/>
  <c r="AQ176" i="1"/>
  <c r="AQ177" i="1"/>
  <c r="AQ178" i="1"/>
  <c r="AQ179" i="1"/>
  <c r="AQ180" i="1"/>
  <c r="AQ181" i="1"/>
  <c r="AQ182" i="1"/>
  <c r="AQ183" i="1"/>
  <c r="AQ184" i="1"/>
  <c r="AQ186" i="1"/>
  <c r="AQ187" i="1"/>
  <c r="AQ188" i="1"/>
  <c r="AQ189" i="1"/>
  <c r="AQ190" i="1"/>
  <c r="AQ191" i="1"/>
  <c r="AQ192" i="1"/>
  <c r="AQ193" i="1"/>
  <c r="AQ194" i="1"/>
  <c r="AQ195" i="1"/>
  <c r="AQ196" i="1"/>
  <c r="AQ197" i="1"/>
  <c r="AQ198" i="1"/>
  <c r="AQ199" i="1"/>
  <c r="AQ200" i="1"/>
  <c r="AQ201" i="1"/>
  <c r="AQ202" i="1"/>
  <c r="AQ203" i="1"/>
  <c r="AQ204" i="1"/>
  <c r="AQ205" i="1"/>
  <c r="AQ206" i="1"/>
  <c r="AQ207" i="1"/>
  <c r="AQ208" i="1"/>
  <c r="AQ209" i="1"/>
  <c r="AQ211" i="1"/>
  <c r="AQ214" i="1"/>
  <c r="AQ215" i="1"/>
  <c r="AQ217" i="1"/>
  <c r="AQ218" i="1"/>
  <c r="AQ219" i="1"/>
  <c r="AQ220" i="1"/>
  <c r="AQ221" i="1"/>
  <c r="AQ222" i="1"/>
  <c r="AQ223" i="1"/>
  <c r="AQ224" i="1"/>
  <c r="AQ225" i="1"/>
  <c r="AQ226" i="1"/>
  <c r="AQ227" i="1"/>
  <c r="AQ228" i="1"/>
  <c r="AQ229" i="1"/>
  <c r="AQ230" i="1"/>
  <c r="AQ231" i="1"/>
  <c r="AQ232" i="1"/>
  <c r="AQ233" i="1"/>
  <c r="AQ234" i="1"/>
  <c r="AQ235" i="1"/>
  <c r="AQ236" i="1"/>
  <c r="AQ237" i="1"/>
  <c r="AQ238" i="1"/>
  <c r="AQ239" i="1"/>
  <c r="AQ240" i="1"/>
  <c r="AQ241" i="1"/>
  <c r="AQ242" i="1"/>
  <c r="AQ243" i="1"/>
  <c r="AQ244" i="1"/>
  <c r="AQ245" i="1"/>
  <c r="AQ246" i="1"/>
  <c r="AQ247" i="1"/>
  <c r="AQ248" i="1"/>
  <c r="AQ249" i="1"/>
  <c r="AQ250" i="1"/>
  <c r="AQ251" i="1"/>
  <c r="AQ252" i="1"/>
  <c r="AQ253" i="1"/>
  <c r="AQ254" i="1"/>
  <c r="AQ255" i="1"/>
  <c r="AQ256" i="1"/>
  <c r="AQ257" i="1"/>
  <c r="AQ258" i="1"/>
  <c r="AQ259" i="1"/>
  <c r="AQ260" i="1"/>
  <c r="AQ261" i="1"/>
  <c r="AQ262" i="1"/>
  <c r="AQ264" i="1"/>
  <c r="AQ265" i="1"/>
  <c r="AQ266" i="1"/>
  <c r="AQ268" i="1"/>
  <c r="AQ269" i="1"/>
  <c r="AQ270" i="1"/>
  <c r="AQ271" i="1"/>
  <c r="AQ272" i="1"/>
  <c r="AQ273" i="1"/>
  <c r="AQ274" i="1"/>
  <c r="AQ275" i="1"/>
  <c r="AQ276" i="1"/>
  <c r="AQ279" i="1"/>
  <c r="AQ280" i="1"/>
  <c r="AQ281" i="1"/>
  <c r="AQ282" i="1"/>
  <c r="AQ283" i="1"/>
  <c r="AQ284" i="1"/>
  <c r="AQ285" i="1"/>
  <c r="AQ286" i="1"/>
  <c r="AQ289" i="1"/>
  <c r="AQ291" i="1"/>
  <c r="AQ292" i="1"/>
  <c r="AQ293" i="1"/>
  <c r="AQ294" i="1"/>
  <c r="AQ296" i="1"/>
  <c r="AQ297" i="1"/>
  <c r="AQ299" i="1"/>
  <c r="AQ300" i="1"/>
  <c r="AQ301" i="1"/>
  <c r="AQ302" i="1"/>
  <c r="AQ303" i="1"/>
  <c r="AQ304" i="1"/>
  <c r="AQ305" i="1"/>
  <c r="AQ306" i="1"/>
  <c r="AQ307" i="1"/>
  <c r="AQ308" i="1"/>
  <c r="AQ309" i="1"/>
  <c r="AQ310" i="1"/>
  <c r="AQ311" i="1"/>
  <c r="AQ312" i="1"/>
  <c r="AQ313" i="1"/>
  <c r="AQ314" i="1"/>
  <c r="AQ315" i="1"/>
  <c r="AQ316" i="1"/>
  <c r="AQ317" i="1"/>
  <c r="AQ318" i="1"/>
  <c r="AQ319" i="1"/>
  <c r="AQ320" i="1"/>
  <c r="AQ321" i="1"/>
  <c r="AQ322" i="1"/>
  <c r="AQ324" i="1"/>
  <c r="AQ325" i="1"/>
  <c r="AQ326" i="1"/>
  <c r="AQ327" i="1"/>
  <c r="AQ328" i="1"/>
  <c r="AQ329" i="1"/>
  <c r="AQ330" i="1"/>
  <c r="AQ331" i="1"/>
  <c r="AQ332" i="1"/>
  <c r="AQ333" i="1"/>
  <c r="AQ334" i="1"/>
  <c r="AQ335" i="1"/>
  <c r="AQ336" i="1"/>
  <c r="AQ337" i="1"/>
  <c r="AQ338" i="1"/>
  <c r="AQ339" i="1"/>
  <c r="AQ340" i="1"/>
  <c r="AQ341" i="1"/>
  <c r="AQ342" i="1"/>
  <c r="AQ343" i="1"/>
  <c r="AQ344" i="1"/>
  <c r="AQ345" i="1"/>
  <c r="AQ346" i="1"/>
  <c r="AQ347" i="1"/>
  <c r="AQ348" i="1"/>
  <c r="AQ349" i="1"/>
  <c r="AQ350" i="1"/>
  <c r="AQ351" i="1"/>
  <c r="AQ352" i="1"/>
  <c r="AQ353" i="1"/>
  <c r="AQ354" i="1"/>
  <c r="AQ355" i="1"/>
  <c r="AQ356" i="1"/>
  <c r="AQ357" i="1"/>
  <c r="AQ358" i="1"/>
  <c r="AQ359" i="1"/>
  <c r="AQ360" i="1"/>
  <c r="AQ361" i="1"/>
  <c r="AQ362" i="1"/>
  <c r="AQ366" i="1"/>
  <c r="AQ367" i="1"/>
  <c r="AQ368" i="1"/>
  <c r="AQ369" i="1"/>
  <c r="AQ370" i="1"/>
  <c r="AQ372" i="1"/>
  <c r="AM12" i="1"/>
  <c r="AM13" i="1"/>
  <c r="AM14" i="1"/>
  <c r="AM15" i="1"/>
  <c r="AM16" i="1"/>
  <c r="AM17" i="1"/>
  <c r="AM18" i="1"/>
  <c r="AM19" i="1"/>
  <c r="AM20" i="1"/>
  <c r="AM21" i="1"/>
  <c r="AM22" i="1"/>
  <c r="AM23" i="1"/>
  <c r="AM24" i="1"/>
  <c r="AM25" i="1"/>
  <c r="AM26" i="1"/>
  <c r="AM27" i="1"/>
  <c r="AM28" i="1"/>
  <c r="AM29" i="1"/>
  <c r="AM30" i="1"/>
  <c r="AM32" i="1"/>
  <c r="AM33" i="1"/>
  <c r="AM34" i="1"/>
  <c r="AM35" i="1"/>
  <c r="AM36" i="1"/>
  <c r="AM37" i="1"/>
  <c r="AM38" i="1"/>
  <c r="AM39" i="1"/>
  <c r="AM40" i="1"/>
  <c r="AM41" i="1"/>
  <c r="AM42" i="1"/>
  <c r="AM43" i="1"/>
  <c r="AM44" i="1"/>
  <c r="AM46" i="1"/>
  <c r="AM47" i="1"/>
  <c r="AM49" i="1"/>
  <c r="AM50" i="1"/>
  <c r="AM51" i="1"/>
  <c r="AM52" i="1"/>
  <c r="AM53" i="1"/>
  <c r="AM54" i="1"/>
  <c r="AM55" i="1"/>
  <c r="AM56" i="1"/>
  <c r="AM57" i="1"/>
  <c r="AM58" i="1"/>
  <c r="AM59" i="1"/>
  <c r="AM61" i="1"/>
  <c r="AM62" i="1"/>
  <c r="AM63" i="1"/>
  <c r="AM64" i="1"/>
  <c r="AM65" i="1"/>
  <c r="AM66" i="1"/>
  <c r="AM67" i="1"/>
  <c r="AM68" i="1"/>
  <c r="AM69" i="1"/>
  <c r="AM70" i="1"/>
  <c r="AM71" i="1"/>
  <c r="AM73" i="1"/>
  <c r="AM74" i="1"/>
  <c r="AM75" i="1"/>
  <c r="AM76" i="1"/>
  <c r="AM78" i="1"/>
  <c r="AM81" i="1"/>
  <c r="AM82" i="1"/>
  <c r="AM83" i="1"/>
  <c r="AM84" i="1"/>
  <c r="AM85" i="1"/>
  <c r="AM86" i="1"/>
  <c r="AM87" i="1"/>
  <c r="AM88" i="1"/>
  <c r="AM89" i="1"/>
  <c r="AM90" i="1"/>
  <c r="AM91" i="1"/>
  <c r="AM92" i="1"/>
  <c r="AM93" i="1"/>
  <c r="AM94" i="1"/>
  <c r="AM95" i="1"/>
  <c r="AM96" i="1"/>
  <c r="AM97" i="1"/>
  <c r="AM98" i="1"/>
  <c r="AM99" i="1"/>
  <c r="AM100" i="1"/>
  <c r="AM101" i="1"/>
  <c r="AM102" i="1"/>
  <c r="AM103" i="1"/>
  <c r="AM104" i="1"/>
  <c r="AM105" i="1"/>
  <c r="AM106" i="1"/>
  <c r="AM107" i="1"/>
  <c r="AM108" i="1"/>
  <c r="AM109" i="1"/>
  <c r="AM110" i="1"/>
  <c r="AM112" i="1"/>
  <c r="AM113" i="1"/>
  <c r="AM114" i="1"/>
  <c r="AM115" i="1"/>
  <c r="AM116" i="1"/>
  <c r="AM117" i="1"/>
  <c r="AM118" i="1"/>
  <c r="AM119" i="1"/>
  <c r="AM120" i="1"/>
  <c r="AM121" i="1"/>
  <c r="AM123" i="1"/>
  <c r="AM124" i="1"/>
  <c r="AM125" i="1"/>
  <c r="AM126" i="1"/>
  <c r="AM127" i="1"/>
  <c r="AM128" i="1"/>
  <c r="AM129" i="1"/>
  <c r="AM130" i="1"/>
  <c r="AM131" i="1"/>
  <c r="AM132" i="1"/>
  <c r="AM133" i="1"/>
  <c r="AM134" i="1"/>
  <c r="AM136" i="1"/>
  <c r="AM137" i="1"/>
  <c r="AM138" i="1"/>
  <c r="AM139" i="1"/>
  <c r="AM140" i="1"/>
  <c r="AM141" i="1"/>
  <c r="AM142" i="1"/>
  <c r="AM143" i="1"/>
  <c r="AM144" i="1"/>
  <c r="AM145" i="1"/>
  <c r="AM146" i="1"/>
  <c r="AM147" i="1"/>
  <c r="AM148" i="1"/>
  <c r="AM149" i="1"/>
  <c r="AM150" i="1"/>
  <c r="AM151" i="1"/>
  <c r="AM152" i="1"/>
  <c r="AM153" i="1"/>
  <c r="AM154" i="1"/>
  <c r="AM155" i="1"/>
  <c r="AM156" i="1"/>
  <c r="AM157" i="1"/>
  <c r="AM158" i="1"/>
  <c r="AM159" i="1"/>
  <c r="AM160" i="1"/>
  <c r="AM162" i="1"/>
  <c r="AM163" i="1"/>
  <c r="AM164" i="1"/>
  <c r="AM165" i="1"/>
  <c r="AM166" i="1"/>
  <c r="AM167" i="1"/>
  <c r="AM168" i="1"/>
  <c r="AM169" i="1"/>
  <c r="AM170" i="1"/>
  <c r="AM171" i="1"/>
  <c r="AM172" i="1"/>
  <c r="AM173" i="1"/>
  <c r="AM174" i="1"/>
  <c r="AM175" i="1"/>
  <c r="AM176" i="1"/>
  <c r="AM177" i="1"/>
  <c r="AM178" i="1"/>
  <c r="AM179" i="1"/>
  <c r="AM180" i="1"/>
  <c r="AM181" i="1"/>
  <c r="AM182" i="1"/>
  <c r="AM183" i="1"/>
  <c r="AM184" i="1"/>
  <c r="AM186" i="1"/>
  <c r="AM187" i="1"/>
  <c r="AM188" i="1"/>
  <c r="AM189" i="1"/>
  <c r="AM190" i="1"/>
  <c r="AM191" i="1"/>
  <c r="AM192" i="1"/>
  <c r="AM193" i="1"/>
  <c r="AM194" i="1"/>
  <c r="AM195" i="1"/>
  <c r="AM196" i="1"/>
  <c r="AM197" i="1"/>
  <c r="AM198" i="1"/>
  <c r="AM199" i="1"/>
  <c r="AM200" i="1"/>
  <c r="AM201" i="1"/>
  <c r="AM202" i="1"/>
  <c r="AM203" i="1"/>
  <c r="AM204" i="1"/>
  <c r="AM205" i="1"/>
  <c r="AM206" i="1"/>
  <c r="AM207" i="1"/>
  <c r="AM208" i="1"/>
  <c r="AM209" i="1"/>
  <c r="AM211" i="1"/>
  <c r="AM214" i="1"/>
  <c r="AM215" i="1"/>
  <c r="AM217" i="1"/>
  <c r="AM218" i="1"/>
  <c r="AM219" i="1"/>
  <c r="AM220" i="1"/>
  <c r="AM221" i="1"/>
  <c r="AM222" i="1"/>
  <c r="AM223" i="1"/>
  <c r="AM224" i="1"/>
  <c r="AM225" i="1"/>
  <c r="AM226" i="1"/>
  <c r="AM227" i="1"/>
  <c r="AM228" i="1"/>
  <c r="AM229" i="1"/>
  <c r="AM230" i="1"/>
  <c r="AM231" i="1"/>
  <c r="AM232" i="1"/>
  <c r="AM233" i="1"/>
  <c r="AM234" i="1"/>
  <c r="AM235" i="1"/>
  <c r="AM236" i="1"/>
  <c r="AM237" i="1"/>
  <c r="AM238" i="1"/>
  <c r="AM239" i="1"/>
  <c r="AM240" i="1"/>
  <c r="AM241" i="1"/>
  <c r="AM242" i="1"/>
  <c r="AM243" i="1"/>
  <c r="AM244" i="1"/>
  <c r="AM245" i="1"/>
  <c r="AM246" i="1"/>
  <c r="AM247" i="1"/>
  <c r="AM248" i="1"/>
  <c r="AM249" i="1"/>
  <c r="AM250" i="1"/>
  <c r="AM251" i="1"/>
  <c r="AM252" i="1"/>
  <c r="AM253" i="1"/>
  <c r="AM254" i="1"/>
  <c r="AM255" i="1"/>
  <c r="AM256" i="1"/>
  <c r="AM257" i="1"/>
  <c r="AM258" i="1"/>
  <c r="AM259" i="1"/>
  <c r="AM260" i="1"/>
  <c r="AM261" i="1"/>
  <c r="AM263" i="1"/>
  <c r="AM264" i="1"/>
  <c r="AM265" i="1"/>
  <c r="AM266" i="1"/>
  <c r="AM268" i="1"/>
  <c r="AM269" i="1"/>
  <c r="AM270" i="1"/>
  <c r="AM271" i="1"/>
  <c r="AM272" i="1"/>
  <c r="AM273" i="1"/>
  <c r="AM274" i="1"/>
  <c r="AM275" i="1"/>
  <c r="AM276" i="1"/>
  <c r="AM279" i="1"/>
  <c r="AM280" i="1"/>
  <c r="AM281" i="1"/>
  <c r="AM282" i="1"/>
  <c r="AM283" i="1"/>
  <c r="AM284" i="1"/>
  <c r="AM285" i="1"/>
  <c r="AM286" i="1"/>
  <c r="AM289" i="1"/>
  <c r="AM291" i="1"/>
  <c r="AM292" i="1"/>
  <c r="AM293" i="1"/>
  <c r="AM294" i="1"/>
  <c r="AM296" i="1"/>
  <c r="AM297" i="1"/>
  <c r="AM299" i="1"/>
  <c r="AM300" i="1"/>
  <c r="AM301" i="1"/>
  <c r="AM302" i="1"/>
  <c r="AM303" i="1"/>
  <c r="AM304" i="1"/>
  <c r="AM305" i="1"/>
  <c r="AM306" i="1"/>
  <c r="AM307" i="1"/>
  <c r="AM308" i="1"/>
  <c r="AM309" i="1"/>
  <c r="AM310" i="1"/>
  <c r="AM311" i="1"/>
  <c r="AM312" i="1"/>
  <c r="AM313" i="1"/>
  <c r="AM314" i="1"/>
  <c r="AM315" i="1"/>
  <c r="AM316" i="1"/>
  <c r="AM317" i="1"/>
  <c r="AM318" i="1"/>
  <c r="AM319" i="1"/>
  <c r="AM320" i="1"/>
  <c r="AM321" i="1"/>
  <c r="AM322" i="1"/>
  <c r="AM324" i="1"/>
  <c r="AM325" i="1"/>
  <c r="AM326" i="1"/>
  <c r="AM327" i="1"/>
  <c r="AM328" i="1"/>
  <c r="AM329" i="1"/>
  <c r="AM330" i="1"/>
  <c r="AM331" i="1"/>
  <c r="AM332" i="1"/>
  <c r="AM333" i="1"/>
  <c r="AM334" i="1"/>
  <c r="AM335" i="1"/>
  <c r="AM336" i="1"/>
  <c r="AM337" i="1"/>
  <c r="AM338" i="1"/>
  <c r="AM339" i="1"/>
  <c r="AM340" i="1"/>
  <c r="AM341" i="1"/>
  <c r="AM342" i="1"/>
  <c r="AM343" i="1"/>
  <c r="AM344" i="1"/>
  <c r="AM345" i="1"/>
  <c r="AM346" i="1"/>
  <c r="AM347" i="1"/>
  <c r="AM348" i="1"/>
  <c r="AM349" i="1"/>
  <c r="AM350" i="1"/>
  <c r="AM351" i="1"/>
  <c r="AM352" i="1"/>
  <c r="AM353" i="1"/>
  <c r="AM354" i="1"/>
  <c r="AM355" i="1"/>
  <c r="AM356" i="1"/>
  <c r="AM357" i="1"/>
  <c r="AM358" i="1"/>
  <c r="AM359" i="1"/>
  <c r="AM360" i="1"/>
  <c r="AM362" i="1"/>
  <c r="AM366" i="1"/>
  <c r="AM367" i="1"/>
  <c r="AM368" i="1"/>
  <c r="AM369" i="1"/>
  <c r="AM370" i="1"/>
  <c r="AM372" i="1"/>
  <c r="AI12" i="1"/>
  <c r="AI13" i="1"/>
  <c r="AI14" i="1"/>
  <c r="AI15" i="1"/>
  <c r="AI16" i="1"/>
  <c r="AI17" i="1"/>
  <c r="AI18" i="1"/>
  <c r="AI19" i="1"/>
  <c r="AI20" i="1"/>
  <c r="AI21" i="1"/>
  <c r="AI22" i="1"/>
  <c r="AI23" i="1"/>
  <c r="AI24" i="1"/>
  <c r="AI25" i="1"/>
  <c r="AI26" i="1"/>
  <c r="AI27" i="1"/>
  <c r="AI28" i="1"/>
  <c r="AI29" i="1"/>
  <c r="AI30" i="1"/>
  <c r="AI32" i="1"/>
  <c r="AI33" i="1"/>
  <c r="AI34" i="1"/>
  <c r="AI35" i="1"/>
  <c r="AI36" i="1"/>
  <c r="AI37" i="1"/>
  <c r="AI38" i="1"/>
  <c r="AI39" i="1"/>
  <c r="AI40" i="1"/>
  <c r="AI41" i="1"/>
  <c r="AI42" i="1"/>
  <c r="AI43" i="1"/>
  <c r="AI44" i="1"/>
  <c r="AI46" i="1"/>
  <c r="AI47" i="1"/>
  <c r="AI49" i="1"/>
  <c r="AI50" i="1"/>
  <c r="AI51" i="1"/>
  <c r="AI52" i="1"/>
  <c r="AI53" i="1"/>
  <c r="AI54" i="1"/>
  <c r="AI55" i="1"/>
  <c r="AI56" i="1"/>
  <c r="AI57" i="1"/>
  <c r="AI58" i="1"/>
  <c r="AI59" i="1"/>
  <c r="AI61" i="1"/>
  <c r="AI62" i="1"/>
  <c r="AI63" i="1"/>
  <c r="AI64" i="1"/>
  <c r="AI65" i="1"/>
  <c r="AI66" i="1"/>
  <c r="AI67" i="1"/>
  <c r="AI68" i="1"/>
  <c r="AI69" i="1"/>
  <c r="AI70" i="1"/>
  <c r="AI71" i="1"/>
  <c r="AI73" i="1"/>
  <c r="AI74" i="1"/>
  <c r="AI75" i="1"/>
  <c r="AI76" i="1"/>
  <c r="AI77" i="1"/>
  <c r="AI78" i="1"/>
  <c r="AI82" i="1"/>
  <c r="AI83" i="1"/>
  <c r="AI84" i="1"/>
  <c r="AI85" i="1"/>
  <c r="AI86" i="1"/>
  <c r="AI87" i="1"/>
  <c r="AI88" i="1"/>
  <c r="AI89" i="1"/>
  <c r="AI90" i="1"/>
  <c r="AI91" i="1"/>
  <c r="AI92" i="1"/>
  <c r="AI93" i="1"/>
  <c r="AI94" i="1"/>
  <c r="AI95" i="1"/>
  <c r="AI96" i="1"/>
  <c r="AI97" i="1"/>
  <c r="AI98" i="1"/>
  <c r="AI99" i="1"/>
  <c r="AI100" i="1"/>
  <c r="AI101" i="1"/>
  <c r="AI102" i="1"/>
  <c r="AI103" i="1"/>
  <c r="AI104" i="1"/>
  <c r="AI105" i="1"/>
  <c r="AI106" i="1"/>
  <c r="AI107" i="1"/>
  <c r="AI108" i="1"/>
  <c r="AI109" i="1"/>
  <c r="AI110" i="1"/>
  <c r="AI112" i="1"/>
  <c r="AI113" i="1"/>
  <c r="AI114" i="1"/>
  <c r="AI115" i="1"/>
  <c r="AI116" i="1"/>
  <c r="AI117" i="1"/>
  <c r="AI118" i="1"/>
  <c r="AI119" i="1"/>
  <c r="AI120" i="1"/>
  <c r="AI121" i="1"/>
  <c r="AI123" i="1"/>
  <c r="AI124" i="1"/>
  <c r="AI125" i="1"/>
  <c r="AI126" i="1"/>
  <c r="AI127" i="1"/>
  <c r="AI128" i="1"/>
  <c r="AI129" i="1"/>
  <c r="AI130" i="1"/>
  <c r="AI131" i="1"/>
  <c r="AI132" i="1"/>
  <c r="AI133" i="1"/>
  <c r="AI134" i="1"/>
  <c r="AI136" i="1"/>
  <c r="AI137" i="1"/>
  <c r="AI138" i="1"/>
  <c r="AI139" i="1"/>
  <c r="AI140" i="1"/>
  <c r="AI141" i="1"/>
  <c r="AI142" i="1"/>
  <c r="AI143" i="1"/>
  <c r="AI144" i="1"/>
  <c r="AI145" i="1"/>
  <c r="AI146" i="1"/>
  <c r="AI147" i="1"/>
  <c r="AI148" i="1"/>
  <c r="AI149" i="1"/>
  <c r="AI150" i="1"/>
  <c r="AI151" i="1"/>
  <c r="AI152" i="1"/>
  <c r="AI153" i="1"/>
  <c r="AI154" i="1"/>
  <c r="AI155" i="1"/>
  <c r="AI156" i="1"/>
  <c r="AI157" i="1"/>
  <c r="AI158" i="1"/>
  <c r="AI159" i="1"/>
  <c r="AI160" i="1"/>
  <c r="AI162" i="1"/>
  <c r="AI163" i="1"/>
  <c r="AI164" i="1"/>
  <c r="AI165" i="1"/>
  <c r="AI166" i="1"/>
  <c r="AI167" i="1"/>
  <c r="AI168" i="1"/>
  <c r="AI169" i="1"/>
  <c r="AI170" i="1"/>
  <c r="AI171" i="1"/>
  <c r="AI172" i="1"/>
  <c r="AI173" i="1"/>
  <c r="AI174" i="1"/>
  <c r="AI175" i="1"/>
  <c r="AI176" i="1"/>
  <c r="AI177" i="1"/>
  <c r="AI178" i="1"/>
  <c r="AI179" i="1"/>
  <c r="AI180" i="1"/>
  <c r="AI181" i="1"/>
  <c r="AI182" i="1"/>
  <c r="AI183" i="1"/>
  <c r="AI184" i="1"/>
  <c r="AI186" i="1"/>
  <c r="AI187" i="1"/>
  <c r="AI188" i="1"/>
  <c r="AI189" i="1"/>
  <c r="AI190" i="1"/>
  <c r="AI191" i="1"/>
  <c r="AI192" i="1"/>
  <c r="AI193" i="1"/>
  <c r="AI194" i="1"/>
  <c r="AI195" i="1"/>
  <c r="AI196" i="1"/>
  <c r="AI197" i="1"/>
  <c r="AI198" i="1"/>
  <c r="AI199" i="1"/>
  <c r="AI200" i="1"/>
  <c r="AI201" i="1"/>
  <c r="AI202" i="1"/>
  <c r="AI203" i="1"/>
  <c r="AI204" i="1"/>
  <c r="AI205" i="1"/>
  <c r="AI206" i="1"/>
  <c r="AI207" i="1"/>
  <c r="AI208" i="1"/>
  <c r="AI209" i="1"/>
  <c r="AI211" i="1"/>
  <c r="AI214" i="1"/>
  <c r="AI215" i="1"/>
  <c r="AI217" i="1"/>
  <c r="AI218" i="1"/>
  <c r="AI219" i="1"/>
  <c r="AI220" i="1"/>
  <c r="AI221" i="1"/>
  <c r="AI222" i="1"/>
  <c r="AI223" i="1"/>
  <c r="AI224" i="1"/>
  <c r="AI225" i="1"/>
  <c r="AI226" i="1"/>
  <c r="AI227" i="1"/>
  <c r="AI228" i="1"/>
  <c r="AI229" i="1"/>
  <c r="AI230" i="1"/>
  <c r="AI231" i="1"/>
  <c r="AI232" i="1"/>
  <c r="AI233" i="1"/>
  <c r="AI234" i="1"/>
  <c r="AI235" i="1"/>
  <c r="AI236" i="1"/>
  <c r="AI237" i="1"/>
  <c r="AI238" i="1"/>
  <c r="AI239" i="1"/>
  <c r="AI240" i="1"/>
  <c r="AI241" i="1"/>
  <c r="AI242" i="1"/>
  <c r="AI243" i="1"/>
  <c r="AI244" i="1"/>
  <c r="AI245" i="1"/>
  <c r="AI246" i="1"/>
  <c r="AI247" i="1"/>
  <c r="AI248" i="1"/>
  <c r="AI249" i="1"/>
  <c r="AI250" i="1"/>
  <c r="AI251" i="1"/>
  <c r="AI252" i="1"/>
  <c r="AI253" i="1"/>
  <c r="AI254" i="1"/>
  <c r="AI255" i="1"/>
  <c r="AI256" i="1"/>
  <c r="AI257" i="1"/>
  <c r="AI258" i="1"/>
  <c r="AI259" i="1"/>
  <c r="AI260" i="1"/>
  <c r="AI261" i="1"/>
  <c r="AI262" i="1"/>
  <c r="AI264" i="1"/>
  <c r="AI265" i="1"/>
  <c r="AI266" i="1"/>
  <c r="AI268" i="1"/>
  <c r="AI269" i="1"/>
  <c r="AI270" i="1"/>
  <c r="AI271" i="1"/>
  <c r="AI272" i="1"/>
  <c r="AI273" i="1"/>
  <c r="AI274" i="1"/>
  <c r="AI275" i="1"/>
  <c r="AI276" i="1"/>
  <c r="AI278" i="1"/>
  <c r="AI279" i="1"/>
  <c r="AI280" i="1"/>
  <c r="AI281" i="1"/>
  <c r="AI282" i="1"/>
  <c r="AI283" i="1"/>
  <c r="AI284" i="1"/>
  <c r="AI285" i="1"/>
  <c r="AI286" i="1"/>
  <c r="AI288" i="1"/>
  <c r="AI289" i="1"/>
  <c r="AI291" i="1"/>
  <c r="AI292" i="1"/>
  <c r="AI293" i="1"/>
  <c r="AI294" i="1"/>
  <c r="AI296" i="1"/>
  <c r="AI297" i="1"/>
  <c r="AI299" i="1"/>
  <c r="AI300" i="1"/>
  <c r="AI301" i="1"/>
  <c r="AI302" i="1"/>
  <c r="AI303" i="1"/>
  <c r="AI304" i="1"/>
  <c r="AI305" i="1"/>
  <c r="AI306" i="1"/>
  <c r="AI307" i="1"/>
  <c r="AI308" i="1"/>
  <c r="AI309" i="1"/>
  <c r="AI310" i="1"/>
  <c r="AI311" i="1"/>
  <c r="AI312" i="1"/>
  <c r="AI313" i="1"/>
  <c r="AI314" i="1"/>
  <c r="AI315" i="1"/>
  <c r="AI316" i="1"/>
  <c r="AI317" i="1"/>
  <c r="AI318" i="1"/>
  <c r="AI319" i="1"/>
  <c r="AI320" i="1"/>
  <c r="AI321" i="1"/>
  <c r="AI322" i="1"/>
  <c r="AI324" i="1"/>
  <c r="AI325" i="1"/>
  <c r="AI326" i="1"/>
  <c r="AI327" i="1"/>
  <c r="AI328" i="1"/>
  <c r="AI329" i="1"/>
  <c r="AI330" i="1"/>
  <c r="AI331" i="1"/>
  <c r="AI332" i="1"/>
  <c r="AI333" i="1"/>
  <c r="AI334" i="1"/>
  <c r="AI335" i="1"/>
  <c r="AI336" i="1"/>
  <c r="AI337" i="1"/>
  <c r="AI338" i="1"/>
  <c r="AI339" i="1"/>
  <c r="AI340" i="1"/>
  <c r="AI341" i="1"/>
  <c r="AI342" i="1"/>
  <c r="AI343" i="1"/>
  <c r="AI344" i="1"/>
  <c r="AI345" i="1"/>
  <c r="AI346" i="1"/>
  <c r="AI347" i="1"/>
  <c r="AI348" i="1"/>
  <c r="AI349" i="1"/>
  <c r="AI350" i="1"/>
  <c r="AI351" i="1"/>
  <c r="AI352" i="1"/>
  <c r="AI353" i="1"/>
  <c r="AI354" i="1"/>
  <c r="AI357" i="1"/>
  <c r="AI358" i="1"/>
  <c r="AI359" i="1"/>
  <c r="AI360" i="1"/>
  <c r="AI361" i="1"/>
  <c r="AI362" i="1"/>
  <c r="AI366" i="1"/>
  <c r="AI367" i="1"/>
  <c r="AI368" i="1"/>
  <c r="AI369" i="1"/>
  <c r="AI370" i="1"/>
  <c r="AI372" i="1"/>
  <c r="AE12" i="1"/>
  <c r="AE13" i="1"/>
  <c r="AE14" i="1"/>
  <c r="AE15" i="1"/>
  <c r="AE16" i="1"/>
  <c r="AE17" i="1"/>
  <c r="AE18" i="1"/>
  <c r="AE19" i="1"/>
  <c r="AE20" i="1"/>
  <c r="AE21" i="1"/>
  <c r="AE22" i="1"/>
  <c r="AE23" i="1"/>
  <c r="AE24" i="1"/>
  <c r="AE25" i="1"/>
  <c r="AE26" i="1"/>
  <c r="AE27" i="1"/>
  <c r="AE28" i="1"/>
  <c r="AE29" i="1"/>
  <c r="AE30" i="1"/>
  <c r="AE32" i="1"/>
  <c r="AE33" i="1"/>
  <c r="AE34" i="1"/>
  <c r="AE35" i="1"/>
  <c r="AE36" i="1"/>
  <c r="AE37" i="1"/>
  <c r="AE38" i="1"/>
  <c r="AE39" i="1"/>
  <c r="AE40" i="1"/>
  <c r="AE41" i="1"/>
  <c r="AE42" i="1"/>
  <c r="AE43" i="1"/>
  <c r="AE44" i="1"/>
  <c r="AE46" i="1"/>
  <c r="AE47" i="1"/>
  <c r="AE49" i="1"/>
  <c r="AE50" i="1"/>
  <c r="AE51" i="1"/>
  <c r="AE52" i="1"/>
  <c r="AE53" i="1"/>
  <c r="AE54" i="1"/>
  <c r="AE55" i="1"/>
  <c r="AE56" i="1"/>
  <c r="AE57" i="1"/>
  <c r="AE58" i="1"/>
  <c r="AE59" i="1"/>
  <c r="AE61" i="1"/>
  <c r="AE62" i="1"/>
  <c r="AE63" i="1"/>
  <c r="AE64" i="1"/>
  <c r="AE65" i="1"/>
  <c r="AE66" i="1"/>
  <c r="AE67" i="1"/>
  <c r="AE68" i="1"/>
  <c r="AE69" i="1"/>
  <c r="AE70" i="1"/>
  <c r="AE71" i="1"/>
  <c r="AE73" i="1"/>
  <c r="AE74" i="1"/>
  <c r="AE75" i="1"/>
  <c r="AE76" i="1"/>
  <c r="AE77" i="1"/>
  <c r="AE78" i="1"/>
  <c r="AE82" i="1"/>
  <c r="AE83" i="1"/>
  <c r="AE84" i="1"/>
  <c r="AE85" i="1"/>
  <c r="AE86" i="1"/>
  <c r="AE87" i="1"/>
  <c r="AE88" i="1"/>
  <c r="AE89" i="1"/>
  <c r="AE90" i="1"/>
  <c r="AE91" i="1"/>
  <c r="AE92" i="1"/>
  <c r="AE93" i="1"/>
  <c r="AE94" i="1"/>
  <c r="AE95" i="1"/>
  <c r="AE96" i="1"/>
  <c r="AE97" i="1"/>
  <c r="AE98" i="1"/>
  <c r="AE99" i="1"/>
  <c r="AE100" i="1"/>
  <c r="AE101" i="1"/>
  <c r="AE102" i="1"/>
  <c r="AE103" i="1"/>
  <c r="AE104" i="1"/>
  <c r="AE105" i="1"/>
  <c r="AE106" i="1"/>
  <c r="AE107" i="1"/>
  <c r="AE108" i="1"/>
  <c r="AE109" i="1"/>
  <c r="AE110" i="1"/>
  <c r="AE112" i="1"/>
  <c r="AE113" i="1"/>
  <c r="AE114" i="1"/>
  <c r="AE115" i="1"/>
  <c r="AE116" i="1"/>
  <c r="AE117" i="1"/>
  <c r="AE118" i="1"/>
  <c r="AE119" i="1"/>
  <c r="AE120" i="1"/>
  <c r="AE121" i="1"/>
  <c r="AE123" i="1"/>
  <c r="AE124" i="1"/>
  <c r="AE125" i="1"/>
  <c r="AE126" i="1"/>
  <c r="AE127" i="1"/>
  <c r="AE128" i="1"/>
  <c r="AE129" i="1"/>
  <c r="AE130" i="1"/>
  <c r="AE131" i="1"/>
  <c r="AE132" i="1"/>
  <c r="AE133" i="1"/>
  <c r="AE134" i="1"/>
  <c r="AE136" i="1"/>
  <c r="AE137" i="1"/>
  <c r="AE138" i="1"/>
  <c r="AE139" i="1"/>
  <c r="AE140" i="1"/>
  <c r="AE141" i="1"/>
  <c r="AE142" i="1"/>
  <c r="AE143" i="1"/>
  <c r="AE144" i="1"/>
  <c r="AE145" i="1"/>
  <c r="AE146" i="1"/>
  <c r="AE147" i="1"/>
  <c r="AE148" i="1"/>
  <c r="AE149" i="1"/>
  <c r="AE150" i="1"/>
  <c r="AE151" i="1"/>
  <c r="AE152" i="1"/>
  <c r="AE153" i="1"/>
  <c r="AE154" i="1"/>
  <c r="AE155" i="1"/>
  <c r="AE156" i="1"/>
  <c r="AE157" i="1"/>
  <c r="AE158" i="1"/>
  <c r="AE159" i="1"/>
  <c r="AE160" i="1"/>
  <c r="AE162" i="1"/>
  <c r="AE163" i="1"/>
  <c r="AE164" i="1"/>
  <c r="AE165" i="1"/>
  <c r="AE166" i="1"/>
  <c r="AE167" i="1"/>
  <c r="AE168" i="1"/>
  <c r="AE169" i="1"/>
  <c r="AE170" i="1"/>
  <c r="AE171" i="1"/>
  <c r="AE172" i="1"/>
  <c r="AE173" i="1"/>
  <c r="AE174" i="1"/>
  <c r="AE175" i="1"/>
  <c r="AE176" i="1"/>
  <c r="AE177" i="1"/>
  <c r="AE178" i="1"/>
  <c r="AE179" i="1"/>
  <c r="AE180" i="1"/>
  <c r="AE181" i="1"/>
  <c r="AE182" i="1"/>
  <c r="AE183" i="1"/>
  <c r="AE184" i="1"/>
  <c r="AE186" i="1"/>
  <c r="AE187" i="1"/>
  <c r="AE188" i="1"/>
  <c r="AE189" i="1"/>
  <c r="AE190" i="1"/>
  <c r="AE191" i="1"/>
  <c r="AE192" i="1"/>
  <c r="AE193" i="1"/>
  <c r="AE194" i="1"/>
  <c r="AE195" i="1"/>
  <c r="AE196" i="1"/>
  <c r="AE197" i="1"/>
  <c r="AE198" i="1"/>
  <c r="AE199" i="1"/>
  <c r="AE200" i="1"/>
  <c r="AE201" i="1"/>
  <c r="AE202" i="1"/>
  <c r="AE203" i="1"/>
  <c r="AE204" i="1"/>
  <c r="AE205" i="1"/>
  <c r="AE206" i="1"/>
  <c r="AE207" i="1"/>
  <c r="AE208" i="1"/>
  <c r="AE209" i="1"/>
  <c r="AE211" i="1"/>
  <c r="AE214" i="1"/>
  <c r="AE215" i="1"/>
  <c r="AE217" i="1"/>
  <c r="AE218" i="1"/>
  <c r="AE219" i="1"/>
  <c r="AE220" i="1"/>
  <c r="AE221" i="1"/>
  <c r="AE222" i="1"/>
  <c r="AE223" i="1"/>
  <c r="AE224" i="1"/>
  <c r="AE225" i="1"/>
  <c r="AE226" i="1"/>
  <c r="AE227" i="1"/>
  <c r="AE228" i="1"/>
  <c r="AE229" i="1"/>
  <c r="AE230" i="1"/>
  <c r="AE231" i="1"/>
  <c r="AE232" i="1"/>
  <c r="AE233" i="1"/>
  <c r="AE234" i="1"/>
  <c r="AE235" i="1"/>
  <c r="AE236" i="1"/>
  <c r="AE237" i="1"/>
  <c r="AE238" i="1"/>
  <c r="AE239" i="1"/>
  <c r="AE240" i="1"/>
  <c r="AE241" i="1"/>
  <c r="AE242" i="1"/>
  <c r="AE243" i="1"/>
  <c r="AE244" i="1"/>
  <c r="AE245" i="1"/>
  <c r="AE246" i="1"/>
  <c r="AE247" i="1"/>
  <c r="AE248" i="1"/>
  <c r="AE249" i="1"/>
  <c r="AE250" i="1"/>
  <c r="AE251" i="1"/>
  <c r="AE252" i="1"/>
  <c r="AE253" i="1"/>
  <c r="AE254" i="1"/>
  <c r="AE255" i="1"/>
  <c r="AE256" i="1"/>
  <c r="AE257" i="1"/>
  <c r="AE258" i="1"/>
  <c r="AE259" i="1"/>
  <c r="AE260" i="1"/>
  <c r="AE261" i="1"/>
  <c r="AE262" i="1"/>
  <c r="AE264" i="1"/>
  <c r="AE265" i="1"/>
  <c r="AE266" i="1"/>
  <c r="AE268" i="1"/>
  <c r="AE269" i="1"/>
  <c r="AE270" i="1"/>
  <c r="AE271" i="1"/>
  <c r="AE272" i="1"/>
  <c r="AE273" i="1"/>
  <c r="AE274" i="1"/>
  <c r="AE275" i="1"/>
  <c r="AE276" i="1"/>
  <c r="AE278" i="1"/>
  <c r="AE279" i="1"/>
  <c r="AE280" i="1"/>
  <c r="AE281" i="1"/>
  <c r="AE282" i="1"/>
  <c r="AE283" i="1"/>
  <c r="AE284" i="1"/>
  <c r="AE285" i="1"/>
  <c r="AE286" i="1"/>
  <c r="AE287" i="1"/>
  <c r="AE288" i="1"/>
  <c r="AE289" i="1"/>
  <c r="AE291" i="1"/>
  <c r="AE292" i="1"/>
  <c r="AE293" i="1"/>
  <c r="AE294" i="1"/>
  <c r="AE296" i="1"/>
  <c r="AE297" i="1"/>
  <c r="AE299" i="1"/>
  <c r="AE300" i="1"/>
  <c r="AE301" i="1"/>
  <c r="AE302" i="1"/>
  <c r="AE303" i="1"/>
  <c r="AE304" i="1"/>
  <c r="AE305" i="1"/>
  <c r="AE306" i="1"/>
  <c r="AE307" i="1"/>
  <c r="AE308" i="1"/>
  <c r="AE309" i="1"/>
  <c r="AE310" i="1"/>
  <c r="AE311" i="1"/>
  <c r="AE312" i="1"/>
  <c r="AE313" i="1"/>
  <c r="AE314" i="1"/>
  <c r="AE315" i="1"/>
  <c r="AE316" i="1"/>
  <c r="AE317" i="1"/>
  <c r="AE318" i="1"/>
  <c r="AE319" i="1"/>
  <c r="AE320" i="1"/>
  <c r="AE321" i="1"/>
  <c r="AE322" i="1"/>
  <c r="AE324" i="1"/>
  <c r="AE325" i="1"/>
  <c r="AE326" i="1"/>
  <c r="AE327" i="1"/>
  <c r="AE328" i="1"/>
  <c r="AE329" i="1"/>
  <c r="AE330" i="1"/>
  <c r="AE331" i="1"/>
  <c r="AE332" i="1"/>
  <c r="AE333" i="1"/>
  <c r="AE334" i="1"/>
  <c r="AE335" i="1"/>
  <c r="AE336" i="1"/>
  <c r="AE337" i="1"/>
  <c r="AE338" i="1"/>
  <c r="AE339" i="1"/>
  <c r="AE340" i="1"/>
  <c r="AE341" i="1"/>
  <c r="AE342" i="1"/>
  <c r="AE343" i="1"/>
  <c r="AE344" i="1"/>
  <c r="AE345" i="1"/>
  <c r="AE346" i="1"/>
  <c r="AE347" i="1"/>
  <c r="AE348" i="1"/>
  <c r="AE349" i="1"/>
  <c r="AE350" i="1"/>
  <c r="AE351" i="1"/>
  <c r="AE352" i="1"/>
  <c r="AE353" i="1"/>
  <c r="AE354" i="1"/>
  <c r="AE357" i="1"/>
  <c r="AE358" i="1"/>
  <c r="AE359" i="1"/>
  <c r="AE360" i="1"/>
  <c r="AE361" i="1"/>
  <c r="AE362" i="1"/>
  <c r="AE366" i="1"/>
  <c r="AE367" i="1"/>
  <c r="AE368" i="1"/>
  <c r="AE369" i="1"/>
  <c r="AE370" i="1"/>
  <c r="AE372" i="1"/>
  <c r="AA12" i="1"/>
  <c r="AA13" i="1"/>
  <c r="AA14" i="1"/>
  <c r="AA15" i="1"/>
  <c r="AA16" i="1"/>
  <c r="AA17" i="1"/>
  <c r="AA18" i="1"/>
  <c r="AA19" i="1"/>
  <c r="AA20" i="1"/>
  <c r="AA21" i="1"/>
  <c r="AA22" i="1"/>
  <c r="AA23" i="1"/>
  <c r="AA24" i="1"/>
  <c r="AA25" i="1"/>
  <c r="AA26" i="1"/>
  <c r="AA27" i="1"/>
  <c r="AA28" i="1"/>
  <c r="AA29" i="1"/>
  <c r="AA30" i="1"/>
  <c r="AA32" i="1"/>
  <c r="AA33" i="1"/>
  <c r="AA34" i="1"/>
  <c r="AA35" i="1"/>
  <c r="AA36" i="1"/>
  <c r="AA37" i="1"/>
  <c r="AA38" i="1"/>
  <c r="AA39" i="1"/>
  <c r="AA40" i="1"/>
  <c r="AA41" i="1"/>
  <c r="AA42" i="1"/>
  <c r="AA43" i="1"/>
  <c r="AA44" i="1"/>
  <c r="AA46" i="1"/>
  <c r="AA47" i="1"/>
  <c r="AA49" i="1"/>
  <c r="AA50" i="1"/>
  <c r="AA51" i="1"/>
  <c r="AA52" i="1"/>
  <c r="AA53" i="1"/>
  <c r="AA54" i="1"/>
  <c r="AA55" i="1"/>
  <c r="AA56" i="1"/>
  <c r="AA57" i="1"/>
  <c r="AA58" i="1"/>
  <c r="AA59" i="1"/>
  <c r="AA61" i="1"/>
  <c r="AA62" i="1"/>
  <c r="AA63" i="1"/>
  <c r="AA64" i="1"/>
  <c r="AA65" i="1"/>
  <c r="AA66" i="1"/>
  <c r="AA67" i="1"/>
  <c r="AA68" i="1"/>
  <c r="AA69" i="1"/>
  <c r="AA70" i="1"/>
  <c r="AA71" i="1"/>
  <c r="AA73" i="1"/>
  <c r="AA74" i="1"/>
  <c r="AA75" i="1"/>
  <c r="AA76" i="1"/>
  <c r="AA77"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2" i="1"/>
  <c r="AA113" i="1"/>
  <c r="AA114" i="1"/>
  <c r="AA115" i="1"/>
  <c r="AA116" i="1"/>
  <c r="AA117" i="1"/>
  <c r="AA118" i="1"/>
  <c r="AA119" i="1"/>
  <c r="AA120" i="1"/>
  <c r="AA121" i="1"/>
  <c r="AA123" i="1"/>
  <c r="AA124" i="1"/>
  <c r="AA125" i="1"/>
  <c r="AA126" i="1"/>
  <c r="AA127" i="1"/>
  <c r="AA128" i="1"/>
  <c r="AA129" i="1"/>
  <c r="AA130" i="1"/>
  <c r="AA131" i="1"/>
  <c r="AA132" i="1"/>
  <c r="AA133" i="1"/>
  <c r="AA134"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1" i="1"/>
  <c r="AA214" i="1"/>
  <c r="AA215"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4" i="1"/>
  <c r="AA265" i="1"/>
  <c r="AA266" i="1"/>
  <c r="AA268" i="1"/>
  <c r="AA269" i="1"/>
  <c r="AA270" i="1"/>
  <c r="AA271" i="1"/>
  <c r="AA272" i="1"/>
  <c r="AA273" i="1"/>
  <c r="AA274" i="1"/>
  <c r="AA275" i="1"/>
  <c r="AA276" i="1"/>
  <c r="AA278" i="1"/>
  <c r="AA279" i="1"/>
  <c r="AA280" i="1"/>
  <c r="AA281" i="1"/>
  <c r="AA282" i="1"/>
  <c r="AA283" i="1"/>
  <c r="AA284" i="1"/>
  <c r="AA285" i="1"/>
  <c r="AA286" i="1"/>
  <c r="AA287" i="1"/>
  <c r="AA288" i="1"/>
  <c r="AA289" i="1"/>
  <c r="AA291" i="1"/>
  <c r="AA292" i="1"/>
  <c r="AA293" i="1"/>
  <c r="AA294" i="1"/>
  <c r="AA296" i="1"/>
  <c r="AA297" i="1"/>
  <c r="AA299" i="1"/>
  <c r="AA300" i="1"/>
  <c r="AA301" i="1"/>
  <c r="AA302" i="1"/>
  <c r="AA303" i="1"/>
  <c r="AA304" i="1"/>
  <c r="AA305" i="1"/>
  <c r="AA306" i="1"/>
  <c r="AA307" i="1"/>
  <c r="AA308" i="1"/>
  <c r="AA309" i="1"/>
  <c r="AA310" i="1"/>
  <c r="AA311" i="1"/>
  <c r="AA312" i="1"/>
  <c r="AA313" i="1"/>
  <c r="AA314" i="1"/>
  <c r="AA315" i="1"/>
  <c r="AA316" i="1"/>
  <c r="AA317" i="1"/>
  <c r="AA318" i="1"/>
  <c r="AA319" i="1"/>
  <c r="AA320" i="1"/>
  <c r="AA321" i="1"/>
  <c r="AA322" i="1"/>
  <c r="AA324" i="1"/>
  <c r="AA325" i="1"/>
  <c r="AA326" i="1"/>
  <c r="AA327" i="1"/>
  <c r="AA328" i="1"/>
  <c r="AA329" i="1"/>
  <c r="AA330" i="1"/>
  <c r="AA331" i="1"/>
  <c r="AA332" i="1"/>
  <c r="AA333" i="1"/>
  <c r="AA334" i="1"/>
  <c r="AA335" i="1"/>
  <c r="AA336" i="1"/>
  <c r="AA337" i="1"/>
  <c r="AA338" i="1"/>
  <c r="AA339" i="1"/>
  <c r="AA340" i="1"/>
  <c r="AA341" i="1"/>
  <c r="AA342" i="1"/>
  <c r="AA343" i="1"/>
  <c r="AA344" i="1"/>
  <c r="AA345" i="1"/>
  <c r="AA346" i="1"/>
  <c r="AA347" i="1"/>
  <c r="AA348" i="1"/>
  <c r="AA349" i="1"/>
  <c r="AA350" i="1"/>
  <c r="AA351" i="1"/>
  <c r="AA352" i="1"/>
  <c r="AA353" i="1"/>
  <c r="AA354" i="1"/>
  <c r="AA357" i="1"/>
  <c r="AA358" i="1"/>
  <c r="AA359" i="1"/>
  <c r="AA360" i="1"/>
  <c r="AA361" i="1"/>
  <c r="AA362" i="1"/>
  <c r="AA366" i="1"/>
  <c r="AA367" i="1"/>
  <c r="AA368" i="1"/>
  <c r="AA369" i="1"/>
  <c r="AA370" i="1"/>
  <c r="AA372" i="1"/>
  <c r="BK11" i="1"/>
  <c r="BG11" i="1"/>
  <c r="BC11" i="1"/>
  <c r="AY11" i="1"/>
  <c r="AU11" i="1"/>
  <c r="AQ11" i="1"/>
  <c r="AM11" i="1"/>
  <c r="AI11" i="1"/>
  <c r="AE11" i="1"/>
  <c r="AA11" i="1"/>
  <c r="W11" i="1"/>
  <c r="S12" i="1"/>
  <c r="S13" i="1"/>
  <c r="S14" i="1"/>
  <c r="S15" i="1"/>
  <c r="S16" i="1"/>
  <c r="S17" i="1"/>
  <c r="S18" i="1"/>
  <c r="S19" i="1"/>
  <c r="S20" i="1"/>
  <c r="S22" i="1"/>
  <c r="S23" i="1"/>
  <c r="S24" i="1"/>
  <c r="S25" i="1"/>
  <c r="S26" i="1"/>
  <c r="S27" i="1"/>
  <c r="S28" i="1"/>
  <c r="S29" i="1"/>
  <c r="S30" i="1"/>
  <c r="S32" i="1"/>
  <c r="S33" i="1"/>
  <c r="S34" i="1"/>
  <c r="S35" i="1"/>
  <c r="S36" i="1"/>
  <c r="S37" i="1"/>
  <c r="S38" i="1"/>
  <c r="S39" i="1"/>
  <c r="S40" i="1"/>
  <c r="S41" i="1"/>
  <c r="S42" i="1"/>
  <c r="S43" i="1"/>
  <c r="S44" i="1"/>
  <c r="S46" i="1"/>
  <c r="S47" i="1"/>
  <c r="S49" i="1"/>
  <c r="S50" i="1"/>
  <c r="S51" i="1"/>
  <c r="S52" i="1"/>
  <c r="S53" i="1"/>
  <c r="S54" i="1"/>
  <c r="S55" i="1"/>
  <c r="S56" i="1"/>
  <c r="S57" i="1"/>
  <c r="S58" i="1"/>
  <c r="S59" i="1"/>
  <c r="S61" i="1"/>
  <c r="S62" i="1"/>
  <c r="S63" i="1"/>
  <c r="S64" i="1"/>
  <c r="S65" i="1"/>
  <c r="S66" i="1"/>
  <c r="S67" i="1"/>
  <c r="S68" i="1"/>
  <c r="S69" i="1"/>
  <c r="S70" i="1"/>
  <c r="S71" i="1"/>
  <c r="S73" i="1"/>
  <c r="S74" i="1"/>
  <c r="S75" i="1"/>
  <c r="S76" i="1"/>
  <c r="S77" i="1"/>
  <c r="S78" i="1"/>
  <c r="S79" i="1"/>
  <c r="S82" i="1"/>
  <c r="S83" i="1"/>
  <c r="S84" i="1"/>
  <c r="S85" i="1"/>
  <c r="S86" i="1"/>
  <c r="S87" i="1"/>
  <c r="S88" i="1"/>
  <c r="S89" i="1"/>
  <c r="S90" i="1"/>
  <c r="S91" i="1"/>
  <c r="S92" i="1"/>
  <c r="S93" i="1"/>
  <c r="S94" i="1"/>
  <c r="S95" i="1"/>
  <c r="S96" i="1"/>
  <c r="S97" i="1"/>
  <c r="S98" i="1"/>
  <c r="S99" i="1"/>
  <c r="S100" i="1"/>
  <c r="S101" i="1"/>
  <c r="S102" i="1"/>
  <c r="S103" i="1"/>
  <c r="S104" i="1"/>
  <c r="S105" i="1"/>
  <c r="S106" i="1"/>
  <c r="S107" i="1"/>
  <c r="S108" i="1"/>
  <c r="S109" i="1"/>
  <c r="S110" i="1"/>
  <c r="S112" i="1"/>
  <c r="S113" i="1"/>
  <c r="S114" i="1"/>
  <c r="S115" i="1"/>
  <c r="S116" i="1"/>
  <c r="S117" i="1"/>
  <c r="S118" i="1"/>
  <c r="S119" i="1"/>
  <c r="S120" i="1"/>
  <c r="S121" i="1"/>
  <c r="S123" i="1"/>
  <c r="S124" i="1"/>
  <c r="S125" i="1"/>
  <c r="S126" i="1"/>
  <c r="S127" i="1"/>
  <c r="S128" i="1"/>
  <c r="S129" i="1"/>
  <c r="S130" i="1"/>
  <c r="S131" i="1"/>
  <c r="S132" i="1"/>
  <c r="S133" i="1"/>
  <c r="S134" i="1"/>
  <c r="S136" i="1"/>
  <c r="S137" i="1"/>
  <c r="S138" i="1"/>
  <c r="S139" i="1"/>
  <c r="S140" i="1"/>
  <c r="S141" i="1"/>
  <c r="S142" i="1"/>
  <c r="S143" i="1"/>
  <c r="S144" i="1"/>
  <c r="S145" i="1"/>
  <c r="S146" i="1"/>
  <c r="S147" i="1"/>
  <c r="S148" i="1"/>
  <c r="S149" i="1"/>
  <c r="S150" i="1"/>
  <c r="S151" i="1"/>
  <c r="S152" i="1"/>
  <c r="S153" i="1"/>
  <c r="S154" i="1"/>
  <c r="S155" i="1"/>
  <c r="S156" i="1"/>
  <c r="S157" i="1"/>
  <c r="S158" i="1"/>
  <c r="S159" i="1"/>
  <c r="S160" i="1"/>
  <c r="S162" i="1"/>
  <c r="S163" i="1"/>
  <c r="S164" i="1"/>
  <c r="S165" i="1"/>
  <c r="S166" i="1"/>
  <c r="S167" i="1"/>
  <c r="S168" i="1"/>
  <c r="S169" i="1"/>
  <c r="S170" i="1"/>
  <c r="S171" i="1"/>
  <c r="S172" i="1"/>
  <c r="S173" i="1"/>
  <c r="S174" i="1"/>
  <c r="S175" i="1"/>
  <c r="S176" i="1"/>
  <c r="S177" i="1"/>
  <c r="S178" i="1"/>
  <c r="S179" i="1"/>
  <c r="S180" i="1"/>
  <c r="S181" i="1"/>
  <c r="S182" i="1"/>
  <c r="S183" i="1"/>
  <c r="S184" i="1"/>
  <c r="S186" i="1"/>
  <c r="S187" i="1"/>
  <c r="S188" i="1"/>
  <c r="S189" i="1"/>
  <c r="S190" i="1"/>
  <c r="S191" i="1"/>
  <c r="S192" i="1"/>
  <c r="S193" i="1"/>
  <c r="S194" i="1"/>
  <c r="S195" i="1"/>
  <c r="S196" i="1"/>
  <c r="S197" i="1"/>
  <c r="S198" i="1"/>
  <c r="S199" i="1"/>
  <c r="S200" i="1"/>
  <c r="S201" i="1"/>
  <c r="S202" i="1"/>
  <c r="S203" i="1"/>
  <c r="S204" i="1"/>
  <c r="S205" i="1"/>
  <c r="S206" i="1"/>
  <c r="S207" i="1"/>
  <c r="S208" i="1"/>
  <c r="S209" i="1"/>
  <c r="S211" i="1"/>
  <c r="S214" i="1"/>
  <c r="S215" i="1"/>
  <c r="S216" i="1"/>
  <c r="S217" i="1"/>
  <c r="S218" i="1"/>
  <c r="S219" i="1"/>
  <c r="S220" i="1"/>
  <c r="S221" i="1"/>
  <c r="S222" i="1"/>
  <c r="S223" i="1"/>
  <c r="S224" i="1"/>
  <c r="S225" i="1"/>
  <c r="S226" i="1"/>
  <c r="S227" i="1"/>
  <c r="S228" i="1"/>
  <c r="S229" i="1"/>
  <c r="S230" i="1"/>
  <c r="S231" i="1"/>
  <c r="S232" i="1"/>
  <c r="S233" i="1"/>
  <c r="S234" i="1"/>
  <c r="S235" i="1"/>
  <c r="S236" i="1"/>
  <c r="S237" i="1"/>
  <c r="S238" i="1"/>
  <c r="S239" i="1"/>
  <c r="S240" i="1"/>
  <c r="S241" i="1"/>
  <c r="S242" i="1"/>
  <c r="S243" i="1"/>
  <c r="S244" i="1"/>
  <c r="S245" i="1"/>
  <c r="S246" i="1"/>
  <c r="S247" i="1"/>
  <c r="S248" i="1"/>
  <c r="S249" i="1"/>
  <c r="S250" i="1"/>
  <c r="S251" i="1"/>
  <c r="S252" i="1"/>
  <c r="S253" i="1"/>
  <c r="S254" i="1"/>
  <c r="S255" i="1"/>
  <c r="S256" i="1"/>
  <c r="S257" i="1"/>
  <c r="S258" i="1"/>
  <c r="S259" i="1"/>
  <c r="S260" i="1"/>
  <c r="S261" i="1"/>
  <c r="S262" i="1"/>
  <c r="S264" i="1"/>
  <c r="S265" i="1"/>
  <c r="S266" i="1"/>
  <c r="S268" i="1"/>
  <c r="S269" i="1"/>
  <c r="S270" i="1"/>
  <c r="S271" i="1"/>
  <c r="S272" i="1"/>
  <c r="S273" i="1"/>
  <c r="S274" i="1"/>
  <c r="S275" i="1"/>
  <c r="S276" i="1"/>
  <c r="S278" i="1"/>
  <c r="S279" i="1"/>
  <c r="S280" i="1"/>
  <c r="S281" i="1"/>
  <c r="S282" i="1"/>
  <c r="S283" i="1"/>
  <c r="S284" i="1"/>
  <c r="S285" i="1"/>
  <c r="S286" i="1"/>
  <c r="S287" i="1"/>
  <c r="S288" i="1"/>
  <c r="S289" i="1"/>
  <c r="S291" i="1"/>
  <c r="S292" i="1"/>
  <c r="S293" i="1"/>
  <c r="S294" i="1"/>
  <c r="S296" i="1"/>
  <c r="S297" i="1"/>
  <c r="S299" i="1"/>
  <c r="S300" i="1"/>
  <c r="S301" i="1"/>
  <c r="S302" i="1"/>
  <c r="S303" i="1"/>
  <c r="S304" i="1"/>
  <c r="S305" i="1"/>
  <c r="S306" i="1"/>
  <c r="S307" i="1"/>
  <c r="S308" i="1"/>
  <c r="S309" i="1"/>
  <c r="S310" i="1"/>
  <c r="S311" i="1"/>
  <c r="S312" i="1"/>
  <c r="S313" i="1"/>
  <c r="S314" i="1"/>
  <c r="S315" i="1"/>
  <c r="S316" i="1"/>
  <c r="S317" i="1"/>
  <c r="S318" i="1"/>
  <c r="S319" i="1"/>
  <c r="S320" i="1"/>
  <c r="S321" i="1"/>
  <c r="S322" i="1"/>
  <c r="S324" i="1"/>
  <c r="S325" i="1"/>
  <c r="S326" i="1"/>
  <c r="S327" i="1"/>
  <c r="S328" i="1"/>
  <c r="S329" i="1"/>
  <c r="S330" i="1"/>
  <c r="S331" i="1"/>
  <c r="S332" i="1"/>
  <c r="S333" i="1"/>
  <c r="S334" i="1"/>
  <c r="S335" i="1"/>
  <c r="S336" i="1"/>
  <c r="S337" i="1"/>
  <c r="S338" i="1"/>
  <c r="S339" i="1"/>
  <c r="S340" i="1"/>
  <c r="S341" i="1"/>
  <c r="S342" i="1"/>
  <c r="S343" i="1"/>
  <c r="S344" i="1"/>
  <c r="S345" i="1"/>
  <c r="S346" i="1"/>
  <c r="S347" i="1"/>
  <c r="S348" i="1"/>
  <c r="S349" i="1"/>
  <c r="S350" i="1"/>
  <c r="S351" i="1"/>
  <c r="S352" i="1"/>
  <c r="S353" i="1"/>
  <c r="S354" i="1"/>
  <c r="S357" i="1"/>
  <c r="S358" i="1"/>
  <c r="S359" i="1"/>
  <c r="S360" i="1"/>
  <c r="S361" i="1"/>
  <c r="S362" i="1"/>
  <c r="S366" i="1"/>
  <c r="S367" i="1"/>
  <c r="S368" i="1"/>
  <c r="S369" i="1"/>
  <c r="S370" i="1"/>
  <c r="S372" i="1"/>
  <c r="S11" i="1"/>
  <c r="AK361" i="1"/>
  <c r="AM361" i="1" s="1"/>
  <c r="O12" i="1"/>
  <c r="O13" i="1"/>
  <c r="O14" i="1"/>
  <c r="O15" i="1"/>
  <c r="O16" i="1"/>
  <c r="O17" i="1"/>
  <c r="O18" i="1"/>
  <c r="O19" i="1"/>
  <c r="O20" i="1"/>
  <c r="O21" i="1"/>
  <c r="O22" i="1"/>
  <c r="O23" i="1"/>
  <c r="O24" i="1"/>
  <c r="O25" i="1"/>
  <c r="O26" i="1"/>
  <c r="O27" i="1"/>
  <c r="O28" i="1"/>
  <c r="O29" i="1"/>
  <c r="O30" i="1"/>
  <c r="O32" i="1"/>
  <c r="O33" i="1"/>
  <c r="O34" i="1"/>
  <c r="O35" i="1"/>
  <c r="O36" i="1"/>
  <c r="O37" i="1"/>
  <c r="O38" i="1"/>
  <c r="O39" i="1"/>
  <c r="O40" i="1"/>
  <c r="O41" i="1"/>
  <c r="O42" i="1"/>
  <c r="O43" i="1"/>
  <c r="O44" i="1"/>
  <c r="O46" i="1"/>
  <c r="O47" i="1"/>
  <c r="O49" i="1"/>
  <c r="O50" i="1"/>
  <c r="O51" i="1"/>
  <c r="O52" i="1"/>
  <c r="O53" i="1"/>
  <c r="O54" i="1"/>
  <c r="O55" i="1"/>
  <c r="O56" i="1"/>
  <c r="O57" i="1"/>
  <c r="O58" i="1"/>
  <c r="O59" i="1"/>
  <c r="O61" i="1"/>
  <c r="O62" i="1"/>
  <c r="O63" i="1"/>
  <c r="O64" i="1"/>
  <c r="O65" i="1"/>
  <c r="O66" i="1"/>
  <c r="O67" i="1"/>
  <c r="O68" i="1"/>
  <c r="O69" i="1"/>
  <c r="O70" i="1"/>
  <c r="O71" i="1"/>
  <c r="O73" i="1"/>
  <c r="O74" i="1"/>
  <c r="O75" i="1"/>
  <c r="O76" i="1"/>
  <c r="O77"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2" i="1"/>
  <c r="O113" i="1"/>
  <c r="O114" i="1"/>
  <c r="O115" i="1"/>
  <c r="O116" i="1"/>
  <c r="O117" i="1"/>
  <c r="O118" i="1"/>
  <c r="O119" i="1"/>
  <c r="O120" i="1"/>
  <c r="O121" i="1"/>
  <c r="O123" i="1"/>
  <c r="O124" i="1"/>
  <c r="O125" i="1"/>
  <c r="O126" i="1"/>
  <c r="O127" i="1"/>
  <c r="O128" i="1"/>
  <c r="O129" i="1"/>
  <c r="O130" i="1"/>
  <c r="O131" i="1"/>
  <c r="O132" i="1"/>
  <c r="O133" i="1"/>
  <c r="O134"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2" i="1"/>
  <c r="O163" i="1"/>
  <c r="O164" i="1"/>
  <c r="O165" i="1"/>
  <c r="O166" i="1"/>
  <c r="O167" i="1"/>
  <c r="O168" i="1"/>
  <c r="O169" i="1"/>
  <c r="O170" i="1"/>
  <c r="O171" i="1"/>
  <c r="O172" i="1"/>
  <c r="O173" i="1"/>
  <c r="O174" i="1"/>
  <c r="O175" i="1"/>
  <c r="O176" i="1"/>
  <c r="O177" i="1"/>
  <c r="O178" i="1"/>
  <c r="O179" i="1"/>
  <c r="O180" i="1"/>
  <c r="O181" i="1"/>
  <c r="O182" i="1"/>
  <c r="O183" i="1"/>
  <c r="O184" i="1"/>
  <c r="O186" i="1"/>
  <c r="O187" i="1"/>
  <c r="O188" i="1"/>
  <c r="O189" i="1"/>
  <c r="O190" i="1"/>
  <c r="O191" i="1"/>
  <c r="O192" i="1"/>
  <c r="O193" i="1"/>
  <c r="O194" i="1"/>
  <c r="O195" i="1"/>
  <c r="O196" i="1"/>
  <c r="O197" i="1"/>
  <c r="O198" i="1"/>
  <c r="O199" i="1"/>
  <c r="O200" i="1"/>
  <c r="O201" i="1"/>
  <c r="O202" i="1"/>
  <c r="O203" i="1"/>
  <c r="O204" i="1"/>
  <c r="O205" i="1"/>
  <c r="O206" i="1"/>
  <c r="O207" i="1"/>
  <c r="O208" i="1"/>
  <c r="O209" i="1"/>
  <c r="O211" i="1"/>
  <c r="O214" i="1"/>
  <c r="O215" i="1"/>
  <c r="O216" i="1"/>
  <c r="O217" i="1"/>
  <c r="O218" i="1"/>
  <c r="O219" i="1"/>
  <c r="O220" i="1"/>
  <c r="O221" i="1"/>
  <c r="O222" i="1"/>
  <c r="O223" i="1"/>
  <c r="O224" i="1"/>
  <c r="O225" i="1"/>
  <c r="O226" i="1"/>
  <c r="O227" i="1"/>
  <c r="O228" i="1"/>
  <c r="O229" i="1"/>
  <c r="O230" i="1"/>
  <c r="O231" i="1"/>
  <c r="O232" i="1"/>
  <c r="O233" i="1"/>
  <c r="O234" i="1"/>
  <c r="O235" i="1"/>
  <c r="O236" i="1"/>
  <c r="O237" i="1"/>
  <c r="O238" i="1"/>
  <c r="O239" i="1"/>
  <c r="O240" i="1"/>
  <c r="O241" i="1"/>
  <c r="O242" i="1"/>
  <c r="O243" i="1"/>
  <c r="O244" i="1"/>
  <c r="O245" i="1"/>
  <c r="O246" i="1"/>
  <c r="O247" i="1"/>
  <c r="O248" i="1"/>
  <c r="O249" i="1"/>
  <c r="O250" i="1"/>
  <c r="O251" i="1"/>
  <c r="O252" i="1"/>
  <c r="O253" i="1"/>
  <c r="O254" i="1"/>
  <c r="O255" i="1"/>
  <c r="O256" i="1"/>
  <c r="O257" i="1"/>
  <c r="O258" i="1"/>
  <c r="O259" i="1"/>
  <c r="O260" i="1"/>
  <c r="O261" i="1"/>
  <c r="O262" i="1"/>
  <c r="O264" i="1"/>
  <c r="O265" i="1"/>
  <c r="O266" i="1"/>
  <c r="O268" i="1"/>
  <c r="O269" i="1"/>
  <c r="O270" i="1"/>
  <c r="O271" i="1"/>
  <c r="O272" i="1"/>
  <c r="O273" i="1"/>
  <c r="O274" i="1"/>
  <c r="O275" i="1"/>
  <c r="O276" i="1"/>
  <c r="O278" i="1"/>
  <c r="O279" i="1"/>
  <c r="O280" i="1"/>
  <c r="O281" i="1"/>
  <c r="O282" i="1"/>
  <c r="O283" i="1"/>
  <c r="O284" i="1"/>
  <c r="O285" i="1"/>
  <c r="O286" i="1"/>
  <c r="O287" i="1"/>
  <c r="O288" i="1"/>
  <c r="O289" i="1"/>
  <c r="O291" i="1"/>
  <c r="O292" i="1"/>
  <c r="O293" i="1"/>
  <c r="O294" i="1"/>
  <c r="O296" i="1"/>
  <c r="O297" i="1"/>
  <c r="O299" i="1"/>
  <c r="O300" i="1"/>
  <c r="O301" i="1"/>
  <c r="O302" i="1"/>
  <c r="O303" i="1"/>
  <c r="O304" i="1"/>
  <c r="O305" i="1"/>
  <c r="O306" i="1"/>
  <c r="O307" i="1"/>
  <c r="O308" i="1"/>
  <c r="O309" i="1"/>
  <c r="O310" i="1"/>
  <c r="O311" i="1"/>
  <c r="O312" i="1"/>
  <c r="O313" i="1"/>
  <c r="O314" i="1"/>
  <c r="O315" i="1"/>
  <c r="O316" i="1"/>
  <c r="O317" i="1"/>
  <c r="O318" i="1"/>
  <c r="O319" i="1"/>
  <c r="O320" i="1"/>
  <c r="O321" i="1"/>
  <c r="O322" i="1"/>
  <c r="O324" i="1"/>
  <c r="O325" i="1"/>
  <c r="O326" i="1"/>
  <c r="O327" i="1"/>
  <c r="O328" i="1"/>
  <c r="O329" i="1"/>
  <c r="O330" i="1"/>
  <c r="O331" i="1"/>
  <c r="O332" i="1"/>
  <c r="O333" i="1"/>
  <c r="O334" i="1"/>
  <c r="O335" i="1"/>
  <c r="O336" i="1"/>
  <c r="O337" i="1"/>
  <c r="O338" i="1"/>
  <c r="O339" i="1"/>
  <c r="O340" i="1"/>
  <c r="O341" i="1"/>
  <c r="O342" i="1"/>
  <c r="O343" i="1"/>
  <c r="O344" i="1"/>
  <c r="O345" i="1"/>
  <c r="O346" i="1"/>
  <c r="O347" i="1"/>
  <c r="O348" i="1"/>
  <c r="O349" i="1"/>
  <c r="O350" i="1"/>
  <c r="O351" i="1"/>
  <c r="O352" i="1"/>
  <c r="O353" i="1"/>
  <c r="O354" i="1"/>
  <c r="O357" i="1"/>
  <c r="O358" i="1"/>
  <c r="O359" i="1"/>
  <c r="O360" i="1"/>
  <c r="O361" i="1"/>
  <c r="O362" i="1"/>
  <c r="O366" i="1"/>
  <c r="O367" i="1"/>
  <c r="O368" i="1"/>
  <c r="O369" i="1"/>
  <c r="O370" i="1"/>
  <c r="O372" i="1"/>
  <c r="O11" i="1"/>
  <c r="K12" i="1"/>
  <c r="K13" i="1"/>
  <c r="K14" i="1"/>
  <c r="K15" i="1"/>
  <c r="K16" i="1"/>
  <c r="K17" i="1"/>
  <c r="K18" i="1"/>
  <c r="K19" i="1"/>
  <c r="K20" i="1"/>
  <c r="K22" i="1"/>
  <c r="K23" i="1"/>
  <c r="K24" i="1"/>
  <c r="K25" i="1"/>
  <c r="K26" i="1"/>
  <c r="K27" i="1"/>
  <c r="K28" i="1"/>
  <c r="K29" i="1"/>
  <c r="K30" i="1"/>
  <c r="K32" i="1"/>
  <c r="K33" i="1"/>
  <c r="K34" i="1"/>
  <c r="K35" i="1"/>
  <c r="K36" i="1"/>
  <c r="K37" i="1"/>
  <c r="K38" i="1"/>
  <c r="K39" i="1"/>
  <c r="K40" i="1"/>
  <c r="K41" i="1"/>
  <c r="K42" i="1"/>
  <c r="K43" i="1"/>
  <c r="K44" i="1"/>
  <c r="K46" i="1"/>
  <c r="K47" i="1"/>
  <c r="K49" i="1"/>
  <c r="K50" i="1"/>
  <c r="K51" i="1"/>
  <c r="K52" i="1"/>
  <c r="K53" i="1"/>
  <c r="K54" i="1"/>
  <c r="K55" i="1"/>
  <c r="K56" i="1"/>
  <c r="K57" i="1"/>
  <c r="K58" i="1"/>
  <c r="K59" i="1"/>
  <c r="K61" i="1"/>
  <c r="K62" i="1"/>
  <c r="K63" i="1"/>
  <c r="K64" i="1"/>
  <c r="K65" i="1"/>
  <c r="K66" i="1"/>
  <c r="K67" i="1"/>
  <c r="K68" i="1"/>
  <c r="K69" i="1"/>
  <c r="K70" i="1"/>
  <c r="K71" i="1"/>
  <c r="K73" i="1"/>
  <c r="K74" i="1"/>
  <c r="K75" i="1"/>
  <c r="K76" i="1"/>
  <c r="K77" i="1"/>
  <c r="K78" i="1"/>
  <c r="K79"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2" i="1"/>
  <c r="K113" i="1"/>
  <c r="K114" i="1"/>
  <c r="K115" i="1"/>
  <c r="K116" i="1"/>
  <c r="K117" i="1"/>
  <c r="K118" i="1"/>
  <c r="K119" i="1"/>
  <c r="K120" i="1"/>
  <c r="K121" i="1"/>
  <c r="K123" i="1"/>
  <c r="K124" i="1"/>
  <c r="K125" i="1"/>
  <c r="K126" i="1"/>
  <c r="K127" i="1"/>
  <c r="K128" i="1"/>
  <c r="K129" i="1"/>
  <c r="K130" i="1"/>
  <c r="K131" i="1"/>
  <c r="K132" i="1"/>
  <c r="K133" i="1"/>
  <c r="K134"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2" i="1"/>
  <c r="K163" i="1"/>
  <c r="K164" i="1"/>
  <c r="K165" i="1"/>
  <c r="K166" i="1"/>
  <c r="K167" i="1"/>
  <c r="K168" i="1"/>
  <c r="K169" i="1"/>
  <c r="K170" i="1"/>
  <c r="K171" i="1"/>
  <c r="K172" i="1"/>
  <c r="K173" i="1"/>
  <c r="K174" i="1"/>
  <c r="K175" i="1"/>
  <c r="K176" i="1"/>
  <c r="K177" i="1"/>
  <c r="K178" i="1"/>
  <c r="K179" i="1"/>
  <c r="K180" i="1"/>
  <c r="K181" i="1"/>
  <c r="K182" i="1"/>
  <c r="K183" i="1"/>
  <c r="K184" i="1"/>
  <c r="K186" i="1"/>
  <c r="K187" i="1"/>
  <c r="K188" i="1"/>
  <c r="K189" i="1"/>
  <c r="K190" i="1"/>
  <c r="K191" i="1"/>
  <c r="K192" i="1"/>
  <c r="K193" i="1"/>
  <c r="K194" i="1"/>
  <c r="K195" i="1"/>
  <c r="K196" i="1"/>
  <c r="K197" i="1"/>
  <c r="K198" i="1"/>
  <c r="K199" i="1"/>
  <c r="K200" i="1"/>
  <c r="K201" i="1"/>
  <c r="K202" i="1"/>
  <c r="K203" i="1"/>
  <c r="K204" i="1"/>
  <c r="K205" i="1"/>
  <c r="K206" i="1"/>
  <c r="K207" i="1"/>
  <c r="K208" i="1"/>
  <c r="K209" i="1"/>
  <c r="K211"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 r="K256" i="1"/>
  <c r="K257" i="1"/>
  <c r="K258" i="1"/>
  <c r="K259" i="1"/>
  <c r="K260" i="1"/>
  <c r="K261" i="1"/>
  <c r="K262" i="1"/>
  <c r="K264" i="1"/>
  <c r="K265" i="1"/>
  <c r="K266" i="1"/>
  <c r="K268" i="1"/>
  <c r="K269" i="1"/>
  <c r="K270" i="1"/>
  <c r="K271" i="1"/>
  <c r="K272" i="1"/>
  <c r="K273" i="1"/>
  <c r="K274" i="1"/>
  <c r="K275" i="1"/>
  <c r="K276" i="1"/>
  <c r="K278" i="1"/>
  <c r="K279" i="1"/>
  <c r="K280" i="1"/>
  <c r="K281" i="1"/>
  <c r="K282" i="1"/>
  <c r="K283" i="1"/>
  <c r="K284" i="1"/>
  <c r="K285" i="1"/>
  <c r="K286" i="1"/>
  <c r="K287" i="1"/>
  <c r="K288" i="1"/>
  <c r="K289" i="1"/>
  <c r="K291" i="1"/>
  <c r="K292" i="1"/>
  <c r="K293" i="1"/>
  <c r="K294" i="1"/>
  <c r="K296" i="1"/>
  <c r="K297" i="1"/>
  <c r="K299" i="1"/>
  <c r="K300" i="1"/>
  <c r="K301" i="1"/>
  <c r="K302" i="1"/>
  <c r="K303" i="1"/>
  <c r="K304" i="1"/>
  <c r="K305" i="1"/>
  <c r="K306" i="1"/>
  <c r="K307" i="1"/>
  <c r="K308" i="1"/>
  <c r="K309" i="1"/>
  <c r="K310" i="1"/>
  <c r="K311" i="1"/>
  <c r="K312" i="1"/>
  <c r="K313" i="1"/>
  <c r="K314" i="1"/>
  <c r="K315" i="1"/>
  <c r="K316" i="1"/>
  <c r="K317" i="1"/>
  <c r="K318" i="1"/>
  <c r="K319" i="1"/>
  <c r="K320" i="1"/>
  <c r="K321" i="1"/>
  <c r="K322" i="1"/>
  <c r="K324" i="1"/>
  <c r="K325" i="1"/>
  <c r="K326" i="1"/>
  <c r="K327" i="1"/>
  <c r="K328" i="1"/>
  <c r="K329" i="1"/>
  <c r="K330" i="1"/>
  <c r="K331" i="1"/>
  <c r="K332" i="1"/>
  <c r="K333" i="1"/>
  <c r="K334" i="1"/>
  <c r="K335" i="1"/>
  <c r="K336" i="1"/>
  <c r="K337" i="1"/>
  <c r="K338" i="1"/>
  <c r="K339" i="1"/>
  <c r="K340" i="1"/>
  <c r="K341" i="1"/>
  <c r="K342" i="1"/>
  <c r="K343" i="1"/>
  <c r="K344" i="1"/>
  <c r="K345" i="1"/>
  <c r="K346" i="1"/>
  <c r="K347" i="1"/>
  <c r="K348" i="1"/>
  <c r="K349" i="1"/>
  <c r="K350" i="1"/>
  <c r="K351" i="1"/>
  <c r="K352" i="1"/>
  <c r="K353" i="1"/>
  <c r="K354" i="1"/>
  <c r="K357" i="1"/>
  <c r="K358" i="1"/>
  <c r="K359" i="1"/>
  <c r="K360" i="1"/>
  <c r="K361" i="1"/>
  <c r="K362" i="1"/>
  <c r="K366" i="1"/>
  <c r="K367" i="1"/>
  <c r="K368" i="1"/>
  <c r="K369" i="1"/>
  <c r="K370" i="1"/>
  <c r="K372" i="1"/>
  <c r="K11" i="1"/>
  <c r="G18" i="1"/>
  <c r="G19" i="1"/>
  <c r="G20" i="1"/>
  <c r="G21" i="1"/>
  <c r="G22" i="1"/>
  <c r="G23" i="1"/>
  <c r="G24" i="1"/>
  <c r="G25" i="1"/>
  <c r="G26" i="1"/>
  <c r="G27" i="1"/>
  <c r="G28" i="1"/>
  <c r="G29" i="1"/>
  <c r="G30" i="1"/>
  <c r="G31" i="1"/>
  <c r="G33" i="1"/>
  <c r="G34" i="1"/>
  <c r="G35" i="1"/>
  <c r="G36" i="1"/>
  <c r="G38" i="1"/>
  <c r="G39" i="1"/>
  <c r="G40" i="1"/>
  <c r="G41" i="1"/>
  <c r="G43" i="1"/>
  <c r="G44" i="1"/>
  <c r="G45" i="1"/>
  <c r="G12" i="1"/>
  <c r="G13" i="1"/>
  <c r="G14" i="1"/>
  <c r="G15" i="1"/>
  <c r="G47" i="1"/>
  <c r="G48" i="1"/>
  <c r="G50" i="1"/>
  <c r="G51" i="1"/>
  <c r="G52" i="1"/>
  <c r="G53" i="1"/>
  <c r="G54" i="1"/>
  <c r="G55" i="1"/>
  <c r="G56" i="1"/>
  <c r="G57" i="1"/>
  <c r="G58" i="1"/>
  <c r="G60" i="1"/>
  <c r="G61" i="1"/>
  <c r="G62" i="1"/>
  <c r="G63" i="1"/>
  <c r="G64" i="1"/>
  <c r="G65" i="1"/>
  <c r="G66" i="1"/>
  <c r="G67" i="1"/>
  <c r="G68" i="1"/>
  <c r="G69" i="1"/>
  <c r="G70" i="1"/>
  <c r="G71" i="1"/>
  <c r="G72" i="1"/>
  <c r="G73" i="1"/>
  <c r="G74" i="1"/>
  <c r="G75" i="1"/>
  <c r="G76" i="1"/>
  <c r="G77" i="1"/>
  <c r="G79"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2" i="1"/>
  <c r="G113" i="1"/>
  <c r="G114" i="1"/>
  <c r="G115" i="1"/>
  <c r="G116" i="1"/>
  <c r="G117" i="1"/>
  <c r="G118" i="1"/>
  <c r="G119" i="1"/>
  <c r="G120" i="1"/>
  <c r="G121" i="1"/>
  <c r="G123" i="1"/>
  <c r="G124" i="1"/>
  <c r="G125" i="1"/>
  <c r="G126" i="1"/>
  <c r="G127" i="1"/>
  <c r="G128" i="1"/>
  <c r="G129" i="1"/>
  <c r="G130" i="1"/>
  <c r="G131" i="1"/>
  <c r="G132" i="1"/>
  <c r="G133" i="1"/>
  <c r="G134" i="1"/>
  <c r="G136" i="1"/>
  <c r="G137" i="1"/>
  <c r="G138" i="1"/>
  <c r="G139" i="1"/>
  <c r="G140" i="1"/>
  <c r="G141" i="1"/>
  <c r="G142" i="1"/>
  <c r="G143" i="1"/>
  <c r="G144" i="1"/>
  <c r="G145" i="1"/>
  <c r="G146" i="1"/>
  <c r="G147" i="1"/>
  <c r="G148" i="1"/>
  <c r="G149" i="1"/>
  <c r="G150" i="1"/>
  <c r="G151" i="1"/>
  <c r="G152" i="1"/>
  <c r="G153" i="1"/>
  <c r="G154" i="1"/>
  <c r="G155" i="1"/>
  <c r="G156" i="1"/>
  <c r="G157" i="1"/>
  <c r="G158" i="1"/>
  <c r="G159" i="1"/>
  <c r="G160" i="1"/>
  <c r="G162" i="1"/>
  <c r="G163" i="1"/>
  <c r="G164" i="1"/>
  <c r="G165" i="1"/>
  <c r="G166" i="1"/>
  <c r="G167" i="1"/>
  <c r="G168" i="1"/>
  <c r="G169" i="1"/>
  <c r="G170" i="1"/>
  <c r="G171" i="1"/>
  <c r="G172" i="1"/>
  <c r="G173" i="1"/>
  <c r="G174" i="1"/>
  <c r="G175" i="1"/>
  <c r="G176" i="1"/>
  <c r="G177" i="1"/>
  <c r="G178" i="1"/>
  <c r="G179" i="1"/>
  <c r="G180" i="1"/>
  <c r="G181" i="1"/>
  <c r="G182" i="1"/>
  <c r="G183" i="1"/>
  <c r="G184" i="1"/>
  <c r="G186" i="1"/>
  <c r="G187" i="1"/>
  <c r="G188" i="1"/>
  <c r="G189" i="1"/>
  <c r="G190" i="1"/>
  <c r="G191" i="1"/>
  <c r="G192" i="1"/>
  <c r="G193" i="1"/>
  <c r="G194" i="1"/>
  <c r="G195" i="1"/>
  <c r="G196" i="1"/>
  <c r="G197" i="1"/>
  <c r="G198" i="1"/>
  <c r="G199" i="1"/>
  <c r="G200" i="1"/>
  <c r="G201" i="1"/>
  <c r="G202" i="1"/>
  <c r="G203" i="1"/>
  <c r="G204" i="1"/>
  <c r="G205" i="1"/>
  <c r="G206" i="1"/>
  <c r="G207" i="1"/>
  <c r="G208" i="1"/>
  <c r="G209"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4" i="1"/>
  <c r="G265" i="1"/>
  <c r="G266" i="1"/>
  <c r="G268" i="1"/>
  <c r="G269" i="1"/>
  <c r="G270" i="1"/>
  <c r="G271" i="1"/>
  <c r="G272" i="1"/>
  <c r="G273" i="1"/>
  <c r="G274" i="1"/>
  <c r="G275" i="1"/>
  <c r="G276" i="1"/>
  <c r="G278" i="1"/>
  <c r="G279" i="1"/>
  <c r="G280" i="1"/>
  <c r="G281" i="1"/>
  <c r="G282" i="1"/>
  <c r="G283" i="1"/>
  <c r="G284" i="1"/>
  <c r="G285" i="1"/>
  <c r="G286" i="1"/>
  <c r="G287" i="1"/>
  <c r="G288" i="1"/>
  <c r="G289" i="1"/>
  <c r="G291" i="1"/>
  <c r="G292" i="1"/>
  <c r="G293" i="1"/>
  <c r="G295" i="1"/>
  <c r="G296" i="1"/>
  <c r="G298" i="1"/>
  <c r="G299" i="1"/>
  <c r="G300" i="1"/>
  <c r="G301" i="1"/>
  <c r="G302" i="1"/>
  <c r="G303" i="1"/>
  <c r="G304" i="1"/>
  <c r="G305" i="1"/>
  <c r="G306" i="1"/>
  <c r="G307" i="1"/>
  <c r="G308" i="1"/>
  <c r="G309" i="1"/>
  <c r="G310" i="1"/>
  <c r="G311" i="1"/>
  <c r="G312" i="1"/>
  <c r="G313" i="1"/>
  <c r="G314" i="1"/>
  <c r="G315" i="1"/>
  <c r="G316" i="1"/>
  <c r="G317" i="1"/>
  <c r="G318" i="1"/>
  <c r="G319" i="1"/>
  <c r="G320" i="1"/>
  <c r="G321" i="1"/>
  <c r="G322" i="1"/>
  <c r="G323" i="1"/>
  <c r="G326" i="1"/>
  <c r="G327" i="1"/>
  <c r="G328" i="1"/>
  <c r="G329" i="1"/>
  <c r="G330" i="1"/>
  <c r="G331" i="1"/>
  <c r="G332" i="1"/>
  <c r="G333" i="1"/>
  <c r="G334" i="1"/>
  <c r="G335" i="1"/>
  <c r="G336" i="1"/>
  <c r="G337" i="1"/>
  <c r="G338" i="1"/>
  <c r="G339" i="1"/>
  <c r="G340" i="1"/>
  <c r="G341" i="1"/>
  <c r="G342" i="1"/>
  <c r="G343" i="1"/>
  <c r="G344" i="1"/>
  <c r="G345" i="1"/>
  <c r="G346" i="1"/>
  <c r="G347" i="1"/>
  <c r="G348" i="1"/>
  <c r="G350" i="1"/>
  <c r="G351" i="1"/>
  <c r="G352" i="1"/>
  <c r="G353" i="1"/>
  <c r="G354" i="1"/>
  <c r="G357" i="1"/>
  <c r="G358" i="1"/>
  <c r="G359" i="1"/>
  <c r="G360" i="1"/>
  <c r="G361" i="1"/>
  <c r="G362" i="1"/>
  <c r="G366" i="1"/>
  <c r="G367" i="1"/>
  <c r="G368" i="1"/>
  <c r="G369" i="1"/>
  <c r="G370" i="1"/>
  <c r="G372" i="1"/>
</calcChain>
</file>

<file path=xl/sharedStrings.xml><?xml version="1.0" encoding="utf-8"?>
<sst xmlns="http://schemas.openxmlformats.org/spreadsheetml/2006/main" count="3655" uniqueCount="505">
  <si>
    <t>ESTUDIO DE MERCADO PROCESO CUYO OBJETO ES: “LA PRESTACIÓN DEL SERVICIO DE MANTENIMIENTO GENERAL A TODO COSTO Y REVISIÓN TÉCNICO-MECÁNICA PARA LOS VEHÍCULOS PERTENECIENTES A EL GRUPO AÉREO DEL ORIENTE”.</t>
  </si>
  <si>
    <t>MITSUBISHI MONTERO HARDTOP</t>
  </si>
  <si>
    <t>CHEVROLET DMAX</t>
  </si>
  <si>
    <t>AMBULANCIA FORD RANGER</t>
  </si>
  <si>
    <t>AMBULANCIA CHEVROLET DMAX</t>
  </si>
  <si>
    <t>FORD SUPER DUTY</t>
  </si>
  <si>
    <t xml:space="preserve">TOYOTA HILUX </t>
  </si>
  <si>
    <t xml:space="preserve">NISSAN NP300 FRONTIER </t>
  </si>
  <si>
    <t>RENAULT MASTER</t>
  </si>
  <si>
    <t>CHEVROLET NHR RWD</t>
  </si>
  <si>
    <t>CHEVROLET NPR</t>
  </si>
  <si>
    <t>CHEVROLET NQR RW</t>
  </si>
  <si>
    <t>CHEVROLET NKR</t>
  </si>
  <si>
    <t>CHEVROLET FVR 700P</t>
  </si>
  <si>
    <t>CARROTANQUE CHEVROLET FVR</t>
  </si>
  <si>
    <t>CARROTANQUE CHEVROLET NPR</t>
  </si>
  <si>
    <t>ITEM</t>
  </si>
  <si>
    <t>DESCRIPCIÓN / VEHÍCULO</t>
  </si>
  <si>
    <t xml:space="preserve">N° UNIDADES </t>
  </si>
  <si>
    <t>FUENTE 1: TALLERES REGIONALES DE TRANSPORTE NIT: 901.645.666-1</t>
  </si>
  <si>
    <t>FUENTE 2: IMPORTADORA KOREA SAS  NIT: 830.023.518-3</t>
  </si>
  <si>
    <t>FUENTE 3: CARVIP COLOMBIA NIT: 901.663.266-5</t>
  </si>
  <si>
    <t>VALOR PROMEDIO (VALOR ESTIMADO POR LA ENTIDAD)</t>
  </si>
  <si>
    <t>DESCRIPCIÓN</t>
  </si>
  <si>
    <t>VALOR UNITARIO A TODO COSTO SIN IVA</t>
  </si>
  <si>
    <t xml:space="preserve">COMPONENTES MOTOR </t>
  </si>
  <si>
    <t> </t>
  </si>
  <si>
    <t>Cambio de Aceite hidráulico</t>
  </si>
  <si>
    <t>Cambio de Aceite motor</t>
  </si>
  <si>
    <t xml:space="preserve">Cambio de Hidraulico </t>
  </si>
  <si>
    <t>Cambio de valvulina</t>
  </si>
  <si>
    <t>Cambio Arandelas De Inyectores</t>
  </si>
  <si>
    <t xml:space="preserve"> Cambio Bomba De Inyeccion De Combustible</t>
  </si>
  <si>
    <t>N/A</t>
  </si>
  <si>
    <t>Cambio Bombin</t>
  </si>
  <si>
    <t>Cambio Camisas Bloque</t>
  </si>
  <si>
    <t>Cambio Catalizador</t>
  </si>
  <si>
    <t>Cambio Cauchos Valvulas</t>
  </si>
  <si>
    <t>Cambio Correa De Reparticion</t>
  </si>
  <si>
    <t xml:space="preserve">Cambio Cremallera Volante </t>
  </si>
  <si>
    <t>Suministro Y Cambio Damper Cigüeñal</t>
  </si>
  <si>
    <t>Cambio Empaque Carter</t>
  </si>
  <si>
    <t>Cambio Empaque Multiple Admision</t>
  </si>
  <si>
    <t>Cambio Empaque Multiple Escape</t>
  </si>
  <si>
    <t xml:space="preserve"> Cambio Empaque Tapa Valvulas </t>
  </si>
  <si>
    <t>Cambio Empaquetadura Culata</t>
  </si>
  <si>
    <t xml:space="preserve"> Cambio Flexible De Escape</t>
  </si>
  <si>
    <t>Cambio Guia De Valvula</t>
  </si>
  <si>
    <t xml:space="preserve">Cambio Inyector De Combustible GASOLINA </t>
  </si>
  <si>
    <t xml:space="preserve">Cambio Inyector De Combustible DIESEL </t>
  </si>
  <si>
    <t>Cambio Patin Tensor</t>
  </si>
  <si>
    <t>Cambio Piñon Cigüeñal</t>
  </si>
  <si>
    <t xml:space="preserve"> Cambio Piston</t>
  </si>
  <si>
    <t>Cambio Polea Con Rodamiento</t>
  </si>
  <si>
    <t xml:space="preserve">Cambio Punta De Inyector DIESEL </t>
  </si>
  <si>
    <t>Cambio Retenedor De Inyector</t>
  </si>
  <si>
    <t>Cambio Silenciador</t>
  </si>
  <si>
    <t xml:space="preserve"> Cambio Soporte De Bateria</t>
  </si>
  <si>
    <t xml:space="preserve">Cambio Tapon De Motor </t>
  </si>
  <si>
    <t>Cambio Turbo Cargador</t>
  </si>
  <si>
    <t xml:space="preserve">Cambio Valvulas Admision Y Escape </t>
  </si>
  <si>
    <t>Cambio riel de presion de combustible</t>
  </si>
  <si>
    <t>cambio sensor presion combustible GASOLINA</t>
  </si>
  <si>
    <t xml:space="preserve">cambio sensor presion combustible DIESEL </t>
  </si>
  <si>
    <t>Cambio sensor flujo de aire</t>
  </si>
  <si>
    <t>Cambio riel de inyeccion GASOLINA</t>
  </si>
  <si>
    <t>Cambio riel de inyeccion DIESEL</t>
  </si>
  <si>
    <t xml:space="preserve">Cambio Ventilador O Ventaviola </t>
  </si>
  <si>
    <t xml:space="preserve">Cambio de Anillos del pistón o de motor </t>
  </si>
  <si>
    <t>Cambio de Árbol de levas</t>
  </si>
  <si>
    <t>Cambio de Biela</t>
  </si>
  <si>
    <t>Cambio de Bloque motor</t>
  </si>
  <si>
    <t>Cambio de Bomba de aceite</t>
  </si>
  <si>
    <t>Cambio de Bomba de agua</t>
  </si>
  <si>
    <t>Cambio de Bomba combustible (con D/M tanque)</t>
  </si>
  <si>
    <t>Cambio deBomba combustible (sin  D/M tanque)</t>
  </si>
  <si>
    <t xml:space="preserve">Cambio de bujias de precalentamiento </t>
  </si>
  <si>
    <t xml:space="preserve">Cambio Bujía motor Gasolina  </t>
  </si>
  <si>
    <t>Cambio de Cárter</t>
  </si>
  <si>
    <t xml:space="preserve">Cambio de Casquetes  de bancada </t>
  </si>
  <si>
    <t>Cambio de Casquetes  de la biela</t>
  </si>
  <si>
    <t>Cambio de Cigüeñal</t>
  </si>
  <si>
    <t>Cambio de Correa aire acondicionado</t>
  </si>
  <si>
    <t xml:space="preserve">Cambio de Correa alternador </t>
  </si>
  <si>
    <t xml:space="preserve">Cambio de Correa única accesorios </t>
  </si>
  <si>
    <t xml:space="preserve">Cambio de Correa bomba hidráulica </t>
  </si>
  <si>
    <t xml:space="preserve">Cambio de Correa repartición completa </t>
  </si>
  <si>
    <t>Cambio de Culata</t>
  </si>
  <si>
    <t>Cambio de Deposito lava vidrios</t>
  </si>
  <si>
    <t>Cambio de Distribuidor</t>
  </si>
  <si>
    <t xml:space="preserve">Cambio de Empaquetadura motor completa </t>
  </si>
  <si>
    <t>Cambio de Enfocador radiador</t>
  </si>
  <si>
    <t>Cambio de Filtro de aceite</t>
  </si>
  <si>
    <t>Cambio de Filtro de aire</t>
  </si>
  <si>
    <t>Cambio de Filtro de combustible</t>
  </si>
  <si>
    <t xml:space="preserve">Cambio de Filtro trampa de combustible   </t>
  </si>
  <si>
    <t xml:space="preserve">Cambio de Guaya acelerador </t>
  </si>
  <si>
    <t>Cambio de Guaya embrague</t>
  </si>
  <si>
    <t>Cambio de Guaya velocímetro</t>
  </si>
  <si>
    <t xml:space="preserve">Cambio de Guías válvula </t>
  </si>
  <si>
    <t>Cambio de Impulsador motor</t>
  </si>
  <si>
    <t>Cambio de Kit reparación de motor (pistón, anillos y camisas)</t>
  </si>
  <si>
    <t>Cambio de Kit repartición motor completa (correa, tensor y patín)</t>
  </si>
  <si>
    <t>Cambio de Líquido refrigerante</t>
  </si>
  <si>
    <t xml:space="preserve">Cambio de Manguera inferior  radiador </t>
  </si>
  <si>
    <t xml:space="preserve">Cambio de Manguera superior radiador </t>
  </si>
  <si>
    <t>Cambio de Moto-ventilador</t>
  </si>
  <si>
    <t xml:space="preserve">Cambio de Patin tensor correa accesorios </t>
  </si>
  <si>
    <t>Cambio de Polea cigüeñal</t>
  </si>
  <si>
    <t xml:space="preserve">Cambio de Radiador </t>
  </si>
  <si>
    <t xml:space="preserve">Cambio de Refrigerante aire acondicionado </t>
  </si>
  <si>
    <t xml:space="preserve">Cambio de Reten eje de levas </t>
  </si>
  <si>
    <t>Cambio de Reten trasero cigüeñal</t>
  </si>
  <si>
    <t>Cambio de Soporte motor inferior</t>
  </si>
  <si>
    <t>Cambio de Soporte motor superior</t>
  </si>
  <si>
    <t xml:space="preserve">Cambio de Tanque  radiador </t>
  </si>
  <si>
    <t>Cambio deTanque limpia brisas</t>
  </si>
  <si>
    <t>Cambio de Tapa aceite motor</t>
  </si>
  <si>
    <t>Cambio de Tapa radiador</t>
  </si>
  <si>
    <t>Cambio de Tapón cárter</t>
  </si>
  <si>
    <t>Cambio de Termostato</t>
  </si>
  <si>
    <t xml:space="preserve">Cambio de Válvula de admisión </t>
  </si>
  <si>
    <t>Cambio de Válvula de escape</t>
  </si>
  <si>
    <t>Cambio de Varilla del medidor  nivel de aceite</t>
  </si>
  <si>
    <t xml:space="preserve">Cambio de Volante  motor </t>
  </si>
  <si>
    <t>Cambio Filtro de aire acondicionado</t>
  </si>
  <si>
    <t>Cambio Kit repartición motor (Cadenila-Tensores)</t>
  </si>
  <si>
    <t>Cambio Retenedor delantero cigüeñal</t>
  </si>
  <si>
    <t xml:space="preserve">SISTEMA DE EMBRAGUE </t>
  </si>
  <si>
    <t>Cambio de Balinera volante motor</t>
  </si>
  <si>
    <t xml:space="preserve">Cambio de Bomba auxiliar de embrague    </t>
  </si>
  <si>
    <t xml:space="preserve">Cambio de Bomba principal embrague </t>
  </si>
  <si>
    <t>Cambio de Guardapolvo horquilla</t>
  </si>
  <si>
    <t xml:space="preserve">Cambio de Horquilla embrague </t>
  </si>
  <si>
    <t xml:space="preserve">Cambio de Kit embrague(disco, prensa y balinera) </t>
  </si>
  <si>
    <t>Cambio Mangueras Liquido embrague con acoples</t>
  </si>
  <si>
    <t>Cambio Tuberia liquido embrague con acoples</t>
  </si>
  <si>
    <t>Cambio Liquido de embrague</t>
  </si>
  <si>
    <t>Cambio de parabrisas</t>
  </si>
  <si>
    <t xml:space="preserve">SISTEMA DE DIRECCION </t>
  </si>
  <si>
    <t xml:space="preserve">Cambio de Amortiguador dirección </t>
  </si>
  <si>
    <t xml:space="preserve">Cambio de Biela dirección </t>
  </si>
  <si>
    <t xml:space="preserve">Cambio de Bomba hidráulica </t>
  </si>
  <si>
    <t xml:space="preserve">Cambio de Brazo axial dirección </t>
  </si>
  <si>
    <t xml:space="preserve">Cambio de Caja de dirección </t>
  </si>
  <si>
    <t xml:space="preserve">Cambio de Empaquetadura completa caja dirección </t>
  </si>
  <si>
    <t xml:space="preserve">Cambio de Guarda polvos caja de dirección </t>
  </si>
  <si>
    <t xml:space="preserve">Cambio de Rodamiento caja dirección </t>
  </si>
  <si>
    <t xml:space="preserve">Cambio de Terminal dirección </t>
  </si>
  <si>
    <t xml:space="preserve">Cambio de Terminal dirección corta </t>
  </si>
  <si>
    <t xml:space="preserve">Cambio de Terminal dirección larga </t>
  </si>
  <si>
    <t xml:space="preserve">Cambio empaquetadura bomba de dirección </t>
  </si>
  <si>
    <t xml:space="preserve">COMPONENTES DE CAJA O DIFERENCIAL </t>
  </si>
  <si>
    <t>Cambio de Anillo sincronizador de cuarta</t>
  </si>
  <si>
    <t>Cambio de Anillo sincronizador de primera</t>
  </si>
  <si>
    <t>Cambio de Anillo sincronizador de quinta</t>
  </si>
  <si>
    <t xml:space="preserve">Cambio de Anillo sincronizador de segunda </t>
  </si>
  <si>
    <t xml:space="preserve">Cambio de Anillo sincronizador de tercera </t>
  </si>
  <si>
    <t xml:space="preserve">Cambio de Anillo sincronizador primera y reverso     </t>
  </si>
  <si>
    <t>Cambio de Bronces sincronizadores (juego)</t>
  </si>
  <si>
    <t>Cambio de Buje control cambios</t>
  </si>
  <si>
    <t xml:space="preserve">Cambio de Cardan principal </t>
  </si>
  <si>
    <t>Cambio de Corona y speed</t>
  </si>
  <si>
    <t xml:space="preserve">Cambio de Cruceta cardan </t>
  </si>
  <si>
    <t>Cambio de Palanca de cambio</t>
  </si>
  <si>
    <t xml:space="preserve">Cambio de Planetarios </t>
  </si>
  <si>
    <t xml:space="preserve">Cambio de Satelites </t>
  </si>
  <si>
    <t>Cambio de Soporte caja de velocidades</t>
  </si>
  <si>
    <t>Cambio de Valvulina caja x 1 cuarto</t>
  </si>
  <si>
    <t>Cambio de Valvulina transmision x 1 cuarto</t>
  </si>
  <si>
    <t>Cambio Rodamientos caja</t>
  </si>
  <si>
    <t>Cambio Balinera cardan</t>
  </si>
  <si>
    <t>Cambio Caucho cardan</t>
  </si>
  <si>
    <t>Cambio Spigo cardan</t>
  </si>
  <si>
    <t>Cambio Cuplin cardan</t>
  </si>
  <si>
    <t>Cambio Retenedor cuplin cardan</t>
  </si>
  <si>
    <t>Cambio de Ejes</t>
  </si>
  <si>
    <t>Cambio de Retenedores ejees</t>
  </si>
  <si>
    <t xml:space="preserve">SUSPENSIÓN </t>
  </si>
  <si>
    <t>Cambio de Amortiguador delantero</t>
  </si>
  <si>
    <t xml:space="preserve">Cambio de Amortiguador trasero </t>
  </si>
  <si>
    <t>Cambio de Barra estabilizadora</t>
  </si>
  <si>
    <t xml:space="preserve">Cambio de Bocín rueda completo </t>
  </si>
  <si>
    <t>Cambio de Brazo axial</t>
  </si>
  <si>
    <t>Cambio de Buje tijera inferior</t>
  </si>
  <si>
    <t xml:space="preserve">Cambio de Buje tijera superior </t>
  </si>
  <si>
    <t xml:space="preserve">Cambio de Bujes barra estabilizadora (centrales con caucho) </t>
  </si>
  <si>
    <t>Cambio de Grasa de litio</t>
  </si>
  <si>
    <t>Cambio de Hoja principal muelle</t>
  </si>
  <si>
    <t xml:space="preserve">Cambio de Muñeco o templete estabilizadora </t>
  </si>
  <si>
    <t xml:space="preserve">Cambio de Rodamiento rueda delantero  interno </t>
  </si>
  <si>
    <t xml:space="preserve">Cambio de Rodamiento rueda delantero externo </t>
  </si>
  <si>
    <t>Cambio de Rodamiento trasero rueda</t>
  </si>
  <si>
    <t xml:space="preserve">Cambio de Rotula inferior </t>
  </si>
  <si>
    <t xml:space="preserve">Cambio de Rotula superior </t>
  </si>
  <si>
    <t xml:space="preserve">Cambio deTijera inferior </t>
  </si>
  <si>
    <t xml:space="preserve">Cambio de Tijera superior </t>
  </si>
  <si>
    <t>Cambio de Spirales</t>
  </si>
  <si>
    <t>Cambio de Centrales hojas muelles</t>
  </si>
  <si>
    <t>Cambio de Bujes muelles delanteros</t>
  </si>
  <si>
    <t>Cambio de Bujes muelles traseros</t>
  </si>
  <si>
    <t>Cambio de Hoja muelles secundaria</t>
  </si>
  <si>
    <t>SISTEMA DE FRENOS</t>
  </si>
  <si>
    <t xml:space="preserve">Cambio de Banda freno </t>
  </si>
  <si>
    <t xml:space="preserve">Cambio de Boster </t>
  </si>
  <si>
    <t xml:space="preserve">Cambio de Campana freno </t>
  </si>
  <si>
    <t xml:space="preserve">Cambio de Cilindro freno </t>
  </si>
  <si>
    <t xml:space="preserve">Cambio de Disco freno </t>
  </si>
  <si>
    <t xml:space="preserve">Cambio de Empaquetadura bomba freno </t>
  </si>
  <si>
    <t xml:space="preserve">Cambio de Lianas anti ruido pastillas </t>
  </si>
  <si>
    <t>Cambio de Limpiador partes de freno</t>
  </si>
  <si>
    <t xml:space="preserve">Cambio de Mangera freno trasero </t>
  </si>
  <si>
    <t xml:space="preserve">Cambio de Manguera freno delantero </t>
  </si>
  <si>
    <t>Cambio de Pastillas  frenos x 4 unid</t>
  </si>
  <si>
    <t xml:space="preserve">Cambio de Trinquete freno de mano </t>
  </si>
  <si>
    <t>Cambio de Mordazas</t>
  </si>
  <si>
    <t>Cambio de Guaya freno de emergencia</t>
  </si>
  <si>
    <t>Cambio de Bomba de freno</t>
  </si>
  <si>
    <t>Cambio Buje De Mordaza</t>
  </si>
  <si>
    <t>Cambio Chupas Cilindro Freno</t>
  </si>
  <si>
    <t>Cambio Grifo De Purga Freno</t>
  </si>
  <si>
    <t>Cambio Kit Caliper Mordaza</t>
  </si>
  <si>
    <t>Cambio Manguera De Freno Mordaza</t>
  </si>
  <si>
    <t xml:space="preserve">Cambio sellos internos </t>
  </si>
  <si>
    <t xml:space="preserve">Cambio sellos externos </t>
  </si>
  <si>
    <t xml:space="preserve">Cambio kit resortes de freno </t>
  </si>
  <si>
    <t>Cambio de bocin</t>
  </si>
  <si>
    <t xml:space="preserve">SISTEMA ELECTRICO </t>
  </si>
  <si>
    <t xml:space="preserve">Cambio de Batería </t>
  </si>
  <si>
    <t xml:space="preserve">Cambio de Bobina de encendido </t>
  </si>
  <si>
    <t xml:space="preserve">Cambio de Bobinado arranque </t>
  </si>
  <si>
    <t>Cambio de Escobillas de alternador</t>
  </si>
  <si>
    <t>Cambio de Flasher direccionales</t>
  </si>
  <si>
    <t xml:space="preserve">Cambio de Instalación de alta </t>
  </si>
  <si>
    <t xml:space="preserve">Cambio de Limpiador partes eléctricas </t>
  </si>
  <si>
    <t>Cambio de Soket</t>
  </si>
  <si>
    <t xml:space="preserve">Cambio de arranque </t>
  </si>
  <si>
    <t>Cambio de Alternador</t>
  </si>
  <si>
    <t>Cambio de Bombillo unidad</t>
  </si>
  <si>
    <t>Cambio de Bombillo stop</t>
  </si>
  <si>
    <t xml:space="preserve">Cambio Automatico Arranque </t>
  </si>
  <si>
    <t>Cambio Balinera Alternador</t>
  </si>
  <si>
    <t xml:space="preserve">Cambio Bendix </t>
  </si>
  <si>
    <t>Cambio Buje Alternador</t>
  </si>
  <si>
    <t>Cambio Buje Arranque</t>
  </si>
  <si>
    <t xml:space="preserve">Cambio Caja De Fusibles Completa </t>
  </si>
  <si>
    <t>Cambio Cocuyo Lateral De Guardabarro</t>
  </si>
  <si>
    <t>Cambio Comando De Encendico Luces, Bajas, Altas Y Direccional.</t>
  </si>
  <si>
    <t xml:space="preserve">Cambio Comando Limpiabrisas </t>
  </si>
  <si>
    <t>Comando Multiple Elevavidrios Y Bloqueo Puertas.</t>
  </si>
  <si>
    <t xml:space="preserve">Cambio Comando Simple Elevavidrios </t>
  </si>
  <si>
    <t xml:space="preserve">Cambio Contacto Pito De La Cabrilla </t>
  </si>
  <si>
    <t xml:space="preserve">Cambio Corona Alternador </t>
  </si>
  <si>
    <t>Cambio Ecu Caja De Velocidades</t>
  </si>
  <si>
    <t>Cambio Ecu Motor</t>
  </si>
  <si>
    <t>Cambio Ecu Sistema De Frenos</t>
  </si>
  <si>
    <t>Cambio Escobillas Arranque</t>
  </si>
  <si>
    <t xml:space="preserve">Cambio de cinta espiral </t>
  </si>
  <si>
    <t>Cambio Exploradora</t>
  </si>
  <si>
    <t>Cambio Inducido  Arranque</t>
  </si>
  <si>
    <t>Cambio Modulo Control Velocidades Aire Acondicionado</t>
  </si>
  <si>
    <t>Cambio Motor  Del Agua Lavaparabrisas</t>
  </si>
  <si>
    <t xml:space="preserve">Cambio Motor Electrico Elevavidrio </t>
  </si>
  <si>
    <t>Cambio Pera Temperatura Aceite</t>
  </si>
  <si>
    <t>Cambio Porta Diodos</t>
  </si>
  <si>
    <t>Cambio Portaescobillas Alternador</t>
  </si>
  <si>
    <t>Cambio Portaescobillas Arranque</t>
  </si>
  <si>
    <t>Cambio Regulador Del Alternador</t>
  </si>
  <si>
    <t>Cambio Rele</t>
  </si>
  <si>
    <t xml:space="preserve">Cambio Reten Alternador </t>
  </si>
  <si>
    <t>Cambio Sensor De Aceleracion Tps</t>
  </si>
  <si>
    <t>Cambio Sensor Flujo De Aire Maf</t>
  </si>
  <si>
    <t>Cambio Sensor Oxigeno</t>
  </si>
  <si>
    <t>Cambio Sensor Posicion Cigüeñal Ckp</t>
  </si>
  <si>
    <t>Cambio Sensor Abs</t>
  </si>
  <si>
    <t>Cambio Swich  Encendido</t>
  </si>
  <si>
    <t>Cambio Tablero De Instrumentos E Indicadores</t>
  </si>
  <si>
    <t xml:space="preserve">Cambio Valvula Iac </t>
  </si>
  <si>
    <t xml:space="preserve">Cambio sensor velocimetro </t>
  </si>
  <si>
    <t>Cambio Pito Electrico 12 Voltios</t>
  </si>
  <si>
    <t>Cambio Pito Electrico 24 Voltios</t>
  </si>
  <si>
    <t xml:space="preserve">Cambio de farola </t>
  </si>
  <si>
    <t>Cambio de stop</t>
  </si>
  <si>
    <t xml:space="preserve">Cambio valvula de aire </t>
  </si>
  <si>
    <t xml:space="preserve">SISTEMA AIRE ACONDICIONADO </t>
  </si>
  <si>
    <t xml:space="preserve"> Cambio Balinera Patin Tensor</t>
  </si>
  <si>
    <t>Cambio Compresor</t>
  </si>
  <si>
    <t>Cambio Condensador</t>
  </si>
  <si>
    <t>Cambio Elevador Aire Acondicionado</t>
  </si>
  <si>
    <t>Cambio Evaporador</t>
  </si>
  <si>
    <t>Cambio Fan Cluch Aire Acondicionado</t>
  </si>
  <si>
    <t>Cambio Motoventilador De Velocidades</t>
  </si>
  <si>
    <t>Cambio Valvula De Expancion</t>
  </si>
  <si>
    <t>Cambio Ventilador</t>
  </si>
  <si>
    <t xml:space="preserve">SISTEMA TRASMISION </t>
  </si>
  <si>
    <t>Cambio Automatico Accionador De La 4x4</t>
  </si>
  <si>
    <t>Cambio Esparrago Para Rueda</t>
  </si>
  <si>
    <t>Cambio Matrimonio Corona-Speed</t>
  </si>
  <si>
    <t>Cambio Palanca De Cambios</t>
  </si>
  <si>
    <t>Cambio Retendores Del Diferencial</t>
  </si>
  <si>
    <t xml:space="preserve">Cambio Retenedor Caja Velocidades </t>
  </si>
  <si>
    <t xml:space="preserve">Cambio Retenedor Del Speed </t>
  </si>
  <si>
    <t>Cambio Rodamiento Caja Velocidad</t>
  </si>
  <si>
    <t>Cambio Rodillo Direccion</t>
  </si>
  <si>
    <t>Cambio Rueda Libre</t>
  </si>
  <si>
    <t>Cambio Sensor De Sistema Traccion 4x4</t>
  </si>
  <si>
    <t>Cambio Sincronizador</t>
  </si>
  <si>
    <t>SERVICIOS Y MANO DE OBRA</t>
  </si>
  <si>
    <t xml:space="preserve">Servicio de Alineación </t>
  </si>
  <si>
    <t>Servicio de Alineación luces</t>
  </si>
  <si>
    <t xml:space="preserve">Servicio de Balanceo </t>
  </si>
  <si>
    <t>Servicio de Calibración de inyectores a Diesel</t>
  </si>
  <si>
    <t>Servicio de Calibración de inyectores a gasolina</t>
  </si>
  <si>
    <t>Servicio reparación Bocin</t>
  </si>
  <si>
    <t xml:space="preserve">Reparación y calibracion bomba de inyección DIESEL  </t>
  </si>
  <si>
    <t>Reparación carburador</t>
  </si>
  <si>
    <t>Reparación y centrar cardan</t>
  </si>
  <si>
    <t xml:space="preserve">Reparación diferencial </t>
  </si>
  <si>
    <t>D/m fusilera principal</t>
  </si>
  <si>
    <t xml:space="preserve">D/m muelle trasero </t>
  </si>
  <si>
    <t>Lavado y mantenimiento tanque combustible</t>
  </si>
  <si>
    <t>Reparación y mantenimiento de transfer</t>
  </si>
  <si>
    <t xml:space="preserve">D/m transmision </t>
  </si>
  <si>
    <t>Despinche rueda</t>
  </si>
  <si>
    <t>Mantenimiento De Limpieza Y Reparacion De Fugas Del A/C</t>
  </si>
  <si>
    <t>Reparación alternador (incluye D/m)</t>
  </si>
  <si>
    <t>Reparación arranque (incluye D/m)</t>
  </si>
  <si>
    <t>Reparación bomba de freno (incluye D/m)</t>
  </si>
  <si>
    <t>Reparación bomba hidráulica (incluye D/m)</t>
  </si>
  <si>
    <t>Reparación caja de cambios (incluye D/m)</t>
  </si>
  <si>
    <t>Reparación caja dirección (incluye D/m)</t>
  </si>
  <si>
    <t>Reparación compresor a/a (incluye D/m)</t>
  </si>
  <si>
    <t>Reparación general de motor (incluye D/m)</t>
  </si>
  <si>
    <t>Reparación radiador (incluye D/m)</t>
  </si>
  <si>
    <t>Reparación trasmisión (incluye D/m)</t>
  </si>
  <si>
    <t xml:space="preserve">Revisión general de gas y recertificación </t>
  </si>
  <si>
    <t xml:space="preserve">Servicio prensa hidráulica </t>
  </si>
  <si>
    <t xml:space="preserve">Servicio scanner </t>
  </si>
  <si>
    <t>Reparación sistema frenos mixto</t>
  </si>
  <si>
    <t>Reparación sistema electrico</t>
  </si>
  <si>
    <t>Sincronización Motor con carburador</t>
  </si>
  <si>
    <t>Sincronización motor sistema de inyección</t>
  </si>
  <si>
    <t xml:space="preserve"> N/A </t>
  </si>
  <si>
    <t>Lavado y Calibración de un inyector DIESEL</t>
  </si>
  <si>
    <t xml:space="preserve">latoneria y pintura de una pieza </t>
  </si>
  <si>
    <t>Tapiceria de un asiento</t>
  </si>
  <si>
    <t xml:space="preserve">Cambio de plumillas </t>
  </si>
  <si>
    <t xml:space="preserve">Cambio de neumatico </t>
  </si>
  <si>
    <t xml:space="preserve">Reparación mordazas </t>
  </si>
  <si>
    <t xml:space="preserve">Mantenimiento sistema valvula EGR </t>
  </si>
  <si>
    <t xml:space="preserve">Revision y reparacion de luces en general </t>
  </si>
  <si>
    <t xml:space="preserve">Mantenimiento sistema electrico </t>
  </si>
  <si>
    <t>Carga del sistema de a/a</t>
  </si>
  <si>
    <t>Mantenimiento riel de presion de combustible</t>
  </si>
  <si>
    <t xml:space="preserve">Mantenimiento cuerpo de aceleracion </t>
  </si>
  <si>
    <t>Reparacion Tuberia De Alta O Baja</t>
  </si>
  <si>
    <t>Reparacion Sistema Electrico Del Encendido</t>
  </si>
  <si>
    <t>Reparacion Sistema Electrico Elevavidrios</t>
  </si>
  <si>
    <t>Reparacion Sistema Electrico Inyeccion</t>
  </si>
  <si>
    <t>Racalzar Disco De Embrague Con Suministro De Insumos</t>
  </si>
  <si>
    <t>Reparacion Bomba Embrague</t>
  </si>
  <si>
    <t>Rectificada De Campana De Una Rueda</t>
  </si>
  <si>
    <t>Rectificada De Disco De Una Rueda</t>
  </si>
  <si>
    <t>Remachada De Una Banda Con Suministro De Insumos</t>
  </si>
  <si>
    <t>Rectificacion Cigüeñal</t>
  </si>
  <si>
    <t>Reparacion Del Intercooler</t>
  </si>
  <si>
    <t>Reparacion General De Culata  Incluye Los Repuestos E Insumos Necesarios Que Garanticen Un Optimo Funcionamiento.</t>
  </si>
  <si>
    <t>Reparacion General Del Turbo Incluye Los Repuestos E Insumos Necesarios Que Garanticen Un Optimo Funcionamiento.</t>
  </si>
  <si>
    <t>Sondeada De Radiador</t>
  </si>
  <si>
    <t xml:space="preserve">Reparacion General De La Caja De Velocidades Incluye Los Repuestos E Insumos Necesarios Que Garanticen Un Optimo Funcionamiento. </t>
  </si>
  <si>
    <t>Reparacion General Sistema De Traccion 4x4</t>
  </si>
  <si>
    <t>Reparacion Caja De La Doble O 4x4</t>
  </si>
  <si>
    <t>Reparacion Del Yoqui Del Cardan</t>
  </si>
  <si>
    <t xml:space="preserve">Desmonte pachas traseras </t>
  </si>
  <si>
    <t xml:space="preserve">Reparacion sistema del tomafuerza </t>
  </si>
  <si>
    <t xml:space="preserve">Repaarcion chapa de una puerta </t>
  </si>
  <si>
    <t>Cambio de chapa de una puerta</t>
  </si>
  <si>
    <t>Cambio o reparacion de emblemas</t>
  </si>
  <si>
    <t xml:space="preserve"> SUBTOTAL </t>
  </si>
  <si>
    <t xml:space="preserve"> VALOR DE IVA TOTAL (SI APLICA) </t>
  </si>
  <si>
    <t xml:space="preserve"> TOTAL IVA INCLUIDO </t>
  </si>
  <si>
    <t>FORD SUPER DUTY -250</t>
  </si>
  <si>
    <t xml:space="preserve"> VALOR CERTIFICADO SIN IVA </t>
  </si>
  <si>
    <t>Técnico - mecánica (Revisión general de gas y certificación Técnico - mecánica)</t>
  </si>
  <si>
    <t xml:space="preserve">Valor intermediacion sin IVA </t>
  </si>
  <si>
    <t>VALOR TOTAL DE LA COTIZACIÓN</t>
  </si>
  <si>
    <t>Para la revisión tecnico-mecánica, se tendrá en cuenta los valores máximos establecidos por el Ministerio de Transporte para el año 2025, los cuales serán según lo normado en el artículo 52 de la Ley 769 del año 2002 (Código Nacional de Transito), así como lo establecido en la Resolución 3318 de 2015 “Por la cual se establecen las condiciones, características de seguridad y rangos de precios al usuario para servicios prestados por Centros de Diagnóstico Automotor”, modificada por la Resolución 20213040063835 de 2021, por lo tanto, en ningún caso podrán ser superiores a lo establecido por el Ministerio de Transporte para la vigencia 2025.</t>
  </si>
  <si>
    <t>TIPO VEHICULO</t>
  </si>
  <si>
    <t>PORCENTAJE DE INTERMEDIACION</t>
  </si>
  <si>
    <t>Livianos</t>
  </si>
  <si>
    <t>Pesados</t>
  </si>
  <si>
    <t>En todo caso para diligenciar en la oferta económica EL VALOR DE LAS REVISIONES TECNICO-MECÁNICAS, el proponente deberá especificar el porcentaje que tendrá de utilidad por llevar a cabo esta tarea, este valor debe ser expresado en %, el cual en ningún caso podrá ser superior al 10%, lo anterior teniendo en cuenta el comportamiento del mercado y la regulación por parte del Ministerio de Transporte</t>
  </si>
  <si>
    <t>POLARIS RANGER 570</t>
  </si>
  <si>
    <t>POLARIS XP900</t>
  </si>
  <si>
    <t xml:space="preserve">POLARIS RANGER CREW DIESEL </t>
  </si>
  <si>
    <t>TOYOTA CLUBCAR</t>
  </si>
  <si>
    <t>JHON DEERE GATOR 4X2</t>
  </si>
  <si>
    <t>Cambio pedal de acelerador</t>
  </si>
  <si>
    <t xml:space="preserve">SISTEMA DE TRASMISION </t>
  </si>
  <si>
    <t>Cambio correa de transmision</t>
  </si>
  <si>
    <t xml:space="preserve">Cambio de Bujes caja dirección </t>
  </si>
  <si>
    <t>Cambio de Cardan delantero</t>
  </si>
  <si>
    <t>Cambio de Cardan trasero</t>
  </si>
  <si>
    <t xml:space="preserve">Cambio eje delanetro </t>
  </si>
  <si>
    <t>Cambio de Eje trasero</t>
  </si>
  <si>
    <t xml:space="preserve">cambio disco freno de emergencia </t>
  </si>
  <si>
    <t xml:space="preserve">Cambio pastillas de freno de emergencia </t>
  </si>
  <si>
    <t xml:space="preserve">Cambio de botones de luces </t>
  </si>
  <si>
    <t>Cambio sensor mariposa</t>
  </si>
  <si>
    <t xml:space="preserve">Cambio de Bujias </t>
  </si>
  <si>
    <t xml:space="preserve">Cambio bobina pulsora </t>
  </si>
  <si>
    <t>Lavado y Calibración de un inyector GASOLINA</t>
  </si>
  <si>
    <t>Cambio valvula presion del riel</t>
  </si>
  <si>
    <t xml:space="preserve">KENWORTH ROSENBAUER TANKER </t>
  </si>
  <si>
    <t>ROSENBAUER PANTHER</t>
  </si>
  <si>
    <t xml:space="preserve">Cambio Kit resortes de freno </t>
  </si>
  <si>
    <t>TIPO</t>
  </si>
  <si>
    <t>MARCA</t>
  </si>
  <si>
    <t>VALOR TOTAL A TODO COSTO INCLUIDO IVA</t>
  </si>
  <si>
    <t>TECNOMECÁNICA E INTERMEDIACIÓN INCLUIDO IVA</t>
  </si>
  <si>
    <t>TOTAL</t>
  </si>
  <si>
    <t>AMBULANCIA</t>
  </si>
  <si>
    <t>FORD RANGER</t>
  </si>
  <si>
    <t xml:space="preserve">AMBULANCIA </t>
  </si>
  <si>
    <t xml:space="preserve">CHEVROLET DMAX </t>
  </si>
  <si>
    <t>CAMIONETA</t>
  </si>
  <si>
    <t>TOYOTA HILUX</t>
  </si>
  <si>
    <t>CAMION</t>
  </si>
  <si>
    <t>CHEVROLET D-MAX</t>
  </si>
  <si>
    <t xml:space="preserve">NISSAN NP 300 FRONTIER </t>
  </si>
  <si>
    <t>CAMPERO</t>
  </si>
  <si>
    <t>CARROTANQUE</t>
  </si>
  <si>
    <t>CHEVROLET FVR</t>
  </si>
  <si>
    <t>VAN</t>
  </si>
  <si>
    <t>VOLQUETA</t>
  </si>
  <si>
    <t>UTILITARIO</t>
  </si>
  <si>
    <t>JHON DEERE CARRO GATOR TH 4X2</t>
  </si>
  <si>
    <t>POLARIS RANGER DIESEL CREW</t>
  </si>
  <si>
    <t xml:space="preserve">UTILITARIO </t>
  </si>
  <si>
    <t>TOYOTA CLUB CAR</t>
  </si>
  <si>
    <t xml:space="preserve">BOMBERO </t>
  </si>
  <si>
    <r>
      <rPr>
        <b/>
        <sz val="9"/>
        <color theme="1"/>
        <rFont val="Arial"/>
        <family val="2"/>
      </rPr>
      <t>NOTA:</t>
    </r>
    <r>
      <rPr>
        <sz val="9"/>
        <color theme="1"/>
        <rFont val="Arial"/>
        <family val="2"/>
      </rPr>
      <t xml:space="preserve"> Con el fin de establecer los valores unitarios para el Servicio de mantenimiento general a todo costo y revisión técnico-mecánica para los vehículos pertenecientes al Grupo Aéreo del Oriente, los proveedores que remitieron cotización diligenciaron los formatos establecidos. “Valores Unitarios mantenimiento de VEHÍCULOS”, para  este formato se cotizan todas las posibles actividades de mantenimiento, COTIZADOS EN FORMA DETALLADA PARA DETERMINAR EL VALOR UNITARIO de los mantenimientos a realizar, por esta razón los valores totales relacionados en el presente estudio de mercado, superan el presupuesto asignado ya que es una sumatoria de todos los ítems de los vehículos, pero finalmente el objetivo de la oferta: ES DETERMINAR LOS VALORES UNITARIOS CON LOS CUALES SE EJECUTARA EL CONTRATO, una vez adjudicado el proceso y de acuerdo a las necesidades del parque automotor y a los requerimientos del supervisor se realizaran los trabajos hasta agotar la totalidad los recursos asignados.</t>
    </r>
  </si>
  <si>
    <t xml:space="preserve">ITEM </t>
  </si>
  <si>
    <t>MODELO</t>
  </si>
  <si>
    <t>REGISTRO FAC</t>
  </si>
  <si>
    <t>PLACA</t>
  </si>
  <si>
    <t>16-A0620</t>
  </si>
  <si>
    <t>DIX-956</t>
  </si>
  <si>
    <t>7-A0095</t>
  </si>
  <si>
    <t>EZJ-130</t>
  </si>
  <si>
    <t>16-H0009</t>
  </si>
  <si>
    <t>5-7124</t>
  </si>
  <si>
    <t>CES-840</t>
  </si>
  <si>
    <t>7-6887</t>
  </si>
  <si>
    <t>ABS-282</t>
  </si>
  <si>
    <t>7-9O23</t>
  </si>
  <si>
    <t>DIN-342</t>
  </si>
  <si>
    <t>16-5157</t>
  </si>
  <si>
    <t>EAN-314</t>
  </si>
  <si>
    <t>16-9006</t>
  </si>
  <si>
    <t>SJQ-524</t>
  </si>
  <si>
    <t>16-E0817</t>
  </si>
  <si>
    <t>GCW-764</t>
  </si>
  <si>
    <t>8-9035</t>
  </si>
  <si>
    <t>VMA-012</t>
  </si>
  <si>
    <t>16-E0846</t>
  </si>
  <si>
    <t>GCW-925</t>
  </si>
  <si>
    <t>1-G0542</t>
  </si>
  <si>
    <t>XWP-069</t>
  </si>
  <si>
    <t>16-7157</t>
  </si>
  <si>
    <t>KGF-019</t>
  </si>
  <si>
    <t>16-7162</t>
  </si>
  <si>
    <t>KGF-350</t>
  </si>
  <si>
    <t>16-7048</t>
  </si>
  <si>
    <t>ABS-217</t>
  </si>
  <si>
    <t>18-G0619</t>
  </si>
  <si>
    <t>OJX-576</t>
  </si>
  <si>
    <t>16-G0566</t>
  </si>
  <si>
    <t>OQF-589</t>
  </si>
  <si>
    <t>1-G0876</t>
  </si>
  <si>
    <t>FWY-255</t>
  </si>
  <si>
    <t>16-G0800</t>
  </si>
  <si>
    <t>GCW-748</t>
  </si>
  <si>
    <t>16-G1127</t>
  </si>
  <si>
    <t>NNZ-573</t>
  </si>
  <si>
    <t>1-G0424</t>
  </si>
  <si>
    <t>FDY-048</t>
  </si>
  <si>
    <t>16-3044</t>
  </si>
  <si>
    <t>JID-867</t>
  </si>
  <si>
    <t>16-6753</t>
  </si>
  <si>
    <t>WFF-927</t>
  </si>
  <si>
    <t>16-6754</t>
  </si>
  <si>
    <t>WFF-925</t>
  </si>
  <si>
    <t>8-6747</t>
  </si>
  <si>
    <t>SLI-398</t>
  </si>
  <si>
    <t>16-C0746</t>
  </si>
  <si>
    <t>OLO-459</t>
  </si>
  <si>
    <t>16-8002</t>
  </si>
  <si>
    <t>KGF-978</t>
  </si>
  <si>
    <t>AMG-1024</t>
  </si>
  <si>
    <t xml:space="preserve">16-F0709 </t>
  </si>
  <si>
    <t>16-J0626</t>
  </si>
  <si>
    <t>16-J0627</t>
  </si>
  <si>
    <t>16-J0628</t>
  </si>
  <si>
    <t>1-J0193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</si>
</sst>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43" formatCode="_-* #,##0.00_-;\-* #,##0.00_-;_-* &quot;-&quot;??_-;_-@_-"/>
    <numFmt numFmtId="164" formatCode="_-* #,##0_-;\-* #,##0_-;_-* &quot;-&quot;??_-;_-@_-"/>
    <numFmt numFmtId="165" formatCode="_-&quot;$&quot;\ * #,##0_-;\-&quot;$&quot;\ * #,##0_-;_-&quot;$&quot;\ * &quot;-&quot;??_-;_-@_-"/>
  </numFmts>
  <fonts count="38"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20"/>
      <color theme="1" tint="0.499984740745262"/>
      <name val="Arial Narrow"/>
      <family val="2"/>
    </font>
    <font>
      <b/>
      <sz val="16"/>
      <color theme="1"/>
      <name val="Arial Narrow"/>
      <family val="2"/>
    </font>
    <font>
      <b/>
      <sz val="11"/>
      <color rgb="FF000000"/>
      <name val="Calibri"/>
      <family val="2"/>
    </font>
    <font>
      <b/>
      <sz val="9"/>
      <color rgb="FF000000"/>
      <name val="Arial"/>
      <family val="2"/>
    </font>
    <font>
      <sz val="11"/>
      <color rgb="FF000000"/>
      <name val="Calibri"/>
      <family val="2"/>
    </font>
    <font>
      <b/>
      <u/>
      <sz val="9"/>
      <color rgb="FF000000"/>
      <name val="Arial"/>
      <family val="2"/>
    </font>
    <font>
      <sz val="9"/>
      <color rgb="FF000000"/>
      <name val="Arial"/>
      <family val="2"/>
    </font>
    <font>
      <b/>
      <sz val="10"/>
      <color rgb="FF000000"/>
      <name val="Arial Narrow"/>
      <family val="2"/>
    </font>
    <font>
      <sz val="10"/>
      <color rgb="FF000000"/>
      <name val="Arial Narrow"/>
      <family val="2"/>
    </font>
    <font>
      <b/>
      <u/>
      <sz val="10"/>
      <color rgb="FF000000"/>
      <name val="Arial Narrow"/>
      <family val="2"/>
    </font>
    <font>
      <sz val="9"/>
      <name val="Arial"/>
      <family val="2"/>
    </font>
    <font>
      <b/>
      <sz val="9"/>
      <name val="Arial"/>
      <family val="2"/>
    </font>
    <font>
      <b/>
      <i/>
      <u/>
      <sz val="9"/>
      <color rgb="FF000000"/>
      <name val="Arial"/>
      <family val="2"/>
    </font>
    <font>
      <u/>
      <sz val="9"/>
      <color rgb="FF000000"/>
      <name val="Arial"/>
      <family val="2"/>
    </font>
    <font>
      <b/>
      <u/>
      <sz val="11"/>
      <name val="Calibri"/>
      <family val="2"/>
      <scheme val="minor"/>
    </font>
    <font>
      <b/>
      <sz val="11"/>
      <color rgb="FF000000"/>
      <name val="Arial"/>
      <family val="2"/>
    </font>
    <font>
      <b/>
      <sz val="20"/>
      <name val="Arial Narrow"/>
      <family val="2"/>
    </font>
    <font>
      <b/>
      <sz val="9"/>
      <name val="Calibri"/>
      <family val="2"/>
    </font>
    <font>
      <sz val="9"/>
      <name val="Calibri"/>
      <family val="2"/>
    </font>
    <font>
      <sz val="9"/>
      <color rgb="FF000000"/>
      <name val="Calibri"/>
      <family val="2"/>
    </font>
    <font>
      <b/>
      <sz val="10"/>
      <color theme="1"/>
      <name val="Arial Narrow"/>
      <family val="2"/>
    </font>
    <font>
      <sz val="10"/>
      <color theme="1"/>
      <name val="Arial Narrow"/>
      <family val="2"/>
    </font>
    <font>
      <sz val="10"/>
      <name val="Arial Narrow"/>
      <family val="2"/>
    </font>
    <font>
      <sz val="8"/>
      <color theme="1"/>
      <name val="Arial"/>
      <family val="2"/>
    </font>
    <font>
      <b/>
      <sz val="8"/>
      <color theme="1"/>
      <name val="Arial"/>
      <family val="2"/>
    </font>
    <font>
      <b/>
      <sz val="8"/>
      <name val="Arial"/>
      <family val="2"/>
    </font>
    <font>
      <sz val="8"/>
      <name val="Arial"/>
      <family val="2"/>
    </font>
    <font>
      <sz val="8"/>
      <color rgb="FF000000"/>
      <name val="Arial"/>
      <family val="2"/>
    </font>
    <font>
      <b/>
      <sz val="14"/>
      <name val="Arial Narrow"/>
      <family val="2"/>
    </font>
    <font>
      <b/>
      <sz val="10"/>
      <color theme="1"/>
      <name val="Arial"/>
      <family val="2"/>
    </font>
    <font>
      <sz val="9"/>
      <color theme="1"/>
      <name val="Arial"/>
      <family val="2"/>
    </font>
    <font>
      <b/>
      <sz val="9"/>
      <color theme="1"/>
      <name val="Arial"/>
      <family val="2"/>
    </font>
    <font>
      <b/>
      <u/>
      <sz val="11"/>
      <color rgb="FF000000"/>
      <name val="Arial"/>
      <family val="2"/>
    </font>
    <font>
      <b/>
      <u/>
      <sz val="12"/>
      <color rgb="FF000000"/>
      <name val="Arial"/>
      <family val="2"/>
    </font>
  </fonts>
  <fills count="30">
    <fill>
      <patternFill patternType="none"/>
    </fill>
    <fill>
      <patternFill patternType="gray125"/>
    </fill>
    <fill>
      <patternFill patternType="solid">
        <fgColor theme="0"/>
        <bgColor indexed="64"/>
      </patternFill>
    </fill>
    <fill>
      <patternFill patternType="solid">
        <fgColor rgb="FF9BC2E6"/>
        <bgColor rgb="FF000000"/>
      </patternFill>
    </fill>
    <fill>
      <patternFill patternType="solid">
        <fgColor rgb="FFAFC2D3"/>
        <bgColor rgb="FF000000"/>
      </patternFill>
    </fill>
    <fill>
      <patternFill patternType="solid">
        <fgColor rgb="FFBFBFBF"/>
        <bgColor rgb="FF000000"/>
      </patternFill>
    </fill>
    <fill>
      <patternFill patternType="solid">
        <fgColor theme="0" tint="-0.249977111117893"/>
        <bgColor indexed="64"/>
      </patternFill>
    </fill>
    <fill>
      <patternFill patternType="solid">
        <fgColor rgb="FFFFFFFF"/>
        <bgColor rgb="FF000000"/>
      </patternFill>
    </fill>
    <fill>
      <patternFill patternType="solid">
        <fgColor rgb="FFDDEBF7"/>
        <bgColor rgb="FF000000"/>
      </patternFill>
    </fill>
    <fill>
      <patternFill patternType="solid">
        <fgColor theme="8" tint="0.39997558519241921"/>
        <bgColor rgb="FF000000"/>
      </patternFill>
    </fill>
    <fill>
      <patternFill patternType="solid">
        <fgColor rgb="FFD9E1F2"/>
        <bgColor rgb="FF000000"/>
      </patternFill>
    </fill>
    <fill>
      <patternFill patternType="solid">
        <fgColor rgb="FFFCE4D6"/>
        <bgColor rgb="FF000000"/>
      </patternFill>
    </fill>
    <fill>
      <patternFill patternType="solid">
        <fgColor rgb="FFF2DCDB"/>
        <bgColor indexed="64"/>
      </patternFill>
    </fill>
    <fill>
      <patternFill patternType="solid">
        <fgColor rgb="FFFFFF00"/>
        <bgColor rgb="FF000000"/>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9" tint="0.79998168889431442"/>
        <bgColor rgb="FF000000"/>
      </patternFill>
    </fill>
    <fill>
      <patternFill patternType="solid">
        <fgColor theme="5" tint="0.39997558519241921"/>
        <bgColor indexed="64"/>
      </patternFill>
    </fill>
    <fill>
      <patternFill patternType="solid">
        <fgColor theme="9" tint="0.59999389629810485"/>
        <bgColor rgb="FF000000"/>
      </patternFill>
    </fill>
    <fill>
      <patternFill patternType="solid">
        <fgColor theme="5" tint="0.59999389629810485"/>
        <bgColor rgb="FF000000"/>
      </patternFill>
    </fill>
    <fill>
      <patternFill patternType="solid">
        <fgColor theme="0"/>
        <bgColor rgb="FF000000"/>
      </patternFill>
    </fill>
    <fill>
      <patternFill patternType="solid">
        <fgColor theme="2"/>
        <bgColor indexed="64"/>
      </patternFill>
    </fill>
    <fill>
      <patternFill patternType="solid">
        <fgColor theme="2"/>
        <bgColor rgb="FF000000"/>
      </patternFill>
    </fill>
    <fill>
      <patternFill patternType="solid">
        <fgColor rgb="FFE7E6E6"/>
        <bgColor rgb="FF000000"/>
      </patternFill>
    </fill>
    <fill>
      <patternFill patternType="solid">
        <fgColor theme="4" tint="0.79998168889431442"/>
        <bgColor indexed="64"/>
      </patternFill>
    </fill>
    <fill>
      <patternFill patternType="solid">
        <fgColor rgb="FFCCCCFF"/>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2" tint="-9.9978637043366805E-2"/>
        <bgColor rgb="FF000000"/>
      </patternFill>
    </fill>
  </fills>
  <borders count="38">
    <border>
      <left/>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medium">
        <color rgb="FF000000"/>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style="thin">
        <color indexed="64"/>
      </right>
      <top/>
      <bottom style="thin">
        <color rgb="FF000000"/>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medium">
        <color indexed="64"/>
      </top>
      <bottom/>
      <diagonal/>
    </border>
    <border>
      <left style="thin">
        <color indexed="64"/>
      </left>
      <right/>
      <top/>
      <bottom style="thin">
        <color rgb="FF000000"/>
      </bottom>
      <diagonal/>
    </border>
    <border>
      <left/>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rgb="FF000000"/>
      </left>
      <right/>
      <top style="thin">
        <color rgb="FF000000"/>
      </top>
      <bottom/>
      <diagonal/>
    </border>
  </borders>
  <cellStyleXfs count="6">
    <xf numFmtId="0" fontId="0" fillId="0" borderId="0"/>
    <xf numFmtId="43" fontId="1" fillId="0" borderId="0" applyFont="0" applyFill="0" applyBorder="0" applyAlignment="0" applyProtection="0"/>
    <xf numFmtId="0" fontId="3"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cellStyleXfs>
  <cellXfs count="372">
    <xf numFmtId="0" fontId="0" fillId="0" borderId="0" xfId="0"/>
    <xf numFmtId="0" fontId="4" fillId="2" borderId="0" xfId="0" applyFont="1" applyFill="1" applyAlignment="1" applyProtection="1">
      <alignment horizontal="center" vertical="center" wrapText="1"/>
      <protection hidden="1"/>
    </xf>
    <xf numFmtId="0" fontId="0" fillId="0" borderId="0" xfId="0" applyAlignment="1">
      <alignment horizontal="center"/>
    </xf>
    <xf numFmtId="164" fontId="0" fillId="0" borderId="0" xfId="1" applyNumberFormat="1" applyFont="1"/>
    <xf numFmtId="0" fontId="7" fillId="3" borderId="6" xfId="0" applyFont="1" applyFill="1" applyBorder="1" applyAlignment="1">
      <alignment horizontal="left" vertical="center"/>
    </xf>
    <xf numFmtId="164" fontId="7" fillId="3" borderId="7" xfId="1" applyNumberFormat="1" applyFont="1" applyFill="1" applyBorder="1" applyAlignment="1">
      <alignment horizontal="center" vertical="center" wrapText="1"/>
    </xf>
    <xf numFmtId="164" fontId="7" fillId="3" borderId="8" xfId="1" applyNumberFormat="1" applyFont="1" applyFill="1" applyBorder="1" applyAlignment="1">
      <alignment horizontal="center" vertical="center" wrapText="1"/>
    </xf>
    <xf numFmtId="164" fontId="7" fillId="3" borderId="6" xfId="1" applyNumberFormat="1" applyFont="1" applyFill="1" applyBorder="1" applyAlignment="1">
      <alignment horizontal="center" vertical="center" wrapText="1"/>
    </xf>
    <xf numFmtId="164" fontId="7" fillId="3" borderId="4" xfId="1" applyNumberFormat="1" applyFont="1" applyFill="1" applyBorder="1" applyAlignment="1">
      <alignment horizontal="center" vertical="center" wrapText="1"/>
    </xf>
    <xf numFmtId="0" fontId="8" fillId="0" borderId="0" xfId="0" applyFont="1"/>
    <xf numFmtId="0" fontId="7" fillId="3" borderId="10" xfId="0" applyFont="1" applyFill="1" applyBorder="1" applyAlignment="1">
      <alignment horizontal="left" vertical="center"/>
    </xf>
    <xf numFmtId="164" fontId="7" fillId="4" borderId="7" xfId="1" applyNumberFormat="1" applyFont="1" applyFill="1" applyBorder="1" applyAlignment="1">
      <alignment horizontal="center" vertical="center" wrapText="1"/>
    </xf>
    <xf numFmtId="164" fontId="7" fillId="4" borderId="11" xfId="1" applyNumberFormat="1" applyFont="1" applyFill="1" applyBorder="1" applyAlignment="1">
      <alignment horizontal="center" vertical="center" wrapText="1"/>
    </xf>
    <xf numFmtId="0" fontId="9" fillId="5" borderId="13" xfId="0" applyFont="1" applyFill="1" applyBorder="1" applyAlignment="1">
      <alignment horizontal="left" vertical="center"/>
    </xf>
    <xf numFmtId="0" fontId="9" fillId="5" borderId="13" xfId="0" applyFont="1" applyFill="1" applyBorder="1"/>
    <xf numFmtId="164" fontId="9" fillId="5" borderId="13" xfId="1" applyNumberFormat="1" applyFont="1" applyFill="1" applyBorder="1"/>
    <xf numFmtId="164" fontId="9" fillId="5" borderId="10" xfId="1" applyNumberFormat="1" applyFont="1" applyFill="1" applyBorder="1"/>
    <xf numFmtId="0" fontId="8" fillId="0" borderId="14" xfId="0" applyFont="1" applyBorder="1" applyAlignment="1">
      <alignment horizontal="center" vertical="center"/>
    </xf>
    <xf numFmtId="0" fontId="10" fillId="0" borderId="10" xfId="0" applyFont="1" applyBorder="1" applyAlignment="1">
      <alignment horizontal="center" vertical="center" wrapText="1"/>
    </xf>
    <xf numFmtId="0" fontId="10" fillId="0" borderId="10" xfId="0" applyFont="1" applyBorder="1" applyAlignment="1">
      <alignment horizontal="center" vertical="center"/>
    </xf>
    <xf numFmtId="164" fontId="8" fillId="0" borderId="10" xfId="1" applyNumberFormat="1" applyFont="1" applyBorder="1" applyAlignment="1">
      <alignment horizontal="center" vertical="center"/>
    </xf>
    <xf numFmtId="164" fontId="11" fillId="0" borderId="10" xfId="1" applyNumberFormat="1" applyFont="1" applyBorder="1" applyAlignment="1">
      <alignment horizontal="right" vertical="center"/>
    </xf>
    <xf numFmtId="164" fontId="12" fillId="0" borderId="10" xfId="1" applyNumberFormat="1" applyFont="1" applyBorder="1" applyAlignment="1">
      <alignment horizontal="right" vertical="center"/>
    </xf>
    <xf numFmtId="0" fontId="9" fillId="5" borderId="15" xfId="0" applyFont="1" applyFill="1" applyBorder="1" applyAlignment="1">
      <alignment horizontal="center" vertical="center"/>
    </xf>
    <xf numFmtId="0" fontId="9" fillId="5" borderId="14" xfId="0" applyFont="1" applyFill="1" applyBorder="1" applyAlignment="1">
      <alignment horizontal="center" vertical="center"/>
    </xf>
    <xf numFmtId="164" fontId="8" fillId="6" borderId="10" xfId="1" applyNumberFormat="1" applyFont="1" applyFill="1" applyBorder="1" applyAlignment="1">
      <alignment horizontal="center" vertical="center"/>
    </xf>
    <xf numFmtId="164" fontId="13" fillId="5" borderId="15" xfId="1" applyNumberFormat="1" applyFont="1" applyFill="1" applyBorder="1" applyAlignment="1">
      <alignment horizontal="right" vertical="center"/>
    </xf>
    <xf numFmtId="0" fontId="8" fillId="0" borderId="15" xfId="0" applyFont="1" applyBorder="1" applyAlignment="1">
      <alignment horizontal="center" vertical="center"/>
    </xf>
    <xf numFmtId="0" fontId="10" fillId="0" borderId="15" xfId="0" applyFont="1" applyBorder="1" applyAlignment="1">
      <alignment horizontal="center" vertical="center"/>
    </xf>
    <xf numFmtId="0" fontId="9" fillId="0" borderId="0" xfId="0" applyFont="1"/>
    <xf numFmtId="0" fontId="10" fillId="7" borderId="10" xfId="0" applyFont="1" applyFill="1" applyBorder="1" applyAlignment="1">
      <alignment horizontal="center" vertical="center"/>
    </xf>
    <xf numFmtId="0" fontId="10" fillId="7" borderId="10" xfId="0" applyFont="1" applyFill="1" applyBorder="1" applyAlignment="1">
      <alignment horizontal="center" vertical="center" wrapText="1"/>
    </xf>
    <xf numFmtId="0" fontId="14" fillId="0" borderId="10" xfId="0" applyFont="1" applyBorder="1" applyAlignment="1">
      <alignment horizontal="center" vertic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0" fillId="0" borderId="17" xfId="0" applyFont="1" applyBorder="1" applyAlignment="1">
      <alignment horizontal="center" vertical="center"/>
    </xf>
    <xf numFmtId="0" fontId="10" fillId="0" borderId="3"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8" xfId="0" applyFont="1" applyBorder="1" applyAlignment="1">
      <alignment horizontal="center" vertical="center"/>
    </xf>
    <xf numFmtId="164" fontId="8" fillId="8" borderId="10" xfId="1" applyNumberFormat="1" applyFont="1" applyFill="1" applyBorder="1" applyAlignment="1">
      <alignment horizontal="center" vertical="center"/>
    </xf>
    <xf numFmtId="0" fontId="10" fillId="0" borderId="0" xfId="0" applyFont="1"/>
    <xf numFmtId="0" fontId="10" fillId="0" borderId="0" xfId="0" applyFont="1" applyAlignment="1">
      <alignment horizontal="center" vertical="center"/>
    </xf>
    <xf numFmtId="164" fontId="10" fillId="0" borderId="0" xfId="1" applyNumberFormat="1" applyFont="1" applyAlignment="1">
      <alignment horizontal="center" vertical="center"/>
    </xf>
    <xf numFmtId="0" fontId="7" fillId="3" borderId="3" xfId="0" applyFont="1" applyFill="1" applyBorder="1" applyAlignment="1">
      <alignment horizontal="center" vertical="center"/>
    </xf>
    <xf numFmtId="0" fontId="8" fillId="7" borderId="0" xfId="0" applyFont="1" applyFill="1"/>
    <xf numFmtId="0" fontId="7" fillId="3" borderId="10" xfId="0" applyFont="1" applyFill="1" applyBorder="1" applyAlignment="1">
      <alignment horizontal="center" vertical="center"/>
    </xf>
    <xf numFmtId="164" fontId="15" fillId="3" borderId="10" xfId="1" applyNumberFormat="1" applyFont="1" applyFill="1" applyBorder="1" applyAlignment="1">
      <alignment horizontal="center" vertical="center" wrapText="1"/>
    </xf>
    <xf numFmtId="164" fontId="15" fillId="9" borderId="10" xfId="1" applyNumberFormat="1" applyFont="1" applyFill="1" applyBorder="1" applyAlignment="1">
      <alignment horizontal="center" vertical="center" wrapText="1"/>
    </xf>
    <xf numFmtId="0" fontId="8" fillId="7" borderId="14" xfId="0" applyFont="1" applyFill="1" applyBorder="1" applyAlignment="1">
      <alignment horizontal="center" vertical="center"/>
    </xf>
    <xf numFmtId="0" fontId="10" fillId="2" borderId="4" xfId="0" applyFont="1" applyFill="1" applyBorder="1" applyAlignment="1">
      <alignment horizontal="center" vertical="center" wrapText="1"/>
    </xf>
    <xf numFmtId="0" fontId="8" fillId="0" borderId="0" xfId="0" applyFont="1" applyAlignment="1">
      <alignment horizontal="center"/>
    </xf>
    <xf numFmtId="164" fontId="8" fillId="0" borderId="0" xfId="1" applyNumberFormat="1" applyFont="1"/>
    <xf numFmtId="0" fontId="10" fillId="0" borderId="0" xfId="0" applyFont="1" applyAlignment="1">
      <alignment horizontal="center"/>
    </xf>
    <xf numFmtId="0" fontId="7" fillId="10" borderId="4" xfId="0" applyFont="1" applyFill="1" applyBorder="1"/>
    <xf numFmtId="0" fontId="10" fillId="10" borderId="3" xfId="0" applyFont="1" applyFill="1" applyBorder="1"/>
    <xf numFmtId="164" fontId="10" fillId="0" borderId="0" xfId="1" applyNumberFormat="1" applyFont="1"/>
    <xf numFmtId="0" fontId="16" fillId="0" borderId="0" xfId="0" applyFont="1" applyAlignment="1">
      <alignment horizontal="left" vertical="center"/>
    </xf>
    <xf numFmtId="164" fontId="16" fillId="0" borderId="0" xfId="1" applyNumberFormat="1" applyFont="1" applyAlignment="1">
      <alignment horizontal="left" vertical="center"/>
    </xf>
    <xf numFmtId="0" fontId="10" fillId="0" borderId="0" xfId="0" applyFont="1" applyAlignment="1">
      <alignment horizontal="left" vertical="center"/>
    </xf>
    <xf numFmtId="0" fontId="7" fillId="11" borderId="0" xfId="0" applyFont="1" applyFill="1"/>
    <xf numFmtId="164" fontId="7" fillId="11" borderId="0" xfId="1" applyNumberFormat="1" applyFont="1" applyFill="1"/>
    <xf numFmtId="0" fontId="17" fillId="12" borderId="22" xfId="0" applyFont="1" applyFill="1" applyBorder="1" applyAlignment="1">
      <alignment horizontal="center" vertical="center" wrapText="1"/>
    </xf>
    <xf numFmtId="164" fontId="17" fillId="11" borderId="24" xfId="1" applyNumberFormat="1" applyFont="1" applyFill="1" applyBorder="1" applyAlignment="1">
      <alignment horizontal="center" vertical="center" wrapText="1"/>
    </xf>
    <xf numFmtId="0" fontId="17" fillId="12" borderId="25" xfId="0" applyFont="1" applyFill="1" applyBorder="1" applyAlignment="1">
      <alignment horizontal="center" vertical="center" wrapText="1"/>
    </xf>
    <xf numFmtId="164" fontId="17" fillId="13" borderId="26" xfId="1" applyNumberFormat="1" applyFont="1" applyFill="1" applyBorder="1" applyAlignment="1">
      <alignment wrapText="1"/>
    </xf>
    <xf numFmtId="0" fontId="5" fillId="0" borderId="0" xfId="0" applyFont="1" applyAlignment="1" applyProtection="1">
      <alignment horizontal="right" vertical="center"/>
      <protection hidden="1"/>
    </xf>
    <xf numFmtId="164" fontId="7" fillId="4" borderId="4" xfId="1" applyNumberFormat="1" applyFont="1" applyFill="1" applyBorder="1" applyAlignment="1">
      <alignment horizontal="center" vertical="center" wrapText="1"/>
    </xf>
    <xf numFmtId="164" fontId="2" fillId="14" borderId="4" xfId="1" applyNumberFormat="1" applyFont="1" applyFill="1" applyBorder="1" applyAlignment="1">
      <alignment horizontal="center" vertical="center" wrapText="1"/>
    </xf>
    <xf numFmtId="0" fontId="16" fillId="11" borderId="0" xfId="0" applyFont="1" applyFill="1" applyAlignment="1">
      <alignment horizontal="left" vertical="center" wrapText="1"/>
    </xf>
    <xf numFmtId="164" fontId="9" fillId="5" borderId="17" xfId="1" applyNumberFormat="1" applyFont="1" applyFill="1" applyBorder="1"/>
    <xf numFmtId="164" fontId="8" fillId="8" borderId="17" xfId="1" applyNumberFormat="1" applyFont="1" applyFill="1" applyBorder="1" applyAlignment="1">
      <alignment horizontal="center" vertical="center"/>
    </xf>
    <xf numFmtId="0" fontId="7" fillId="10" borderId="14" xfId="0" applyFont="1" applyFill="1" applyBorder="1"/>
    <xf numFmtId="0" fontId="10" fillId="10" borderId="10" xfId="0" applyFont="1" applyFill="1" applyBorder="1"/>
    <xf numFmtId="0" fontId="8" fillId="2" borderId="0" xfId="0" applyFont="1" applyFill="1" applyAlignment="1">
      <alignment horizontal="center"/>
    </xf>
    <xf numFmtId="0" fontId="8" fillId="2" borderId="0" xfId="0" applyFont="1" applyFill="1"/>
    <xf numFmtId="164" fontId="8" fillId="2" borderId="0" xfId="1" applyNumberFormat="1" applyFont="1" applyFill="1" applyBorder="1"/>
    <xf numFmtId="0" fontId="0" fillId="2" borderId="0" xfId="0" applyFill="1"/>
    <xf numFmtId="164" fontId="17" fillId="21" borderId="0" xfId="1" applyNumberFormat="1" applyFont="1" applyFill="1" applyBorder="1" applyAlignment="1">
      <alignment horizontal="center" vertical="center" wrapText="1"/>
    </xf>
    <xf numFmtId="164" fontId="17" fillId="21" borderId="0" xfId="1" applyNumberFormat="1" applyFont="1" applyFill="1" applyBorder="1" applyAlignment="1">
      <alignment wrapText="1"/>
    </xf>
    <xf numFmtId="164" fontId="2" fillId="16" borderId="2" xfId="1" applyNumberFormat="1" applyFont="1" applyFill="1" applyBorder="1" applyAlignment="1">
      <alignment horizontal="center" vertical="center" wrapText="1"/>
    </xf>
    <xf numFmtId="164" fontId="17" fillId="12" borderId="23" xfId="1" applyNumberFormat="1" applyFont="1" applyFill="1" applyBorder="1" applyAlignment="1">
      <alignment horizontal="center" vertical="center" wrapText="1"/>
    </xf>
    <xf numFmtId="2" fontId="17" fillId="12" borderId="32" xfId="4" applyNumberFormat="1" applyFont="1" applyFill="1" applyBorder="1" applyAlignment="1">
      <alignment horizontal="center" vertical="center" wrapText="1"/>
    </xf>
    <xf numFmtId="0" fontId="10" fillId="2" borderId="0" xfId="0" applyFont="1" applyFill="1"/>
    <xf numFmtId="164" fontId="0" fillId="2" borderId="0" xfId="1" applyNumberFormat="1" applyFont="1" applyFill="1" applyBorder="1"/>
    <xf numFmtId="164" fontId="7" fillId="21" borderId="0" xfId="1" applyNumberFormat="1" applyFont="1" applyFill="1" applyBorder="1"/>
    <xf numFmtId="164" fontId="10" fillId="2" borderId="0" xfId="1" applyNumberFormat="1" applyFont="1" applyFill="1" applyBorder="1"/>
    <xf numFmtId="0" fontId="0" fillId="22" borderId="0" xfId="0" applyFill="1"/>
    <xf numFmtId="0" fontId="8" fillId="22" borderId="0" xfId="0" applyFont="1" applyFill="1"/>
    <xf numFmtId="0" fontId="9" fillId="22" borderId="0" xfId="0" applyFont="1" applyFill="1"/>
    <xf numFmtId="0" fontId="10" fillId="22" borderId="0" xfId="0" applyFont="1" applyFill="1"/>
    <xf numFmtId="0" fontId="8" fillId="23" borderId="0" xfId="0" applyFont="1" applyFill="1"/>
    <xf numFmtId="0" fontId="8" fillId="22" borderId="0" xfId="0" applyFont="1" applyFill="1" applyAlignment="1">
      <alignment horizontal="center"/>
    </xf>
    <xf numFmtId="164" fontId="8" fillId="22" borderId="0" xfId="1" applyNumberFormat="1" applyFont="1" applyFill="1"/>
    <xf numFmtId="164" fontId="8" fillId="22" borderId="0" xfId="1" applyNumberFormat="1" applyFont="1" applyFill="1" applyBorder="1"/>
    <xf numFmtId="164" fontId="8" fillId="22" borderId="14" xfId="1" applyNumberFormat="1" applyFont="1" applyFill="1" applyBorder="1"/>
    <xf numFmtId="0" fontId="0" fillId="22" borderId="0" xfId="0" applyFill="1" applyAlignment="1">
      <alignment horizontal="center"/>
    </xf>
    <xf numFmtId="164" fontId="0" fillId="22" borderId="0" xfId="1" applyNumberFormat="1" applyFont="1" applyFill="1"/>
    <xf numFmtId="0" fontId="21" fillId="24" borderId="33" xfId="0" applyFont="1" applyFill="1" applyBorder="1" applyAlignment="1">
      <alignment horizontal="center" vertical="center" wrapText="1"/>
    </xf>
    <xf numFmtId="0" fontId="0" fillId="0" borderId="0" xfId="0" applyAlignment="1">
      <alignment horizontal="center" vertical="center"/>
    </xf>
    <xf numFmtId="0" fontId="22" fillId="7" borderId="33" xfId="0" applyFont="1" applyFill="1" applyBorder="1" applyAlignment="1">
      <alignment horizontal="center" vertical="center"/>
    </xf>
    <xf numFmtId="0" fontId="25" fillId="0" borderId="0" xfId="0" applyFont="1"/>
    <xf numFmtId="0" fontId="27" fillId="0" borderId="0" xfId="0" applyFont="1"/>
    <xf numFmtId="0" fontId="28" fillId="25" borderId="4" xfId="0" applyFont="1" applyFill="1" applyBorder="1" applyAlignment="1">
      <alignment horizontal="center" vertical="center" wrapText="1"/>
    </xf>
    <xf numFmtId="0" fontId="27" fillId="0" borderId="0" xfId="0" applyFont="1" applyAlignment="1">
      <alignment horizontal="center"/>
    </xf>
    <xf numFmtId="0" fontId="29" fillId="24" borderId="4" xfId="0" applyFont="1" applyFill="1" applyBorder="1" applyAlignment="1">
      <alignment horizontal="center" vertical="center" wrapText="1"/>
    </xf>
    <xf numFmtId="0" fontId="30" fillId="21" borderId="4" xfId="0" applyFont="1" applyFill="1" applyBorder="1" applyAlignment="1">
      <alignment horizontal="center" vertical="center"/>
    </xf>
    <xf numFmtId="0" fontId="31" fillId="21" borderId="4" xfId="0" applyFont="1" applyFill="1" applyBorder="1" applyAlignment="1">
      <alignment horizontal="center" vertical="center"/>
    </xf>
    <xf numFmtId="44" fontId="31" fillId="21" borderId="4" xfId="3" applyFont="1" applyFill="1" applyBorder="1" applyAlignment="1">
      <alignment horizontal="center"/>
    </xf>
    <xf numFmtId="44" fontId="27" fillId="0" borderId="4" xfId="3" applyFont="1" applyBorder="1"/>
    <xf numFmtId="43" fontId="8" fillId="16" borderId="10" xfId="1" applyFont="1" applyFill="1" applyBorder="1" applyAlignment="1">
      <alignment horizontal="center" vertical="center"/>
    </xf>
    <xf numFmtId="43" fontId="2" fillId="16" borderId="4" xfId="1" applyFont="1" applyFill="1" applyBorder="1" applyAlignment="1">
      <alignment horizontal="center" vertical="center" wrapText="1"/>
    </xf>
    <xf numFmtId="43" fontId="7" fillId="17" borderId="11" xfId="1" applyFont="1" applyFill="1" applyBorder="1" applyAlignment="1">
      <alignment horizontal="center" vertical="center" wrapText="1"/>
    </xf>
    <xf numFmtId="43" fontId="9" fillId="5" borderId="13" xfId="1" applyFont="1" applyFill="1" applyBorder="1"/>
    <xf numFmtId="43" fontId="11" fillId="16" borderId="10" xfId="1" applyFont="1" applyFill="1" applyBorder="1" applyAlignment="1">
      <alignment horizontal="right" vertical="center"/>
    </xf>
    <xf numFmtId="43" fontId="13" fillId="5" borderId="15" xfId="1" applyFont="1" applyFill="1" applyBorder="1" applyAlignment="1">
      <alignment horizontal="right" vertical="center"/>
    </xf>
    <xf numFmtId="43" fontId="10" fillId="16" borderId="0" xfId="1" applyFont="1" applyFill="1" applyAlignment="1">
      <alignment horizontal="center" vertical="center"/>
    </xf>
    <xf numFmtId="43" fontId="7" fillId="17" borderId="6" xfId="1" applyFont="1" applyFill="1" applyBorder="1" applyAlignment="1">
      <alignment horizontal="center" vertical="center" wrapText="1"/>
    </xf>
    <xf numFmtId="43" fontId="15" fillId="17" borderId="10" xfId="1" applyFont="1" applyFill="1" applyBorder="1" applyAlignment="1">
      <alignment horizontal="center" vertical="center" wrapText="1"/>
    </xf>
    <xf numFmtId="43" fontId="8" fillId="16" borderId="17" xfId="1" applyFont="1" applyFill="1" applyBorder="1" applyAlignment="1">
      <alignment horizontal="center" vertical="center"/>
    </xf>
    <xf numFmtId="43" fontId="8" fillId="2" borderId="0" xfId="1" applyFont="1" applyFill="1" applyBorder="1" applyAlignment="1">
      <alignment horizontal="center" vertical="center"/>
    </xf>
    <xf numFmtId="43" fontId="10" fillId="0" borderId="0" xfId="1" applyFont="1"/>
    <xf numFmtId="43" fontId="10" fillId="2" borderId="0" xfId="0" applyNumberFormat="1" applyFont="1" applyFill="1"/>
    <xf numFmtId="43" fontId="7" fillId="21" borderId="0" xfId="1" applyFont="1" applyFill="1" applyBorder="1"/>
    <xf numFmtId="43" fontId="8" fillId="2" borderId="0" xfId="1" applyFont="1" applyFill="1" applyBorder="1"/>
    <xf numFmtId="43" fontId="8" fillId="22" borderId="0" xfId="1" applyFont="1" applyFill="1" applyBorder="1"/>
    <xf numFmtId="43" fontId="8" fillId="22" borderId="0" xfId="1" applyFont="1" applyFill="1"/>
    <xf numFmtId="43" fontId="0" fillId="22" borderId="0" xfId="1" applyFont="1" applyFill="1"/>
    <xf numFmtId="43" fontId="0" fillId="0" borderId="0" xfId="1" applyFont="1"/>
    <xf numFmtId="43" fontId="9" fillId="17" borderId="13" xfId="1" applyFont="1" applyFill="1" applyBorder="1"/>
    <xf numFmtId="43" fontId="13" fillId="17" borderId="15" xfId="1" applyFont="1" applyFill="1" applyBorder="1" applyAlignment="1">
      <alignment horizontal="right" vertical="center"/>
    </xf>
    <xf numFmtId="43" fontId="7" fillId="17" borderId="8" xfId="1" applyFont="1" applyFill="1" applyBorder="1" applyAlignment="1">
      <alignment horizontal="center" vertical="center" wrapText="1"/>
    </xf>
    <xf numFmtId="43" fontId="17" fillId="21" borderId="0" xfId="1" applyFont="1" applyFill="1" applyBorder="1" applyAlignment="1">
      <alignment horizontal="center" vertical="center" wrapText="1"/>
    </xf>
    <xf numFmtId="43" fontId="17" fillId="21" borderId="0" xfId="1" applyFont="1" applyFill="1" applyBorder="1" applyAlignment="1">
      <alignment wrapText="1"/>
    </xf>
    <xf numFmtId="43" fontId="7" fillId="17" borderId="7" xfId="1" applyFont="1" applyFill="1" applyBorder="1" applyAlignment="1">
      <alignment horizontal="center" vertical="center" wrapText="1"/>
    </xf>
    <xf numFmtId="43" fontId="17" fillId="2" borderId="0" xfId="1" applyFont="1" applyFill="1" applyBorder="1" applyAlignment="1">
      <alignment horizontal="center" vertical="center" wrapText="1"/>
    </xf>
    <xf numFmtId="43" fontId="11" fillId="0" borderId="10" xfId="1" applyFont="1" applyBorder="1" applyAlignment="1">
      <alignment horizontal="right" vertical="center"/>
    </xf>
    <xf numFmtId="43" fontId="10" fillId="0" borderId="0" xfId="1" applyFont="1" applyAlignment="1">
      <alignment horizontal="center" vertical="center"/>
    </xf>
    <xf numFmtId="43" fontId="7" fillId="3" borderId="6" xfId="1" applyFont="1" applyFill="1" applyBorder="1" applyAlignment="1">
      <alignment horizontal="center" vertical="center" wrapText="1"/>
    </xf>
    <xf numFmtId="43" fontId="15" fillId="3" borderId="10" xfId="1" applyFont="1" applyFill="1" applyBorder="1" applyAlignment="1">
      <alignment horizontal="center" vertical="center" wrapText="1"/>
    </xf>
    <xf numFmtId="43" fontId="16" fillId="11" borderId="0" xfId="0" applyNumberFormat="1" applyFont="1" applyFill="1" applyAlignment="1">
      <alignment horizontal="left" vertical="center" wrapText="1"/>
    </xf>
    <xf numFmtId="43" fontId="10" fillId="2" borderId="0" xfId="1" applyFont="1" applyFill="1" applyBorder="1"/>
    <xf numFmtId="43" fontId="15" fillId="9" borderId="10" xfId="1" applyFont="1" applyFill="1" applyBorder="1" applyAlignment="1">
      <alignment horizontal="center" vertical="center" wrapText="1"/>
    </xf>
    <xf numFmtId="43" fontId="10" fillId="0" borderId="0" xfId="0" applyNumberFormat="1" applyFont="1"/>
    <xf numFmtId="43" fontId="8" fillId="0" borderId="0" xfId="1" applyFont="1"/>
    <xf numFmtId="43" fontId="9" fillId="5" borderId="17" xfId="1" applyFont="1" applyFill="1" applyBorder="1"/>
    <xf numFmtId="43" fontId="7" fillId="3" borderId="7" xfId="1" applyFont="1" applyFill="1" applyBorder="1" applyAlignment="1">
      <alignment horizontal="center" vertical="center" wrapText="1"/>
    </xf>
    <xf numFmtId="43" fontId="0" fillId="0" borderId="0" xfId="0" applyNumberFormat="1"/>
    <xf numFmtId="43" fontId="7" fillId="3" borderId="4" xfId="1" applyFont="1" applyFill="1" applyBorder="1" applyAlignment="1">
      <alignment horizontal="center" vertical="center" wrapText="1"/>
    </xf>
    <xf numFmtId="0" fontId="7" fillId="7" borderId="0" xfId="0" applyFont="1" applyFill="1"/>
    <xf numFmtId="0" fontId="7" fillId="7" borderId="0" xfId="0" applyFont="1" applyFill="1" applyAlignment="1">
      <alignment horizontal="center" vertical="center"/>
    </xf>
    <xf numFmtId="0" fontId="25" fillId="0" borderId="0" xfId="0" applyFont="1" applyAlignment="1">
      <alignment horizontal="center" vertical="center"/>
    </xf>
    <xf numFmtId="164" fontId="25" fillId="0" borderId="0" xfId="1" applyNumberFormat="1" applyFont="1"/>
    <xf numFmtId="164" fontId="24" fillId="14" borderId="4" xfId="1" applyNumberFormat="1" applyFont="1" applyFill="1" applyBorder="1" applyAlignment="1">
      <alignment horizontal="center" vertical="center" wrapText="1"/>
    </xf>
    <xf numFmtId="43" fontId="24" fillId="16" borderId="4" xfId="1" applyFont="1" applyFill="1" applyBorder="1" applyAlignment="1">
      <alignment horizontal="center" vertical="center" wrapText="1"/>
    </xf>
    <xf numFmtId="0" fontId="11" fillId="3" borderId="10" xfId="0" applyFont="1" applyFill="1" applyBorder="1" applyAlignment="1">
      <alignment horizontal="left" vertical="center"/>
    </xf>
    <xf numFmtId="164" fontId="11" fillId="4" borderId="4" xfId="1" applyNumberFormat="1" applyFont="1" applyFill="1" applyBorder="1" applyAlignment="1">
      <alignment horizontal="center" vertical="center" wrapText="1"/>
    </xf>
    <xf numFmtId="43" fontId="11" fillId="17" borderId="11" xfId="1" applyFont="1" applyFill="1" applyBorder="1" applyAlignment="1">
      <alignment horizontal="center" vertical="center" wrapText="1"/>
    </xf>
    <xf numFmtId="164" fontId="11" fillId="4" borderId="7" xfId="1" applyNumberFormat="1" applyFont="1" applyFill="1" applyBorder="1" applyAlignment="1">
      <alignment horizontal="center" vertical="center" wrapText="1"/>
    </xf>
    <xf numFmtId="164" fontId="11" fillId="4" borderId="11" xfId="1" applyNumberFormat="1" applyFont="1" applyFill="1" applyBorder="1" applyAlignment="1">
      <alignment horizontal="center" vertical="center" wrapText="1"/>
    </xf>
    <xf numFmtId="0" fontId="13" fillId="5" borderId="13" xfId="0" applyFont="1" applyFill="1" applyBorder="1" applyAlignment="1">
      <alignment horizontal="left" vertical="center"/>
    </xf>
    <xf numFmtId="0" fontId="13" fillId="5" borderId="13" xfId="0" applyFont="1" applyFill="1" applyBorder="1" applyAlignment="1">
      <alignment horizontal="center" vertical="center"/>
    </xf>
    <xf numFmtId="164" fontId="13" fillId="5" borderId="17" xfId="1" applyNumberFormat="1" applyFont="1" applyFill="1" applyBorder="1"/>
    <xf numFmtId="0" fontId="12" fillId="0" borderId="0" xfId="0" applyFont="1"/>
    <xf numFmtId="0" fontId="12" fillId="0" borderId="4" xfId="0" applyFont="1" applyBorder="1"/>
    <xf numFmtId="0" fontId="12" fillId="0" borderId="3" xfId="0" applyFont="1" applyBorder="1" applyAlignment="1">
      <alignment wrapText="1"/>
    </xf>
    <xf numFmtId="0" fontId="12" fillId="0" borderId="3" xfId="0" applyFont="1" applyBorder="1" applyAlignment="1">
      <alignment horizontal="center" vertical="center"/>
    </xf>
    <xf numFmtId="164" fontId="12" fillId="0" borderId="3" xfId="1" applyNumberFormat="1" applyFont="1" applyBorder="1" applyAlignment="1">
      <alignment horizontal="center" vertical="center"/>
    </xf>
    <xf numFmtId="0" fontId="12" fillId="0" borderId="14" xfId="0" applyFont="1" applyBorder="1"/>
    <xf numFmtId="0" fontId="12" fillId="0" borderId="10" xfId="0" applyFont="1" applyBorder="1" applyAlignment="1">
      <alignment wrapText="1"/>
    </xf>
    <xf numFmtId="0" fontId="12" fillId="0" borderId="10" xfId="0" applyFont="1" applyBorder="1" applyAlignment="1">
      <alignment horizontal="center" vertical="center"/>
    </xf>
    <xf numFmtId="164" fontId="12" fillId="0" borderId="10" xfId="1" applyNumberFormat="1" applyFont="1" applyBorder="1" applyAlignment="1">
      <alignment horizontal="center" vertical="center"/>
    </xf>
    <xf numFmtId="164" fontId="11" fillId="0" borderId="10" xfId="1" applyNumberFormat="1" applyFont="1" applyBorder="1" applyAlignment="1">
      <alignment horizontal="center" vertical="center"/>
    </xf>
    <xf numFmtId="0" fontId="13" fillId="5" borderId="15" xfId="0" applyFont="1" applyFill="1" applyBorder="1"/>
    <xf numFmtId="0" fontId="13" fillId="5" borderId="14" xfId="0" applyFont="1" applyFill="1" applyBorder="1" applyAlignment="1">
      <alignment horizontal="center" vertical="center"/>
    </xf>
    <xf numFmtId="0" fontId="12" fillId="0" borderId="10" xfId="0" applyFont="1" applyBorder="1"/>
    <xf numFmtId="0" fontId="12" fillId="7" borderId="10" xfId="0" applyFont="1" applyFill="1" applyBorder="1" applyAlignment="1">
      <alignment horizontal="center" vertical="center"/>
    </xf>
    <xf numFmtId="0" fontId="12" fillId="2" borderId="10" xfId="0" applyFont="1" applyFill="1" applyBorder="1" applyAlignment="1">
      <alignment horizontal="center" vertical="center"/>
    </xf>
    <xf numFmtId="0" fontId="12" fillId="7" borderId="10" xfId="0" applyFont="1" applyFill="1" applyBorder="1"/>
    <xf numFmtId="0" fontId="12" fillId="7" borderId="10" xfId="0" applyFont="1" applyFill="1" applyBorder="1" applyAlignment="1">
      <alignment wrapText="1"/>
    </xf>
    <xf numFmtId="0" fontId="26" fillId="0" borderId="10" xfId="0" applyFont="1" applyBorder="1"/>
    <xf numFmtId="0" fontId="26" fillId="0" borderId="16" xfId="0" applyFont="1" applyBorder="1"/>
    <xf numFmtId="0" fontId="12" fillId="0" borderId="15" xfId="0" applyFont="1" applyBorder="1" applyAlignment="1">
      <alignment horizontal="center" vertical="center"/>
    </xf>
    <xf numFmtId="164" fontId="12" fillId="0" borderId="14" xfId="1" applyNumberFormat="1" applyFont="1" applyBorder="1" applyAlignment="1">
      <alignment horizontal="center" vertical="center"/>
    </xf>
    <xf numFmtId="0" fontId="13" fillId="5" borderId="15" xfId="0" applyFont="1" applyFill="1" applyBorder="1" applyAlignment="1">
      <alignment horizontal="center" vertical="center"/>
    </xf>
    <xf numFmtId="0" fontId="12" fillId="0" borderId="17" xfId="0" applyFont="1" applyBorder="1"/>
    <xf numFmtId="0" fontId="12" fillId="0" borderId="16" xfId="0" applyFont="1" applyBorder="1" applyAlignment="1">
      <alignment wrapText="1"/>
    </xf>
    <xf numFmtId="0" fontId="12" fillId="0" borderId="16" xfId="0" applyFont="1" applyBorder="1" applyAlignment="1">
      <alignment horizontal="center" vertical="center"/>
    </xf>
    <xf numFmtId="164" fontId="11" fillId="0" borderId="14" xfId="1" applyNumberFormat="1" applyFont="1" applyBorder="1" applyAlignment="1">
      <alignment horizontal="center" vertical="center"/>
    </xf>
    <xf numFmtId="0" fontId="12" fillId="0" borderId="0" xfId="0" applyFont="1" applyAlignment="1">
      <alignment wrapText="1"/>
    </xf>
    <xf numFmtId="164" fontId="12" fillId="8" borderId="10" xfId="1" applyNumberFormat="1" applyFont="1" applyFill="1" applyBorder="1" applyAlignment="1">
      <alignment horizontal="center" vertical="center"/>
    </xf>
    <xf numFmtId="0" fontId="11" fillId="7" borderId="0" xfId="0" applyFont="1" applyFill="1"/>
    <xf numFmtId="0" fontId="11" fillId="7" borderId="0" xfId="0" applyFont="1" applyFill="1" applyAlignment="1">
      <alignment horizontal="center" vertical="center"/>
    </xf>
    <xf numFmtId="164" fontId="12" fillId="0" borderId="0" xfId="1" applyNumberFormat="1" applyFont="1"/>
    <xf numFmtId="0" fontId="12" fillId="0" borderId="0" xfId="0" applyFont="1" applyAlignment="1">
      <alignment horizontal="center" vertical="center"/>
    </xf>
    <xf numFmtId="0" fontId="11" fillId="10" borderId="4" xfId="0" applyFont="1" applyFill="1" applyBorder="1"/>
    <xf numFmtId="0" fontId="12" fillId="10" borderId="3" xfId="0" applyFont="1" applyFill="1" applyBorder="1"/>
    <xf numFmtId="43" fontId="24" fillId="16" borderId="2" xfId="1" applyFont="1" applyFill="1" applyBorder="1" applyAlignment="1">
      <alignment horizontal="center" vertical="center" wrapText="1"/>
    </xf>
    <xf numFmtId="43" fontId="11" fillId="17" borderId="4" xfId="1" applyFont="1" applyFill="1" applyBorder="1" applyAlignment="1">
      <alignment horizontal="center" vertical="center" wrapText="1"/>
    </xf>
    <xf numFmtId="164" fontId="13" fillId="5" borderId="4" xfId="1" applyNumberFormat="1" applyFont="1" applyFill="1" applyBorder="1"/>
    <xf numFmtId="164" fontId="12" fillId="0" borderId="4" xfId="1" applyNumberFormat="1" applyFont="1" applyBorder="1" applyAlignment="1">
      <alignment horizontal="center" vertical="center"/>
    </xf>
    <xf numFmtId="164" fontId="11" fillId="0" borderId="4" xfId="1" applyNumberFormat="1" applyFont="1" applyBorder="1" applyAlignment="1">
      <alignment horizontal="center" vertical="center"/>
    </xf>
    <xf numFmtId="0" fontId="13" fillId="5" borderId="4" xfId="0" applyFont="1" applyFill="1" applyBorder="1" applyAlignment="1">
      <alignment horizontal="center" vertical="center"/>
    </xf>
    <xf numFmtId="164" fontId="12" fillId="8" borderId="4" xfId="1" applyNumberFormat="1" applyFont="1" applyFill="1" applyBorder="1" applyAlignment="1">
      <alignment horizontal="center" vertical="center"/>
    </xf>
    <xf numFmtId="0" fontId="25" fillId="28" borderId="0" xfId="0" applyFont="1" applyFill="1"/>
    <xf numFmtId="0" fontId="12" fillId="29" borderId="0" xfId="0" applyFont="1" applyFill="1"/>
    <xf numFmtId="0" fontId="12" fillId="28" borderId="0" xfId="0" applyFont="1" applyFill="1"/>
    <xf numFmtId="0" fontId="11" fillId="28" borderId="0" xfId="0" applyFont="1" applyFill="1"/>
    <xf numFmtId="0" fontId="12" fillId="28" borderId="0" xfId="0" applyFont="1" applyFill="1" applyAlignment="1">
      <alignment horizontal="center" vertical="center"/>
    </xf>
    <xf numFmtId="164" fontId="12" fillId="28" borderId="0" xfId="1" applyNumberFormat="1" applyFont="1" applyFill="1"/>
    <xf numFmtId="0" fontId="25" fillId="28" borderId="0" xfId="0" applyFont="1" applyFill="1" applyAlignment="1">
      <alignment horizontal="center" vertical="center"/>
    </xf>
    <xf numFmtId="164" fontId="25" fillId="28" borderId="0" xfId="1" applyNumberFormat="1" applyFont="1" applyFill="1"/>
    <xf numFmtId="0" fontId="7" fillId="3" borderId="4" xfId="0" applyFont="1" applyFill="1" applyBorder="1"/>
    <xf numFmtId="0" fontId="9" fillId="5" borderId="4" xfId="0" applyFont="1" applyFill="1" applyBorder="1"/>
    <xf numFmtId="0" fontId="9" fillId="5" borderId="4" xfId="0" applyFont="1" applyFill="1" applyBorder="1" applyAlignment="1">
      <alignment horizontal="center" vertical="center"/>
    </xf>
    <xf numFmtId="0" fontId="10" fillId="0" borderId="4" xfId="0" applyFont="1" applyBorder="1" applyAlignment="1">
      <alignment wrapText="1"/>
    </xf>
    <xf numFmtId="0" fontId="10" fillId="0" borderId="4" xfId="0" applyFont="1" applyBorder="1" applyAlignment="1">
      <alignment horizontal="center" vertical="center"/>
    </xf>
    <xf numFmtId="0" fontId="10" fillId="0" borderId="4" xfId="0" applyFont="1" applyBorder="1"/>
    <xf numFmtId="0" fontId="10" fillId="7" borderId="4" xfId="0" applyFont="1" applyFill="1" applyBorder="1" applyAlignment="1">
      <alignment horizontal="center" vertical="center"/>
    </xf>
    <xf numFmtId="0" fontId="10" fillId="7" borderId="4" xfId="0" applyFont="1" applyFill="1" applyBorder="1"/>
    <xf numFmtId="0" fontId="10" fillId="7" borderId="4" xfId="0" applyFont="1" applyFill="1" applyBorder="1" applyAlignment="1">
      <alignment wrapText="1"/>
    </xf>
    <xf numFmtId="0" fontId="14" fillId="0" borderId="4" xfId="0" applyFont="1" applyBorder="1"/>
    <xf numFmtId="164" fontId="10" fillId="8" borderId="4" xfId="1" applyNumberFormat="1" applyFont="1" applyFill="1" applyBorder="1"/>
    <xf numFmtId="164" fontId="9" fillId="5" borderId="0" xfId="1" applyNumberFormat="1" applyFont="1" applyFill="1" applyBorder="1" applyAlignment="1">
      <alignment horizontal="center" vertical="center"/>
    </xf>
    <xf numFmtId="0" fontId="34" fillId="0" borderId="0" xfId="0" applyFont="1"/>
    <xf numFmtId="0" fontId="34" fillId="0" borderId="0" xfId="0" applyFont="1" applyAlignment="1">
      <alignment horizontal="center" vertical="center"/>
    </xf>
    <xf numFmtId="164" fontId="34" fillId="0" borderId="0" xfId="1" applyNumberFormat="1" applyFont="1"/>
    <xf numFmtId="164" fontId="35" fillId="14" borderId="4" xfId="1" applyNumberFormat="1" applyFont="1" applyFill="1" applyBorder="1" applyAlignment="1">
      <alignment horizontal="center" vertical="center" wrapText="1"/>
    </xf>
    <xf numFmtId="43" fontId="35" fillId="16" borderId="4" xfId="1" applyFont="1" applyFill="1" applyBorder="1" applyAlignment="1">
      <alignment horizontal="center" vertical="center" wrapText="1"/>
    </xf>
    <xf numFmtId="164" fontId="10" fillId="0" borderId="4" xfId="1" applyNumberFormat="1" applyFont="1" applyBorder="1" applyAlignment="1">
      <alignment horizontal="center" vertical="center"/>
    </xf>
    <xf numFmtId="164" fontId="7" fillId="0" borderId="4" xfId="1" applyNumberFormat="1" applyFont="1" applyBorder="1" applyAlignment="1">
      <alignment horizontal="right" vertical="center"/>
    </xf>
    <xf numFmtId="0" fontId="10" fillId="7" borderId="0" xfId="0" applyFont="1" applyFill="1"/>
    <xf numFmtId="0" fontId="7" fillId="0" borderId="0" xfId="0" applyFont="1"/>
    <xf numFmtId="0" fontId="34" fillId="0" borderId="0" xfId="0" applyFont="1" applyAlignment="1">
      <alignment horizontal="left" vertical="center"/>
    </xf>
    <xf numFmtId="164" fontId="9" fillId="5" borderId="21" xfId="1" applyNumberFormat="1" applyFont="1" applyFill="1" applyBorder="1" applyAlignment="1">
      <alignment horizontal="center" vertical="center"/>
    </xf>
    <xf numFmtId="164" fontId="10" fillId="8" borderId="4" xfId="1" applyNumberFormat="1" applyFont="1" applyFill="1" applyBorder="1" applyAlignment="1">
      <alignment horizontal="center" vertical="center"/>
    </xf>
    <xf numFmtId="164" fontId="10" fillId="0" borderId="2" xfId="1" applyNumberFormat="1" applyFont="1" applyBorder="1" applyAlignment="1">
      <alignment horizontal="center" vertical="center"/>
    </xf>
    <xf numFmtId="164" fontId="7" fillId="0" borderId="2" xfId="1" applyNumberFormat="1" applyFont="1" applyBorder="1" applyAlignment="1">
      <alignment horizontal="right" vertical="center"/>
    </xf>
    <xf numFmtId="0" fontId="9" fillId="5" borderId="2" xfId="0" applyFont="1" applyFill="1" applyBorder="1" applyAlignment="1">
      <alignment horizontal="center" vertical="center"/>
    </xf>
    <xf numFmtId="164" fontId="10" fillId="8" borderId="2" xfId="1" applyNumberFormat="1" applyFont="1" applyFill="1" applyBorder="1"/>
    <xf numFmtId="164" fontId="10" fillId="8" borderId="2" xfId="1" applyNumberFormat="1" applyFont="1" applyFill="1" applyBorder="1" applyAlignment="1">
      <alignment horizontal="center" vertical="center"/>
    </xf>
    <xf numFmtId="164" fontId="10" fillId="0" borderId="3" xfId="1" applyNumberFormat="1" applyFont="1" applyBorder="1" applyAlignment="1">
      <alignment horizontal="center" vertical="center"/>
    </xf>
    <xf numFmtId="164" fontId="7" fillId="0" borderId="3" xfId="1" applyNumberFormat="1" applyFont="1" applyBorder="1" applyAlignment="1">
      <alignment horizontal="right" vertical="center"/>
    </xf>
    <xf numFmtId="0" fontId="9" fillId="5" borderId="3" xfId="0" applyFont="1" applyFill="1" applyBorder="1" applyAlignment="1">
      <alignment horizontal="center" vertical="center"/>
    </xf>
    <xf numFmtId="164" fontId="10" fillId="8" borderId="3" xfId="1" applyNumberFormat="1" applyFont="1" applyFill="1" applyBorder="1"/>
    <xf numFmtId="164" fontId="10" fillId="8" borderId="3" xfId="1" applyNumberFormat="1" applyFont="1" applyFill="1" applyBorder="1" applyAlignment="1">
      <alignment horizontal="center" vertical="center"/>
    </xf>
    <xf numFmtId="43" fontId="25" fillId="0" borderId="0" xfId="1" applyFont="1"/>
    <xf numFmtId="43" fontId="13" fillId="5" borderId="17" xfId="1" applyFont="1" applyFill="1" applyBorder="1"/>
    <xf numFmtId="43" fontId="12" fillId="16" borderId="3" xfId="1" applyFont="1" applyFill="1" applyBorder="1" applyAlignment="1">
      <alignment horizontal="center" vertical="center"/>
    </xf>
    <xf numFmtId="43" fontId="11" fillId="0" borderId="10" xfId="1" applyFont="1" applyBorder="1" applyAlignment="1">
      <alignment horizontal="center" vertical="center"/>
    </xf>
    <xf numFmtId="43" fontId="13" fillId="5" borderId="14" xfId="0" applyNumberFormat="1" applyFont="1" applyFill="1" applyBorder="1" applyAlignment="1">
      <alignment horizontal="center" vertical="center"/>
    </xf>
    <xf numFmtId="43" fontId="13" fillId="5" borderId="15" xfId="0" applyNumberFormat="1" applyFont="1" applyFill="1" applyBorder="1" applyAlignment="1">
      <alignment horizontal="center" vertical="center"/>
    </xf>
    <xf numFmtId="43" fontId="11" fillId="0" borderId="14" xfId="1" applyFont="1" applyBorder="1" applyAlignment="1">
      <alignment horizontal="center" vertical="center"/>
    </xf>
    <xf numFmtId="43" fontId="12" fillId="0" borderId="0" xfId="1" applyFont="1"/>
    <xf numFmtId="43" fontId="12" fillId="28" borderId="0" xfId="1" applyFont="1" applyFill="1"/>
    <xf numFmtId="43" fontId="25" fillId="28" borderId="0" xfId="1" applyFont="1" applyFill="1"/>
    <xf numFmtId="43" fontId="13" fillId="5" borderId="0" xfId="1" applyFont="1" applyFill="1" applyBorder="1"/>
    <xf numFmtId="43" fontId="13" fillId="5" borderId="4" xfId="1" applyFont="1" applyFill="1" applyBorder="1"/>
    <xf numFmtId="43" fontId="11" fillId="0" borderId="4" xfId="1" applyFont="1" applyBorder="1" applyAlignment="1">
      <alignment horizontal="center" vertical="center"/>
    </xf>
    <xf numFmtId="43" fontId="13" fillId="5" borderId="4" xfId="0" applyNumberFormat="1" applyFont="1" applyFill="1" applyBorder="1" applyAlignment="1">
      <alignment horizontal="center" vertical="center"/>
    </xf>
    <xf numFmtId="43" fontId="34" fillId="0" borderId="0" xfId="1" applyFont="1"/>
    <xf numFmtId="43" fontId="9" fillId="5" borderId="21" xfId="1" applyFont="1" applyFill="1" applyBorder="1" applyAlignment="1">
      <alignment horizontal="center" vertical="center"/>
    </xf>
    <xf numFmtId="43" fontId="10" fillId="16" borderId="4" xfId="1" applyFont="1" applyFill="1" applyBorder="1" applyAlignment="1">
      <alignment horizontal="center" vertical="center"/>
    </xf>
    <xf numFmtId="43" fontId="7" fillId="16" borderId="4" xfId="1" applyFont="1" applyFill="1" applyBorder="1" applyAlignment="1">
      <alignment horizontal="right" vertical="center"/>
    </xf>
    <xf numFmtId="43" fontId="9" fillId="5" borderId="2" xfId="0" applyNumberFormat="1" applyFont="1" applyFill="1" applyBorder="1" applyAlignment="1">
      <alignment horizontal="center" vertical="center"/>
    </xf>
    <xf numFmtId="43" fontId="10" fillId="16" borderId="4" xfId="1" applyFont="1" applyFill="1" applyBorder="1"/>
    <xf numFmtId="43" fontId="10" fillId="0" borderId="0" xfId="1" applyFont="1" applyBorder="1"/>
    <xf numFmtId="43" fontId="16" fillId="0" borderId="0" xfId="1" applyFont="1" applyAlignment="1">
      <alignment horizontal="left" vertical="center"/>
    </xf>
    <xf numFmtId="43" fontId="34" fillId="0" borderId="0" xfId="0" applyNumberFormat="1" applyFont="1" applyAlignment="1">
      <alignment horizontal="left" vertical="center"/>
    </xf>
    <xf numFmtId="43" fontId="9" fillId="5" borderId="0" xfId="1" applyFont="1" applyFill="1" applyBorder="1" applyAlignment="1">
      <alignment horizontal="center" vertical="center"/>
    </xf>
    <xf numFmtId="43" fontId="9" fillId="5" borderId="4" xfId="0" applyNumberFormat="1" applyFont="1" applyFill="1" applyBorder="1" applyAlignment="1">
      <alignment horizontal="center" vertical="center"/>
    </xf>
    <xf numFmtId="0" fontId="22" fillId="21" borderId="33" xfId="0" applyFont="1" applyFill="1" applyBorder="1" applyAlignment="1">
      <alignment horizontal="center" vertical="center"/>
    </xf>
    <xf numFmtId="0" fontId="23" fillId="21" borderId="33" xfId="0" applyFont="1" applyFill="1" applyBorder="1" applyAlignment="1">
      <alignment horizontal="center" vertical="center"/>
    </xf>
    <xf numFmtId="49" fontId="22" fillId="21" borderId="33" xfId="0" applyNumberFormat="1" applyFont="1" applyFill="1" applyBorder="1" applyAlignment="1">
      <alignment horizontal="center" vertical="center"/>
    </xf>
    <xf numFmtId="17" fontId="22" fillId="2" borderId="33" xfId="0" applyNumberFormat="1" applyFont="1" applyFill="1" applyBorder="1" applyAlignment="1">
      <alignment horizontal="center" vertical="center"/>
    </xf>
    <xf numFmtId="0" fontId="22" fillId="21" borderId="33" xfId="0" applyFont="1" applyFill="1" applyBorder="1" applyAlignment="1">
      <alignment horizontal="center" vertical="center" wrapText="1"/>
    </xf>
    <xf numFmtId="49" fontId="22" fillId="21" borderId="33" xfId="0" applyNumberFormat="1" applyFont="1" applyFill="1" applyBorder="1" applyAlignment="1">
      <alignment horizontal="center" vertical="center" wrapText="1"/>
    </xf>
    <xf numFmtId="0" fontId="22" fillId="2" borderId="33" xfId="0" applyFont="1" applyFill="1" applyBorder="1" applyAlignment="1">
      <alignment horizontal="center" vertical="center"/>
    </xf>
    <xf numFmtId="0" fontId="22" fillId="2" borderId="33" xfId="0" applyFont="1" applyFill="1" applyBorder="1" applyAlignment="1">
      <alignment horizontal="center" vertical="center" wrapText="1"/>
    </xf>
    <xf numFmtId="0" fontId="28" fillId="0" borderId="4" xfId="0" applyFont="1" applyBorder="1" applyAlignment="1">
      <alignment horizontal="center"/>
    </xf>
    <xf numFmtId="44" fontId="28" fillId="0" borderId="4" xfId="0" applyNumberFormat="1" applyFont="1" applyBorder="1" applyAlignment="1">
      <alignment horizontal="center"/>
    </xf>
    <xf numFmtId="164" fontId="28" fillId="14" borderId="27" xfId="1" applyNumberFormat="1" applyFont="1" applyFill="1" applyBorder="1" applyAlignment="1">
      <alignment horizontal="center" vertical="center" wrapText="1"/>
    </xf>
    <xf numFmtId="164" fontId="28" fillId="26" borderId="27" xfId="1" applyNumberFormat="1" applyFont="1" applyFill="1" applyBorder="1" applyAlignment="1">
      <alignment horizontal="center" vertical="center" wrapText="1"/>
    </xf>
    <xf numFmtId="164" fontId="28" fillId="27" borderId="21" xfId="1" applyNumberFormat="1" applyFont="1" applyFill="1" applyBorder="1" applyAlignment="1">
      <alignment horizontal="center" vertical="center" wrapText="1"/>
    </xf>
    <xf numFmtId="0" fontId="28" fillId="16" borderId="21" xfId="0" applyFont="1" applyFill="1" applyBorder="1" applyAlignment="1">
      <alignment horizontal="center" vertical="center" wrapText="1"/>
    </xf>
    <xf numFmtId="0" fontId="30" fillId="7" borderId="4" xfId="0" applyFont="1" applyFill="1" applyBorder="1" applyAlignment="1">
      <alignment horizontal="center" vertical="center"/>
    </xf>
    <xf numFmtId="44" fontId="27" fillId="0" borderId="4" xfId="0" applyNumberFormat="1" applyFont="1" applyBorder="1"/>
    <xf numFmtId="0" fontId="30" fillId="7" borderId="4" xfId="0" applyFont="1" applyFill="1" applyBorder="1" applyAlignment="1">
      <alignment horizontal="center" vertical="center" wrapText="1"/>
    </xf>
    <xf numFmtId="44" fontId="28" fillId="0" borderId="4" xfId="0" applyNumberFormat="1" applyFont="1" applyBorder="1"/>
    <xf numFmtId="0" fontId="22" fillId="7" borderId="34" xfId="0" applyFont="1" applyFill="1" applyBorder="1" applyAlignment="1">
      <alignment horizontal="center" vertical="center"/>
    </xf>
    <xf numFmtId="0" fontId="22" fillId="7" borderId="37" xfId="0" applyFont="1" applyFill="1" applyBorder="1" applyAlignment="1">
      <alignment horizontal="center" vertical="center"/>
    </xf>
    <xf numFmtId="165" fontId="31" fillId="21" borderId="4" xfId="3" applyNumberFormat="1" applyFont="1" applyFill="1" applyBorder="1" applyAlignment="1">
      <alignment horizontal="center"/>
    </xf>
    <xf numFmtId="165" fontId="27" fillId="2" borderId="4" xfId="3" applyNumberFormat="1" applyFont="1" applyFill="1" applyBorder="1" applyAlignment="1">
      <alignment horizontal="center"/>
    </xf>
    <xf numFmtId="165" fontId="28" fillId="0" borderId="4" xfId="0" applyNumberFormat="1" applyFont="1" applyBorder="1" applyAlignment="1">
      <alignment horizontal="center"/>
    </xf>
    <xf numFmtId="0" fontId="30" fillId="2" borderId="4" xfId="0" applyFont="1" applyFill="1" applyBorder="1" applyAlignment="1">
      <alignment horizontal="center" vertical="center" wrapText="1"/>
    </xf>
    <xf numFmtId="0" fontId="36" fillId="11" borderId="0" xfId="0" applyFont="1" applyFill="1" applyAlignment="1">
      <alignment horizontal="left" vertical="center" wrapText="1"/>
    </xf>
    <xf numFmtId="0" fontId="37" fillId="11" borderId="0" xfId="0" applyFont="1" applyFill="1" applyAlignment="1">
      <alignment horizontal="left" vertical="center" wrapText="1"/>
    </xf>
    <xf numFmtId="164" fontId="18" fillId="15" borderId="1" xfId="2" applyNumberFormat="1" applyFont="1" applyFill="1" applyBorder="1" applyAlignment="1" applyProtection="1">
      <alignment horizontal="center" vertical="center"/>
      <protection hidden="1"/>
    </xf>
    <xf numFmtId="164" fontId="18" fillId="15" borderId="0" xfId="2" applyNumberFormat="1" applyFont="1" applyFill="1" applyBorder="1" applyAlignment="1" applyProtection="1">
      <alignment horizontal="center" vertical="center"/>
      <protection hidden="1"/>
    </xf>
    <xf numFmtId="164" fontId="18" fillId="15" borderId="17" xfId="2" applyNumberFormat="1" applyFont="1" applyFill="1" applyBorder="1" applyAlignment="1" applyProtection="1">
      <alignment horizontal="center" vertical="center"/>
      <protection hidden="1"/>
    </xf>
    <xf numFmtId="164" fontId="18" fillId="15" borderId="15" xfId="2" applyNumberFormat="1" applyFont="1" applyFill="1" applyBorder="1" applyAlignment="1" applyProtection="1">
      <alignment horizontal="center" vertical="center"/>
      <protection hidden="1"/>
    </xf>
    <xf numFmtId="164" fontId="18" fillId="15" borderId="16" xfId="2" applyNumberFormat="1" applyFont="1" applyFill="1" applyBorder="1" applyAlignment="1" applyProtection="1">
      <alignment horizontal="center" vertical="center"/>
      <protection hidden="1"/>
    </xf>
    <xf numFmtId="164" fontId="18" fillId="15" borderId="10" xfId="2" applyNumberFormat="1" applyFont="1" applyFill="1" applyBorder="1" applyAlignment="1" applyProtection="1">
      <alignment horizontal="center" vertical="center"/>
      <protection hidden="1"/>
    </xf>
    <xf numFmtId="164" fontId="18" fillId="18" borderId="15" xfId="2" applyNumberFormat="1" applyFont="1" applyFill="1" applyBorder="1" applyAlignment="1" applyProtection="1">
      <alignment horizontal="center" vertical="center"/>
      <protection hidden="1"/>
    </xf>
    <xf numFmtId="164" fontId="18" fillId="18" borderId="16" xfId="2" applyNumberFormat="1" applyFont="1" applyFill="1" applyBorder="1" applyAlignment="1" applyProtection="1">
      <alignment horizontal="center" vertical="center"/>
      <protection hidden="1"/>
    </xf>
    <xf numFmtId="164" fontId="19" fillId="19" borderId="0" xfId="1" applyNumberFormat="1" applyFont="1" applyFill="1" applyBorder="1" applyAlignment="1">
      <alignment horizontal="center" vertical="center" wrapText="1"/>
    </xf>
    <xf numFmtId="164" fontId="19" fillId="20" borderId="0" xfId="1" applyNumberFormat="1" applyFont="1" applyFill="1" applyBorder="1" applyAlignment="1">
      <alignment horizontal="center" vertical="center" wrapText="1"/>
    </xf>
    <xf numFmtId="0" fontId="6" fillId="3" borderId="21" xfId="0" applyFont="1" applyFill="1" applyBorder="1" applyAlignment="1">
      <alignment horizontal="center" vertical="center" textRotation="90" wrapText="1"/>
    </xf>
    <xf numFmtId="0" fontId="6" fillId="3" borderId="14" xfId="0" applyFont="1" applyFill="1" applyBorder="1" applyAlignment="1">
      <alignment horizontal="center" vertical="center" textRotation="90" wrapText="1"/>
    </xf>
    <xf numFmtId="0" fontId="7" fillId="3" borderId="21" xfId="0" applyFont="1" applyFill="1" applyBorder="1" applyAlignment="1">
      <alignment horizontal="center" vertical="center" textRotation="90" wrapText="1"/>
    </xf>
    <xf numFmtId="0" fontId="7" fillId="3" borderId="14" xfId="0" applyFont="1" applyFill="1" applyBorder="1" applyAlignment="1">
      <alignment horizontal="center" vertical="center" textRotation="90" wrapText="1"/>
    </xf>
    <xf numFmtId="0" fontId="7" fillId="8" borderId="2" xfId="0" applyFont="1" applyFill="1" applyBorder="1" applyAlignment="1">
      <alignment horizontal="center" vertical="center"/>
    </xf>
    <xf numFmtId="0" fontId="7" fillId="8" borderId="19" xfId="0" applyFont="1" applyFill="1" applyBorder="1" applyAlignment="1">
      <alignment horizontal="center" vertical="center"/>
    </xf>
    <xf numFmtId="0" fontId="7" fillId="8" borderId="3" xfId="0" applyFont="1" applyFill="1" applyBorder="1" applyAlignment="1">
      <alignment horizontal="center" vertical="center"/>
    </xf>
    <xf numFmtId="0" fontId="7" fillId="8" borderId="27" xfId="0" applyFont="1" applyFill="1" applyBorder="1" applyAlignment="1">
      <alignment horizontal="center" vertical="center"/>
    </xf>
    <xf numFmtId="0" fontId="7" fillId="8" borderId="28" xfId="0" applyFont="1" applyFill="1" applyBorder="1" applyAlignment="1">
      <alignment horizontal="center" vertical="center"/>
    </xf>
    <xf numFmtId="0" fontId="7" fillId="8" borderId="29" xfId="0" applyFont="1" applyFill="1" applyBorder="1" applyAlignment="1">
      <alignment horizontal="center" vertical="center"/>
    </xf>
    <xf numFmtId="0" fontId="6" fillId="3" borderId="5" xfId="0" applyFont="1" applyFill="1" applyBorder="1" applyAlignment="1">
      <alignment horizontal="center" vertical="center" textRotation="90" wrapText="1"/>
    </xf>
    <xf numFmtId="0" fontId="6" fillId="3" borderId="9" xfId="0" applyFont="1" applyFill="1" applyBorder="1" applyAlignment="1">
      <alignment horizontal="center" vertical="center" textRotation="90" wrapText="1"/>
    </xf>
    <xf numFmtId="0" fontId="6" fillId="3" borderId="12" xfId="0" applyFont="1" applyFill="1" applyBorder="1" applyAlignment="1">
      <alignment horizontal="center" vertical="center" textRotation="90" wrapText="1"/>
    </xf>
    <xf numFmtId="0" fontId="7" fillId="3" borderId="30" xfId="0" applyFont="1" applyFill="1" applyBorder="1" applyAlignment="1">
      <alignment horizontal="center" vertical="center" wrapText="1"/>
    </xf>
    <xf numFmtId="0" fontId="7" fillId="3" borderId="31" xfId="0" applyFont="1" applyFill="1" applyBorder="1" applyAlignment="1">
      <alignment horizontal="center" vertical="center" wrapText="1"/>
    </xf>
    <xf numFmtId="0" fontId="7" fillId="8" borderId="20" xfId="0" applyFont="1" applyFill="1" applyBorder="1" applyAlignment="1">
      <alignment horizontal="center" vertical="center"/>
    </xf>
    <xf numFmtId="0" fontId="20" fillId="2" borderId="4" xfId="0" applyFont="1" applyFill="1" applyBorder="1" applyAlignment="1" applyProtection="1">
      <alignment horizontal="left" vertical="center" wrapText="1"/>
      <protection hidden="1"/>
    </xf>
    <xf numFmtId="0" fontId="5" fillId="0" borderId="0" xfId="0" applyFont="1" applyAlignment="1" applyProtection="1">
      <alignment horizontal="right" vertical="center"/>
      <protection hidden="1"/>
    </xf>
    <xf numFmtId="164" fontId="3" fillId="0" borderId="0" xfId="2" applyNumberFormat="1" applyBorder="1" applyAlignment="1" applyProtection="1">
      <alignment horizontal="center" vertical="center"/>
      <protection hidden="1"/>
    </xf>
    <xf numFmtId="164" fontId="5" fillId="0" borderId="0" xfId="1" applyNumberFormat="1" applyFont="1" applyBorder="1" applyAlignment="1" applyProtection="1">
      <alignment horizontal="center" vertical="center"/>
      <protection hidden="1"/>
    </xf>
    <xf numFmtId="0" fontId="11" fillId="8" borderId="2" xfId="0" applyFont="1" applyFill="1" applyBorder="1" applyAlignment="1"/>
    <xf numFmtId="0" fontId="11" fillId="8" borderId="19" xfId="0" applyFont="1" applyFill="1" applyBorder="1" applyAlignment="1"/>
    <xf numFmtId="0" fontId="11" fillId="8" borderId="3" xfId="0" applyFont="1" applyFill="1" applyBorder="1" applyAlignment="1"/>
    <xf numFmtId="0" fontId="32" fillId="2" borderId="4" xfId="0" applyFont="1" applyFill="1" applyBorder="1" applyAlignment="1" applyProtection="1">
      <alignment horizontal="left" vertical="center" wrapText="1"/>
      <protection hidden="1"/>
    </xf>
    <xf numFmtId="0" fontId="11" fillId="3" borderId="35" xfId="0" applyFont="1" applyFill="1" applyBorder="1" applyAlignment="1">
      <alignment horizontal="center" vertical="center"/>
    </xf>
    <xf numFmtId="0" fontId="11" fillId="3" borderId="14" xfId="0" applyFont="1" applyFill="1" applyBorder="1" applyAlignment="1">
      <alignment horizontal="center" vertical="center"/>
    </xf>
    <xf numFmtId="164" fontId="11" fillId="3" borderId="11" xfId="1" applyNumberFormat="1" applyFont="1" applyFill="1" applyBorder="1" applyAlignment="1">
      <alignment horizontal="center" vertical="center" wrapText="1"/>
    </xf>
    <xf numFmtId="164" fontId="11" fillId="3" borderId="7" xfId="1" applyNumberFormat="1" applyFont="1" applyFill="1" applyBorder="1" applyAlignment="1">
      <alignment horizontal="center" vertical="center" wrapText="1"/>
    </xf>
    <xf numFmtId="164" fontId="11" fillId="3" borderId="6" xfId="1" applyNumberFormat="1" applyFont="1" applyFill="1" applyBorder="1" applyAlignment="1">
      <alignment horizontal="center" vertical="center" wrapText="1"/>
    </xf>
    <xf numFmtId="164" fontId="11" fillId="20" borderId="11" xfId="1" applyNumberFormat="1" applyFont="1" applyFill="1" applyBorder="1" applyAlignment="1">
      <alignment horizontal="center" vertical="center" wrapText="1"/>
    </xf>
    <xf numFmtId="164" fontId="11" fillId="20" borderId="7" xfId="1" applyNumberFormat="1" applyFont="1" applyFill="1" applyBorder="1" applyAlignment="1">
      <alignment horizontal="center" vertical="center" wrapText="1"/>
    </xf>
    <xf numFmtId="164" fontId="11" fillId="20" borderId="6" xfId="1" applyNumberFormat="1" applyFont="1" applyFill="1" applyBorder="1" applyAlignment="1">
      <alignment horizontal="center" vertical="center" wrapText="1"/>
    </xf>
    <xf numFmtId="0" fontId="11" fillId="7" borderId="5" xfId="0" applyFont="1" applyFill="1" applyBorder="1" applyAlignment="1">
      <alignment horizontal="left" vertical="center" textRotation="90" wrapText="1"/>
    </xf>
    <xf numFmtId="0" fontId="11" fillId="7" borderId="9" xfId="0" applyFont="1" applyFill="1" applyBorder="1" applyAlignment="1">
      <alignment horizontal="left" vertical="center" textRotation="90" wrapText="1"/>
    </xf>
    <xf numFmtId="0" fontId="11" fillId="7" borderId="12" xfId="0" applyFont="1" applyFill="1" applyBorder="1" applyAlignment="1">
      <alignment horizontal="left" vertical="center" textRotation="90"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11" fillId="3" borderId="14" xfId="0" applyFont="1" applyFill="1" applyBorder="1" applyAlignment="1">
      <alignment horizontal="center" vertical="center" wrapText="1"/>
    </xf>
    <xf numFmtId="0" fontId="7" fillId="8" borderId="4" xfId="0" applyFont="1" applyFill="1" applyBorder="1" applyAlignment="1"/>
    <xf numFmtId="0" fontId="15" fillId="2" borderId="27" xfId="0" applyFont="1" applyFill="1" applyBorder="1" applyAlignment="1" applyProtection="1">
      <alignment horizontal="center" vertical="center" wrapText="1"/>
      <protection hidden="1"/>
    </xf>
    <xf numFmtId="0" fontId="15" fillId="2" borderId="28" xfId="0" applyFont="1" applyFill="1" applyBorder="1" applyAlignment="1" applyProtection="1">
      <alignment horizontal="center" vertical="center" wrapText="1"/>
      <protection hidden="1"/>
    </xf>
    <xf numFmtId="0" fontId="15" fillId="2" borderId="29" xfId="0" applyFont="1" applyFill="1" applyBorder="1" applyAlignment="1" applyProtection="1">
      <alignment horizontal="center" vertical="center" wrapText="1"/>
      <protection hidden="1"/>
    </xf>
    <xf numFmtId="0" fontId="15" fillId="2" borderId="1" xfId="0" applyFont="1" applyFill="1" applyBorder="1" applyAlignment="1" applyProtection="1">
      <alignment horizontal="center" vertical="center" wrapText="1"/>
      <protection hidden="1"/>
    </xf>
    <xf numFmtId="0" fontId="15" fillId="2" borderId="0" xfId="0" applyFont="1" applyFill="1" applyAlignment="1" applyProtection="1">
      <alignment horizontal="center" vertical="center" wrapText="1"/>
      <protection hidden="1"/>
    </xf>
    <xf numFmtId="0" fontId="15" fillId="2" borderId="17" xfId="0" applyFont="1" applyFill="1" applyBorder="1" applyAlignment="1" applyProtection="1">
      <alignment horizontal="center" vertical="center" wrapText="1"/>
      <protection hidden="1"/>
    </xf>
    <xf numFmtId="0" fontId="15" fillId="2" borderId="15" xfId="0" applyFont="1" applyFill="1" applyBorder="1" applyAlignment="1" applyProtection="1">
      <alignment horizontal="center" vertical="center" wrapText="1"/>
      <protection hidden="1"/>
    </xf>
    <xf numFmtId="0" fontId="15" fillId="2" borderId="16" xfId="0" applyFont="1" applyFill="1" applyBorder="1" applyAlignment="1" applyProtection="1">
      <alignment horizontal="center" vertical="center" wrapText="1"/>
      <protection hidden="1"/>
    </xf>
    <xf numFmtId="0" fontId="15" fillId="2" borderId="10" xfId="0" applyFont="1" applyFill="1" applyBorder="1" applyAlignment="1" applyProtection="1">
      <alignment horizontal="center" vertical="center" wrapText="1"/>
      <protection hidden="1"/>
    </xf>
    <xf numFmtId="164" fontId="7" fillId="3" borderId="2" xfId="1" applyNumberFormat="1" applyFont="1" applyFill="1" applyBorder="1" applyAlignment="1">
      <alignment horizontal="center" vertical="center" wrapText="1"/>
    </xf>
    <xf numFmtId="164" fontId="7" fillId="3" borderId="19" xfId="1" applyNumberFormat="1" applyFont="1" applyFill="1" applyBorder="1" applyAlignment="1">
      <alignment horizontal="center" vertical="center" wrapText="1"/>
    </xf>
    <xf numFmtId="164" fontId="7" fillId="3" borderId="3" xfId="1" applyNumberFormat="1" applyFont="1" applyFill="1" applyBorder="1" applyAlignment="1">
      <alignment horizontal="center" vertical="center" wrapText="1"/>
    </xf>
    <xf numFmtId="164" fontId="7" fillId="3" borderId="1" xfId="1" applyNumberFormat="1" applyFont="1" applyFill="1" applyBorder="1" applyAlignment="1">
      <alignment horizontal="center" vertical="center" wrapText="1"/>
    </xf>
    <xf numFmtId="164" fontId="7" fillId="3" borderId="0" xfId="1" applyNumberFormat="1" applyFont="1" applyFill="1" applyBorder="1" applyAlignment="1">
      <alignment horizontal="center" vertical="center" wrapText="1"/>
    </xf>
    <xf numFmtId="0" fontId="7" fillId="7" borderId="4" xfId="0" applyFont="1" applyFill="1" applyBorder="1" applyAlignment="1">
      <alignment horizontal="center" vertical="center" textRotation="90" wrapText="1"/>
    </xf>
    <xf numFmtId="0" fontId="7" fillId="3" borderId="4" xfId="0" applyFont="1" applyFill="1" applyBorder="1" applyAlignment="1">
      <alignment horizontal="center" vertical="center" wrapText="1"/>
    </xf>
    <xf numFmtId="0" fontId="27" fillId="0" borderId="16" xfId="0" applyFont="1" applyBorder="1" applyAlignment="1">
      <alignment horizontal="center"/>
    </xf>
    <xf numFmtId="0" fontId="27" fillId="0" borderId="10" xfId="0" applyFont="1" applyBorder="1" applyAlignment="1">
      <alignment horizontal="center"/>
    </xf>
    <xf numFmtId="0" fontId="34" fillId="0" borderId="4" xfId="0" applyFont="1" applyBorder="1" applyAlignment="1">
      <alignment horizontal="center" vertical="center" wrapText="1"/>
    </xf>
    <xf numFmtId="0" fontId="33" fillId="0" borderId="4" xfId="0" applyFont="1" applyBorder="1" applyAlignment="1">
      <alignment horizontal="center" vertical="center"/>
    </xf>
    <xf numFmtId="0" fontId="27" fillId="0" borderId="19" xfId="0" applyFont="1" applyBorder="1" applyAlignment="1">
      <alignment horizontal="center"/>
    </xf>
    <xf numFmtId="0" fontId="27" fillId="0" borderId="2" xfId="0" applyFont="1" applyBorder="1" applyAlignment="1">
      <alignment horizontal="center"/>
    </xf>
    <xf numFmtId="0" fontId="27" fillId="0" borderId="3" xfId="0" applyFont="1" applyBorder="1" applyAlignment="1">
      <alignment horizontal="center"/>
    </xf>
    <xf numFmtId="164" fontId="28" fillId="14" borderId="4" xfId="1" applyNumberFormat="1" applyFont="1" applyFill="1" applyBorder="1" applyAlignment="1">
      <alignment horizontal="center" vertical="center" wrapText="1"/>
    </xf>
    <xf numFmtId="164" fontId="28" fillId="26" borderId="4" xfId="1" applyNumberFormat="1" applyFont="1" applyFill="1" applyBorder="1" applyAlignment="1">
      <alignment horizontal="center" vertical="center" wrapText="1"/>
    </xf>
    <xf numFmtId="164" fontId="28" fillId="27" borderId="4" xfId="1" applyNumberFormat="1" applyFont="1" applyFill="1" applyBorder="1" applyAlignment="1">
      <alignment horizontal="center" vertical="center" wrapText="1"/>
    </xf>
    <xf numFmtId="0" fontId="28" fillId="16" borderId="4" xfId="0" applyFont="1" applyFill="1" applyBorder="1" applyAlignment="1">
      <alignment horizontal="center" vertical="center" wrapText="1"/>
    </xf>
  </cellXfs>
  <cellStyles count="6">
    <cellStyle name="Hipervínculo" xfId="2" builtinId="8"/>
    <cellStyle name="Millares" xfId="1" builtinId="3"/>
    <cellStyle name="Millares [0] 2" xfId="5" xr:uid="{4CB72B23-B0DF-4D69-9C5C-81DE7C189503}"/>
    <cellStyle name="Moneda" xfId="3" builtinId="4"/>
    <cellStyle name="Normal" xfId="0" builtinId="0"/>
    <cellStyle name="Porcentaje" xfId="4" builtinId="5"/>
  </cellStyles>
  <dxfs count="0"/>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2</xdr:col>
      <xdr:colOff>0</xdr:colOff>
      <xdr:row>380</xdr:row>
      <xdr:rowOff>0</xdr:rowOff>
    </xdr:from>
    <xdr:ext cx="5474" cy="411004"/>
    <xdr:sp macro="" textlink="">
      <xdr:nvSpPr>
        <xdr:cNvPr id="2" name="Text Box 64">
          <a:extLst>
            <a:ext uri="{FF2B5EF4-FFF2-40B4-BE49-F238E27FC236}">
              <a16:creationId xmlns:a16="http://schemas.microsoft.com/office/drawing/2014/main" id="{D5115F25-4A80-4BE0-AF27-03BA4BB443A9}"/>
            </a:ext>
          </a:extLst>
        </xdr:cNvPr>
        <xdr:cNvSpPr txBox="1">
          <a:spLocks noChangeArrowheads="1"/>
        </xdr:cNvSpPr>
      </xdr:nvSpPr>
      <xdr:spPr bwMode="auto">
        <a:xfrm>
          <a:off x="3990975" y="861688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5474" cy="411004"/>
    <xdr:sp macro="" textlink="">
      <xdr:nvSpPr>
        <xdr:cNvPr id="3" name="Text Box 64">
          <a:extLst>
            <a:ext uri="{FF2B5EF4-FFF2-40B4-BE49-F238E27FC236}">
              <a16:creationId xmlns:a16="http://schemas.microsoft.com/office/drawing/2014/main" id="{F1A09D56-2063-4BF1-A59E-475A4ECDDA9A}"/>
            </a:ext>
          </a:extLst>
        </xdr:cNvPr>
        <xdr:cNvSpPr txBox="1">
          <a:spLocks noChangeArrowheads="1"/>
        </xdr:cNvSpPr>
      </xdr:nvSpPr>
      <xdr:spPr bwMode="auto">
        <a:xfrm>
          <a:off x="3990975" y="861688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5474" cy="411004"/>
    <xdr:sp macro="" textlink="">
      <xdr:nvSpPr>
        <xdr:cNvPr id="4" name="Text Box 64">
          <a:extLst>
            <a:ext uri="{FF2B5EF4-FFF2-40B4-BE49-F238E27FC236}">
              <a16:creationId xmlns:a16="http://schemas.microsoft.com/office/drawing/2014/main" id="{0C82E49C-80B6-4BAF-B7A7-661D2F4150D3}"/>
            </a:ext>
          </a:extLst>
        </xdr:cNvPr>
        <xdr:cNvSpPr txBox="1">
          <a:spLocks noChangeArrowheads="1"/>
        </xdr:cNvSpPr>
      </xdr:nvSpPr>
      <xdr:spPr bwMode="auto">
        <a:xfrm>
          <a:off x="3990975" y="861688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5474" cy="411004"/>
    <xdr:sp macro="" textlink="">
      <xdr:nvSpPr>
        <xdr:cNvPr id="5" name="Text Box 64">
          <a:extLst>
            <a:ext uri="{FF2B5EF4-FFF2-40B4-BE49-F238E27FC236}">
              <a16:creationId xmlns:a16="http://schemas.microsoft.com/office/drawing/2014/main" id="{D0BF4BE6-6B3F-49C2-B774-F21B84BC0A15}"/>
            </a:ext>
          </a:extLst>
        </xdr:cNvPr>
        <xdr:cNvSpPr txBox="1">
          <a:spLocks noChangeArrowheads="1"/>
        </xdr:cNvSpPr>
      </xdr:nvSpPr>
      <xdr:spPr bwMode="auto">
        <a:xfrm>
          <a:off x="3990975" y="861688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5474" cy="411004"/>
    <xdr:sp macro="" textlink="">
      <xdr:nvSpPr>
        <xdr:cNvPr id="6" name="Text Box 64">
          <a:extLst>
            <a:ext uri="{FF2B5EF4-FFF2-40B4-BE49-F238E27FC236}">
              <a16:creationId xmlns:a16="http://schemas.microsoft.com/office/drawing/2014/main" id="{707DE241-1AD4-41CD-B76F-C4B155611ED8}"/>
            </a:ext>
          </a:extLst>
        </xdr:cNvPr>
        <xdr:cNvSpPr txBox="1">
          <a:spLocks noChangeArrowheads="1"/>
        </xdr:cNvSpPr>
      </xdr:nvSpPr>
      <xdr:spPr bwMode="auto">
        <a:xfrm>
          <a:off x="3990975" y="861688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5474" cy="411004"/>
    <xdr:sp macro="" textlink="">
      <xdr:nvSpPr>
        <xdr:cNvPr id="7" name="Text Box 64">
          <a:extLst>
            <a:ext uri="{FF2B5EF4-FFF2-40B4-BE49-F238E27FC236}">
              <a16:creationId xmlns:a16="http://schemas.microsoft.com/office/drawing/2014/main" id="{E13D7B5A-1C50-4C73-96F7-1A3BE46FFC88}"/>
            </a:ext>
          </a:extLst>
        </xdr:cNvPr>
        <xdr:cNvSpPr txBox="1">
          <a:spLocks noChangeArrowheads="1"/>
        </xdr:cNvSpPr>
      </xdr:nvSpPr>
      <xdr:spPr bwMode="auto">
        <a:xfrm>
          <a:off x="3990975" y="861688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5474" cy="411004"/>
    <xdr:sp macro="" textlink="">
      <xdr:nvSpPr>
        <xdr:cNvPr id="8" name="Text Box 64">
          <a:extLst>
            <a:ext uri="{FF2B5EF4-FFF2-40B4-BE49-F238E27FC236}">
              <a16:creationId xmlns:a16="http://schemas.microsoft.com/office/drawing/2014/main" id="{6CCBCBAA-ADDC-4355-98B3-9E73AADBB436}"/>
            </a:ext>
          </a:extLst>
        </xdr:cNvPr>
        <xdr:cNvSpPr txBox="1">
          <a:spLocks noChangeArrowheads="1"/>
        </xdr:cNvSpPr>
      </xdr:nvSpPr>
      <xdr:spPr bwMode="auto">
        <a:xfrm>
          <a:off x="3990975" y="861688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5474" cy="411004"/>
    <xdr:sp macro="" textlink="">
      <xdr:nvSpPr>
        <xdr:cNvPr id="9" name="Text Box 64">
          <a:extLst>
            <a:ext uri="{FF2B5EF4-FFF2-40B4-BE49-F238E27FC236}">
              <a16:creationId xmlns:a16="http://schemas.microsoft.com/office/drawing/2014/main" id="{3232B4ED-ED77-445D-8BB0-36F2EF257E1D}"/>
            </a:ext>
          </a:extLst>
        </xdr:cNvPr>
        <xdr:cNvSpPr txBox="1">
          <a:spLocks noChangeArrowheads="1"/>
        </xdr:cNvSpPr>
      </xdr:nvSpPr>
      <xdr:spPr bwMode="auto">
        <a:xfrm>
          <a:off x="3990975" y="8616886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37306" cy="362984"/>
    <xdr:sp macro="" textlink="">
      <xdr:nvSpPr>
        <xdr:cNvPr id="10" name="Text Box 64">
          <a:extLst>
            <a:ext uri="{FF2B5EF4-FFF2-40B4-BE49-F238E27FC236}">
              <a16:creationId xmlns:a16="http://schemas.microsoft.com/office/drawing/2014/main" id="{C906BB1E-AC87-46EC-A1AC-718DC1B16E4E}"/>
            </a:ext>
          </a:extLst>
        </xdr:cNvPr>
        <xdr:cNvSpPr txBox="1">
          <a:spLocks noChangeArrowheads="1"/>
        </xdr:cNvSpPr>
      </xdr:nvSpPr>
      <xdr:spPr bwMode="auto">
        <a:xfrm>
          <a:off x="3990975" y="8616886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37306" cy="362984"/>
    <xdr:sp macro="" textlink="">
      <xdr:nvSpPr>
        <xdr:cNvPr id="11" name="Text Box 64">
          <a:extLst>
            <a:ext uri="{FF2B5EF4-FFF2-40B4-BE49-F238E27FC236}">
              <a16:creationId xmlns:a16="http://schemas.microsoft.com/office/drawing/2014/main" id="{E59B87D3-74FC-4193-8ED7-BA2868DE4D21}"/>
            </a:ext>
          </a:extLst>
        </xdr:cNvPr>
        <xdr:cNvSpPr txBox="1">
          <a:spLocks noChangeArrowheads="1"/>
        </xdr:cNvSpPr>
      </xdr:nvSpPr>
      <xdr:spPr bwMode="auto">
        <a:xfrm>
          <a:off x="3990975" y="8616886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12" name="Text Box 64">
          <a:extLst>
            <a:ext uri="{FF2B5EF4-FFF2-40B4-BE49-F238E27FC236}">
              <a16:creationId xmlns:a16="http://schemas.microsoft.com/office/drawing/2014/main" id="{73198D20-09A0-4FC8-A35C-9A58E28652DD}"/>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13" name="Text Box 64">
          <a:extLst>
            <a:ext uri="{FF2B5EF4-FFF2-40B4-BE49-F238E27FC236}">
              <a16:creationId xmlns:a16="http://schemas.microsoft.com/office/drawing/2014/main" id="{371D673C-ECAA-4E3D-B845-E40D703C3765}"/>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14" name="Text Box 64">
          <a:extLst>
            <a:ext uri="{FF2B5EF4-FFF2-40B4-BE49-F238E27FC236}">
              <a16:creationId xmlns:a16="http://schemas.microsoft.com/office/drawing/2014/main" id="{BE69176E-CFD2-4431-B65F-07311F68290C}"/>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15" name="Text Box 64">
          <a:extLst>
            <a:ext uri="{FF2B5EF4-FFF2-40B4-BE49-F238E27FC236}">
              <a16:creationId xmlns:a16="http://schemas.microsoft.com/office/drawing/2014/main" id="{9C7778AA-C34E-4126-B494-D8A13ABE64AA}"/>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16" name="Text Box 64">
          <a:extLst>
            <a:ext uri="{FF2B5EF4-FFF2-40B4-BE49-F238E27FC236}">
              <a16:creationId xmlns:a16="http://schemas.microsoft.com/office/drawing/2014/main" id="{D0F78F26-154B-487D-9FF1-104C4E75D38E}"/>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17" name="Text Box 64">
          <a:extLst>
            <a:ext uri="{FF2B5EF4-FFF2-40B4-BE49-F238E27FC236}">
              <a16:creationId xmlns:a16="http://schemas.microsoft.com/office/drawing/2014/main" id="{DAC68DBA-6BDF-4A7D-9FAC-316DAA8B5D4F}"/>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18" name="Text Box 64">
          <a:extLst>
            <a:ext uri="{FF2B5EF4-FFF2-40B4-BE49-F238E27FC236}">
              <a16:creationId xmlns:a16="http://schemas.microsoft.com/office/drawing/2014/main" id="{504B7E52-4160-4333-921A-11BA5CCB62E1}"/>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19" name="Text Box 64">
          <a:extLst>
            <a:ext uri="{FF2B5EF4-FFF2-40B4-BE49-F238E27FC236}">
              <a16:creationId xmlns:a16="http://schemas.microsoft.com/office/drawing/2014/main" id="{D91BDA71-5B93-460B-91AC-A5B3B73B55EE}"/>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0" name="Text Box 64">
          <a:extLst>
            <a:ext uri="{FF2B5EF4-FFF2-40B4-BE49-F238E27FC236}">
              <a16:creationId xmlns:a16="http://schemas.microsoft.com/office/drawing/2014/main" id="{9F37F430-7992-4DD4-9183-69C36946F37C}"/>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1" name="Text Box 64">
          <a:extLst>
            <a:ext uri="{FF2B5EF4-FFF2-40B4-BE49-F238E27FC236}">
              <a16:creationId xmlns:a16="http://schemas.microsoft.com/office/drawing/2014/main" id="{E32FA19D-2276-470E-B8D6-BDC798D8875B}"/>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2" name="Text Box 64">
          <a:extLst>
            <a:ext uri="{FF2B5EF4-FFF2-40B4-BE49-F238E27FC236}">
              <a16:creationId xmlns:a16="http://schemas.microsoft.com/office/drawing/2014/main" id="{B53711C8-6DA0-46B4-B5D7-3384791FF998}"/>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3" name="Text Box 64">
          <a:extLst>
            <a:ext uri="{FF2B5EF4-FFF2-40B4-BE49-F238E27FC236}">
              <a16:creationId xmlns:a16="http://schemas.microsoft.com/office/drawing/2014/main" id="{BB073DD5-D31B-4569-BCFB-BEC0E73A78E2}"/>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4" name="Text Box 64">
          <a:extLst>
            <a:ext uri="{FF2B5EF4-FFF2-40B4-BE49-F238E27FC236}">
              <a16:creationId xmlns:a16="http://schemas.microsoft.com/office/drawing/2014/main" id="{0F16D88A-13E8-4142-BCE5-B0AD442DF5BC}"/>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5" name="Text Box 64">
          <a:extLst>
            <a:ext uri="{FF2B5EF4-FFF2-40B4-BE49-F238E27FC236}">
              <a16:creationId xmlns:a16="http://schemas.microsoft.com/office/drawing/2014/main" id="{6FFDE5D6-66B5-4C2B-A3C3-FA067508A5ED}"/>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6" name="Text Box 64">
          <a:extLst>
            <a:ext uri="{FF2B5EF4-FFF2-40B4-BE49-F238E27FC236}">
              <a16:creationId xmlns:a16="http://schemas.microsoft.com/office/drawing/2014/main" id="{9684ECBF-E15E-408A-AE89-05D64206D540}"/>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7" name="Text Box 64">
          <a:extLst>
            <a:ext uri="{FF2B5EF4-FFF2-40B4-BE49-F238E27FC236}">
              <a16:creationId xmlns:a16="http://schemas.microsoft.com/office/drawing/2014/main" id="{7CC754B2-2CB3-4B78-9F54-845273322882}"/>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8" name="Text Box 64">
          <a:extLst>
            <a:ext uri="{FF2B5EF4-FFF2-40B4-BE49-F238E27FC236}">
              <a16:creationId xmlns:a16="http://schemas.microsoft.com/office/drawing/2014/main" id="{87A00F5A-8534-4C58-A520-5017C1CFD935}"/>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29" name="Text Box 64">
          <a:extLst>
            <a:ext uri="{FF2B5EF4-FFF2-40B4-BE49-F238E27FC236}">
              <a16:creationId xmlns:a16="http://schemas.microsoft.com/office/drawing/2014/main" id="{73D87610-618D-4051-B7B6-5761F6414AF8}"/>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0" name="Text Box 64">
          <a:extLst>
            <a:ext uri="{FF2B5EF4-FFF2-40B4-BE49-F238E27FC236}">
              <a16:creationId xmlns:a16="http://schemas.microsoft.com/office/drawing/2014/main" id="{D582F177-B6BA-4A04-835F-53DB0DA87C78}"/>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1" name="Text Box 64">
          <a:extLst>
            <a:ext uri="{FF2B5EF4-FFF2-40B4-BE49-F238E27FC236}">
              <a16:creationId xmlns:a16="http://schemas.microsoft.com/office/drawing/2014/main" id="{3DD2A410-923E-426F-AEE2-4CEBDA70B29C}"/>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2" name="Text Box 64">
          <a:extLst>
            <a:ext uri="{FF2B5EF4-FFF2-40B4-BE49-F238E27FC236}">
              <a16:creationId xmlns:a16="http://schemas.microsoft.com/office/drawing/2014/main" id="{689615B1-3101-4F95-AE27-F53ABFAF32E8}"/>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3" name="Text Box 64">
          <a:extLst>
            <a:ext uri="{FF2B5EF4-FFF2-40B4-BE49-F238E27FC236}">
              <a16:creationId xmlns:a16="http://schemas.microsoft.com/office/drawing/2014/main" id="{90D07DAD-3624-4F7C-B152-DD70217069D6}"/>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4" name="Text Box 64">
          <a:extLst>
            <a:ext uri="{FF2B5EF4-FFF2-40B4-BE49-F238E27FC236}">
              <a16:creationId xmlns:a16="http://schemas.microsoft.com/office/drawing/2014/main" id="{F5C9849A-57F8-4ECA-AE33-4DFB34461189}"/>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5" name="Text Box 64">
          <a:extLst>
            <a:ext uri="{FF2B5EF4-FFF2-40B4-BE49-F238E27FC236}">
              <a16:creationId xmlns:a16="http://schemas.microsoft.com/office/drawing/2014/main" id="{FC31ECA6-61B6-4C9C-938D-E3C527F4EAF6}"/>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6" name="Text Box 64">
          <a:extLst>
            <a:ext uri="{FF2B5EF4-FFF2-40B4-BE49-F238E27FC236}">
              <a16:creationId xmlns:a16="http://schemas.microsoft.com/office/drawing/2014/main" id="{56862E97-5A63-4DCD-923D-9788DC49D4BE}"/>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7" name="Text Box 64">
          <a:extLst>
            <a:ext uri="{FF2B5EF4-FFF2-40B4-BE49-F238E27FC236}">
              <a16:creationId xmlns:a16="http://schemas.microsoft.com/office/drawing/2014/main" id="{3903B5E9-9F49-4D46-A200-D3FFF9580DEA}"/>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8" name="Text Box 64">
          <a:extLst>
            <a:ext uri="{FF2B5EF4-FFF2-40B4-BE49-F238E27FC236}">
              <a16:creationId xmlns:a16="http://schemas.microsoft.com/office/drawing/2014/main" id="{29CB167B-E396-4941-8758-70711B6A7742}"/>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39" name="Text Box 64">
          <a:extLst>
            <a:ext uri="{FF2B5EF4-FFF2-40B4-BE49-F238E27FC236}">
              <a16:creationId xmlns:a16="http://schemas.microsoft.com/office/drawing/2014/main" id="{034F5F36-C934-481D-9E11-4F5D3B16735B}"/>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0" name="Text Box 64">
          <a:extLst>
            <a:ext uri="{FF2B5EF4-FFF2-40B4-BE49-F238E27FC236}">
              <a16:creationId xmlns:a16="http://schemas.microsoft.com/office/drawing/2014/main" id="{2B03DC30-06AD-41C7-852D-EEA94A0A9AE1}"/>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1" name="Text Box 64">
          <a:extLst>
            <a:ext uri="{FF2B5EF4-FFF2-40B4-BE49-F238E27FC236}">
              <a16:creationId xmlns:a16="http://schemas.microsoft.com/office/drawing/2014/main" id="{E34288E9-9A3E-45AB-86E9-2E6886BE91CF}"/>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2" name="Text Box 64">
          <a:extLst>
            <a:ext uri="{FF2B5EF4-FFF2-40B4-BE49-F238E27FC236}">
              <a16:creationId xmlns:a16="http://schemas.microsoft.com/office/drawing/2014/main" id="{08F71604-A92D-4996-9CD2-B0E52F553D01}"/>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3" name="Text Box 64">
          <a:extLst>
            <a:ext uri="{FF2B5EF4-FFF2-40B4-BE49-F238E27FC236}">
              <a16:creationId xmlns:a16="http://schemas.microsoft.com/office/drawing/2014/main" id="{D90C43BF-5F59-4C3B-A2C2-5A8C705555AE}"/>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4" name="Text Box 64">
          <a:extLst>
            <a:ext uri="{FF2B5EF4-FFF2-40B4-BE49-F238E27FC236}">
              <a16:creationId xmlns:a16="http://schemas.microsoft.com/office/drawing/2014/main" id="{75AB2D63-AF31-47DC-9123-455CE1885592}"/>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5" name="Text Box 64">
          <a:extLst>
            <a:ext uri="{FF2B5EF4-FFF2-40B4-BE49-F238E27FC236}">
              <a16:creationId xmlns:a16="http://schemas.microsoft.com/office/drawing/2014/main" id="{F46B0028-1FC3-4618-A69A-885E401E6B30}"/>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6" name="Text Box 64">
          <a:extLst>
            <a:ext uri="{FF2B5EF4-FFF2-40B4-BE49-F238E27FC236}">
              <a16:creationId xmlns:a16="http://schemas.microsoft.com/office/drawing/2014/main" id="{16DE46F7-B3FF-4DDE-A331-BC1715B8DC80}"/>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7" name="Text Box 64">
          <a:extLst>
            <a:ext uri="{FF2B5EF4-FFF2-40B4-BE49-F238E27FC236}">
              <a16:creationId xmlns:a16="http://schemas.microsoft.com/office/drawing/2014/main" id="{92080B6E-A600-4411-92EE-3D4614BA189A}"/>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8" name="Text Box 64">
          <a:extLst>
            <a:ext uri="{FF2B5EF4-FFF2-40B4-BE49-F238E27FC236}">
              <a16:creationId xmlns:a16="http://schemas.microsoft.com/office/drawing/2014/main" id="{F0811C60-5E62-4F46-A4BC-2FBA6947D8D1}"/>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49" name="Text Box 64">
          <a:extLst>
            <a:ext uri="{FF2B5EF4-FFF2-40B4-BE49-F238E27FC236}">
              <a16:creationId xmlns:a16="http://schemas.microsoft.com/office/drawing/2014/main" id="{6F7A0890-253B-4430-933D-E105B67E15F9}"/>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0" name="Text Box 64">
          <a:extLst>
            <a:ext uri="{FF2B5EF4-FFF2-40B4-BE49-F238E27FC236}">
              <a16:creationId xmlns:a16="http://schemas.microsoft.com/office/drawing/2014/main" id="{8DD12FDC-04B8-43FA-ABE6-3D6A727E9C99}"/>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1" name="Text Box 64">
          <a:extLst>
            <a:ext uri="{FF2B5EF4-FFF2-40B4-BE49-F238E27FC236}">
              <a16:creationId xmlns:a16="http://schemas.microsoft.com/office/drawing/2014/main" id="{2FF8A8DF-5AB4-49E5-9653-1B38F6FDF998}"/>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2" name="Text Box 64">
          <a:extLst>
            <a:ext uri="{FF2B5EF4-FFF2-40B4-BE49-F238E27FC236}">
              <a16:creationId xmlns:a16="http://schemas.microsoft.com/office/drawing/2014/main" id="{7A515D99-CFC4-448E-9EAE-0C30BDD39639}"/>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3" name="Text Box 64">
          <a:extLst>
            <a:ext uri="{FF2B5EF4-FFF2-40B4-BE49-F238E27FC236}">
              <a16:creationId xmlns:a16="http://schemas.microsoft.com/office/drawing/2014/main" id="{51F188CF-3BD6-4B32-BEAA-0470697CF211}"/>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4" name="Text Box 64">
          <a:extLst>
            <a:ext uri="{FF2B5EF4-FFF2-40B4-BE49-F238E27FC236}">
              <a16:creationId xmlns:a16="http://schemas.microsoft.com/office/drawing/2014/main" id="{F10D8927-C725-4386-9DA7-CECCF7E8C631}"/>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5" name="Text Box 64">
          <a:extLst>
            <a:ext uri="{FF2B5EF4-FFF2-40B4-BE49-F238E27FC236}">
              <a16:creationId xmlns:a16="http://schemas.microsoft.com/office/drawing/2014/main" id="{3B9BE730-9C3C-4CD5-9192-3B790F469D59}"/>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6" name="Text Box 64">
          <a:extLst>
            <a:ext uri="{FF2B5EF4-FFF2-40B4-BE49-F238E27FC236}">
              <a16:creationId xmlns:a16="http://schemas.microsoft.com/office/drawing/2014/main" id="{028B02ED-FAE4-4C3D-9C49-6AAEF18F6972}"/>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7" name="Text Box 64">
          <a:extLst>
            <a:ext uri="{FF2B5EF4-FFF2-40B4-BE49-F238E27FC236}">
              <a16:creationId xmlns:a16="http://schemas.microsoft.com/office/drawing/2014/main" id="{CA9E7349-4C9E-48C1-8009-B0A36F2F8432}"/>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8" name="Text Box 64">
          <a:extLst>
            <a:ext uri="{FF2B5EF4-FFF2-40B4-BE49-F238E27FC236}">
              <a16:creationId xmlns:a16="http://schemas.microsoft.com/office/drawing/2014/main" id="{EDDB168D-0AA8-4BB1-B3DE-E46E0FB3140F}"/>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59" name="Text Box 64">
          <a:extLst>
            <a:ext uri="{FF2B5EF4-FFF2-40B4-BE49-F238E27FC236}">
              <a16:creationId xmlns:a16="http://schemas.microsoft.com/office/drawing/2014/main" id="{FA91B0BB-5F62-4916-B119-B8DB0F5B5FBF}"/>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0" name="Text Box 64">
          <a:extLst>
            <a:ext uri="{FF2B5EF4-FFF2-40B4-BE49-F238E27FC236}">
              <a16:creationId xmlns:a16="http://schemas.microsoft.com/office/drawing/2014/main" id="{90CCB381-8FC6-4FEF-B3C2-3347F6A28AD3}"/>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1" name="Text Box 64">
          <a:extLst>
            <a:ext uri="{FF2B5EF4-FFF2-40B4-BE49-F238E27FC236}">
              <a16:creationId xmlns:a16="http://schemas.microsoft.com/office/drawing/2014/main" id="{510660C4-C730-4FC8-8B02-4D2BB2871B7C}"/>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2" name="Text Box 64">
          <a:extLst>
            <a:ext uri="{FF2B5EF4-FFF2-40B4-BE49-F238E27FC236}">
              <a16:creationId xmlns:a16="http://schemas.microsoft.com/office/drawing/2014/main" id="{76F56581-71AA-47CB-84A2-2FD2A65528D4}"/>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3" name="Text Box 64">
          <a:extLst>
            <a:ext uri="{FF2B5EF4-FFF2-40B4-BE49-F238E27FC236}">
              <a16:creationId xmlns:a16="http://schemas.microsoft.com/office/drawing/2014/main" id="{A9B04301-F0E0-4A67-BF18-AF8617A956E6}"/>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4" name="Text Box 64">
          <a:extLst>
            <a:ext uri="{FF2B5EF4-FFF2-40B4-BE49-F238E27FC236}">
              <a16:creationId xmlns:a16="http://schemas.microsoft.com/office/drawing/2014/main" id="{41501905-F8A8-4CFE-B318-3C8AE4610BE8}"/>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5" name="Text Box 64">
          <a:extLst>
            <a:ext uri="{FF2B5EF4-FFF2-40B4-BE49-F238E27FC236}">
              <a16:creationId xmlns:a16="http://schemas.microsoft.com/office/drawing/2014/main" id="{F172CDF0-D399-4D3F-B174-E6BF5D5E069B}"/>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6" name="Text Box 64">
          <a:extLst>
            <a:ext uri="{FF2B5EF4-FFF2-40B4-BE49-F238E27FC236}">
              <a16:creationId xmlns:a16="http://schemas.microsoft.com/office/drawing/2014/main" id="{7D1B1B48-9B0B-4BF5-8C11-41A6520F10DE}"/>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7" name="Text Box 64">
          <a:extLst>
            <a:ext uri="{FF2B5EF4-FFF2-40B4-BE49-F238E27FC236}">
              <a16:creationId xmlns:a16="http://schemas.microsoft.com/office/drawing/2014/main" id="{1A735C8B-E677-4827-89BF-D103AB95F843}"/>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8" name="Text Box 64">
          <a:extLst>
            <a:ext uri="{FF2B5EF4-FFF2-40B4-BE49-F238E27FC236}">
              <a16:creationId xmlns:a16="http://schemas.microsoft.com/office/drawing/2014/main" id="{01D574DD-E3B2-47BE-B33A-B52DD03323D4}"/>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69" name="Text Box 64">
          <a:extLst>
            <a:ext uri="{FF2B5EF4-FFF2-40B4-BE49-F238E27FC236}">
              <a16:creationId xmlns:a16="http://schemas.microsoft.com/office/drawing/2014/main" id="{DA057D9C-6148-4451-8B04-5018CD3362EE}"/>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70" name="Text Box 64">
          <a:extLst>
            <a:ext uri="{FF2B5EF4-FFF2-40B4-BE49-F238E27FC236}">
              <a16:creationId xmlns:a16="http://schemas.microsoft.com/office/drawing/2014/main" id="{3CB9A11B-1185-4E12-8A89-BC41C3E411C9}"/>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71" name="Text Box 64">
          <a:extLst>
            <a:ext uri="{FF2B5EF4-FFF2-40B4-BE49-F238E27FC236}">
              <a16:creationId xmlns:a16="http://schemas.microsoft.com/office/drawing/2014/main" id="{75BC4168-4293-40C3-8768-614755EF1D44}"/>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72" name="Text Box 64">
          <a:extLst>
            <a:ext uri="{FF2B5EF4-FFF2-40B4-BE49-F238E27FC236}">
              <a16:creationId xmlns:a16="http://schemas.microsoft.com/office/drawing/2014/main" id="{1197215A-1033-466E-ABD2-6BFA205FBB04}"/>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73" name="Text Box 64">
          <a:extLst>
            <a:ext uri="{FF2B5EF4-FFF2-40B4-BE49-F238E27FC236}">
              <a16:creationId xmlns:a16="http://schemas.microsoft.com/office/drawing/2014/main" id="{5AD4524C-F26F-46B3-B209-9135F4FBEFC6}"/>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74" name="Text Box 64">
          <a:extLst>
            <a:ext uri="{FF2B5EF4-FFF2-40B4-BE49-F238E27FC236}">
              <a16:creationId xmlns:a16="http://schemas.microsoft.com/office/drawing/2014/main" id="{D7230846-38CB-42A3-BDB0-7B65B16DDBBC}"/>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380</xdr:row>
      <xdr:rowOff>0</xdr:rowOff>
    </xdr:from>
    <xdr:ext cx="0" cy="117231"/>
    <xdr:sp macro="" textlink="">
      <xdr:nvSpPr>
        <xdr:cNvPr id="75" name="Text Box 64">
          <a:extLst>
            <a:ext uri="{FF2B5EF4-FFF2-40B4-BE49-F238E27FC236}">
              <a16:creationId xmlns:a16="http://schemas.microsoft.com/office/drawing/2014/main" id="{C0746869-1EA5-4FD8-A78E-C197540943DA}"/>
            </a:ext>
          </a:extLst>
        </xdr:cNvPr>
        <xdr:cNvSpPr txBox="1">
          <a:spLocks noChangeArrowheads="1"/>
        </xdr:cNvSpPr>
      </xdr:nvSpPr>
      <xdr:spPr bwMode="auto">
        <a:xfrm>
          <a:off x="7096125" y="8616886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8731" cy="225824"/>
    <xdr:sp macro="" textlink="">
      <xdr:nvSpPr>
        <xdr:cNvPr id="76" name="Text Box 64">
          <a:extLst>
            <a:ext uri="{FF2B5EF4-FFF2-40B4-BE49-F238E27FC236}">
              <a16:creationId xmlns:a16="http://schemas.microsoft.com/office/drawing/2014/main" id="{4ECC8DCF-A377-4A80-A0C7-6B3C53A7262D}"/>
            </a:ext>
          </a:extLst>
        </xdr:cNvPr>
        <xdr:cNvSpPr txBox="1">
          <a:spLocks noChangeArrowheads="1"/>
        </xdr:cNvSpPr>
      </xdr:nvSpPr>
      <xdr:spPr bwMode="auto">
        <a:xfrm>
          <a:off x="3990975" y="8616886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380</xdr:row>
      <xdr:rowOff>0</xdr:rowOff>
    </xdr:from>
    <xdr:ext cx="8731" cy="225824"/>
    <xdr:sp macro="" textlink="">
      <xdr:nvSpPr>
        <xdr:cNvPr id="77" name="Text Box 64">
          <a:extLst>
            <a:ext uri="{FF2B5EF4-FFF2-40B4-BE49-F238E27FC236}">
              <a16:creationId xmlns:a16="http://schemas.microsoft.com/office/drawing/2014/main" id="{A677629A-2948-47C0-A8B2-68813CF21A60}"/>
            </a:ext>
          </a:extLst>
        </xdr:cNvPr>
        <xdr:cNvSpPr txBox="1">
          <a:spLocks noChangeArrowheads="1"/>
        </xdr:cNvSpPr>
      </xdr:nvSpPr>
      <xdr:spPr bwMode="auto">
        <a:xfrm>
          <a:off x="3990975" y="8616886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304</xdr:row>
      <xdr:rowOff>0</xdr:rowOff>
    </xdr:from>
    <xdr:ext cx="5474" cy="411004"/>
    <xdr:sp macro="" textlink="">
      <xdr:nvSpPr>
        <xdr:cNvPr id="2" name="Text Box 64">
          <a:extLst>
            <a:ext uri="{FF2B5EF4-FFF2-40B4-BE49-F238E27FC236}">
              <a16:creationId xmlns:a16="http://schemas.microsoft.com/office/drawing/2014/main" id="{1526F382-3E90-4D72-84AC-1E39B349590B}"/>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3" name="Text Box 64">
          <a:extLst>
            <a:ext uri="{FF2B5EF4-FFF2-40B4-BE49-F238E27FC236}">
              <a16:creationId xmlns:a16="http://schemas.microsoft.com/office/drawing/2014/main" id="{329CC1E3-8C3F-4950-93FF-90A641233977}"/>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4" name="Text Box 64">
          <a:extLst>
            <a:ext uri="{FF2B5EF4-FFF2-40B4-BE49-F238E27FC236}">
              <a16:creationId xmlns:a16="http://schemas.microsoft.com/office/drawing/2014/main" id="{41C63087-3388-4DFB-950B-553F4426F064}"/>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5" name="Text Box 64">
          <a:extLst>
            <a:ext uri="{FF2B5EF4-FFF2-40B4-BE49-F238E27FC236}">
              <a16:creationId xmlns:a16="http://schemas.microsoft.com/office/drawing/2014/main" id="{C6745EF1-F4A6-462F-AB1C-EEC69B7A14AC}"/>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6" name="Text Box 64">
          <a:extLst>
            <a:ext uri="{FF2B5EF4-FFF2-40B4-BE49-F238E27FC236}">
              <a16:creationId xmlns:a16="http://schemas.microsoft.com/office/drawing/2014/main" id="{BF3D0851-6C96-49CE-BED9-916EB975CCC2}"/>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7" name="Text Box 64">
          <a:extLst>
            <a:ext uri="{FF2B5EF4-FFF2-40B4-BE49-F238E27FC236}">
              <a16:creationId xmlns:a16="http://schemas.microsoft.com/office/drawing/2014/main" id="{C79135FB-12AC-4633-A26F-5AD6537016F7}"/>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8" name="Text Box 64">
          <a:extLst>
            <a:ext uri="{FF2B5EF4-FFF2-40B4-BE49-F238E27FC236}">
              <a16:creationId xmlns:a16="http://schemas.microsoft.com/office/drawing/2014/main" id="{983E6164-6A24-4985-B2FA-DC34363529D3}"/>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9" name="Text Box 64">
          <a:extLst>
            <a:ext uri="{FF2B5EF4-FFF2-40B4-BE49-F238E27FC236}">
              <a16:creationId xmlns:a16="http://schemas.microsoft.com/office/drawing/2014/main" id="{619E9F89-4EA6-4AA5-BA0B-9535BF913376}"/>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37306" cy="362984"/>
    <xdr:sp macro="" textlink="">
      <xdr:nvSpPr>
        <xdr:cNvPr id="10" name="Text Box 64">
          <a:extLst>
            <a:ext uri="{FF2B5EF4-FFF2-40B4-BE49-F238E27FC236}">
              <a16:creationId xmlns:a16="http://schemas.microsoft.com/office/drawing/2014/main" id="{2D0848D5-4B64-44E0-8467-C357E999911A}"/>
            </a:ext>
          </a:extLst>
        </xdr:cNvPr>
        <xdr:cNvSpPr txBox="1">
          <a:spLocks noChangeArrowheads="1"/>
        </xdr:cNvSpPr>
      </xdr:nvSpPr>
      <xdr:spPr bwMode="auto">
        <a:xfrm>
          <a:off x="3257550" y="6073711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37306" cy="362984"/>
    <xdr:sp macro="" textlink="">
      <xdr:nvSpPr>
        <xdr:cNvPr id="11" name="Text Box 64">
          <a:extLst>
            <a:ext uri="{FF2B5EF4-FFF2-40B4-BE49-F238E27FC236}">
              <a16:creationId xmlns:a16="http://schemas.microsoft.com/office/drawing/2014/main" id="{639F0972-02D7-4FCF-8D88-B103CEBC27D4}"/>
            </a:ext>
          </a:extLst>
        </xdr:cNvPr>
        <xdr:cNvSpPr txBox="1">
          <a:spLocks noChangeArrowheads="1"/>
        </xdr:cNvSpPr>
      </xdr:nvSpPr>
      <xdr:spPr bwMode="auto">
        <a:xfrm>
          <a:off x="3257550" y="6073711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 name="Text Box 64">
          <a:extLst>
            <a:ext uri="{FF2B5EF4-FFF2-40B4-BE49-F238E27FC236}">
              <a16:creationId xmlns:a16="http://schemas.microsoft.com/office/drawing/2014/main" id="{DD27E6D8-84DC-48F8-A82A-401475DAA5B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 name="Text Box 64">
          <a:extLst>
            <a:ext uri="{FF2B5EF4-FFF2-40B4-BE49-F238E27FC236}">
              <a16:creationId xmlns:a16="http://schemas.microsoft.com/office/drawing/2014/main" id="{FAC23EFD-26A3-4287-AF2B-9C17E0AA2D7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 name="Text Box 64">
          <a:extLst>
            <a:ext uri="{FF2B5EF4-FFF2-40B4-BE49-F238E27FC236}">
              <a16:creationId xmlns:a16="http://schemas.microsoft.com/office/drawing/2014/main" id="{3B157C33-FFC3-4AE6-9E24-FFFCC090ACF6}"/>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5" name="Text Box 64">
          <a:extLst>
            <a:ext uri="{FF2B5EF4-FFF2-40B4-BE49-F238E27FC236}">
              <a16:creationId xmlns:a16="http://schemas.microsoft.com/office/drawing/2014/main" id="{52A8EA58-AB08-4632-AD9A-E60430DBC51E}"/>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6" name="Text Box 64">
          <a:extLst>
            <a:ext uri="{FF2B5EF4-FFF2-40B4-BE49-F238E27FC236}">
              <a16:creationId xmlns:a16="http://schemas.microsoft.com/office/drawing/2014/main" id="{D96F3BB4-B076-4E8C-B651-4C63EF6D8AE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7" name="Text Box 64">
          <a:extLst>
            <a:ext uri="{FF2B5EF4-FFF2-40B4-BE49-F238E27FC236}">
              <a16:creationId xmlns:a16="http://schemas.microsoft.com/office/drawing/2014/main" id="{25067B4C-657E-4B26-BE5F-69E252774A3F}"/>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8" name="Text Box 64">
          <a:extLst>
            <a:ext uri="{FF2B5EF4-FFF2-40B4-BE49-F238E27FC236}">
              <a16:creationId xmlns:a16="http://schemas.microsoft.com/office/drawing/2014/main" id="{0AE6C3CE-AFF1-405C-A0E7-E9700FE413F6}"/>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9" name="Text Box 64">
          <a:extLst>
            <a:ext uri="{FF2B5EF4-FFF2-40B4-BE49-F238E27FC236}">
              <a16:creationId xmlns:a16="http://schemas.microsoft.com/office/drawing/2014/main" id="{C6759E16-C959-4B65-95B6-5B9F7C5029F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0" name="Text Box 64">
          <a:extLst>
            <a:ext uri="{FF2B5EF4-FFF2-40B4-BE49-F238E27FC236}">
              <a16:creationId xmlns:a16="http://schemas.microsoft.com/office/drawing/2014/main" id="{E1147FFC-7913-4A79-8FE3-6E84AFD4316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1" name="Text Box 64">
          <a:extLst>
            <a:ext uri="{FF2B5EF4-FFF2-40B4-BE49-F238E27FC236}">
              <a16:creationId xmlns:a16="http://schemas.microsoft.com/office/drawing/2014/main" id="{4A189C02-B3A4-4E4B-8B3B-91851D3D107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2" name="Text Box 64">
          <a:extLst>
            <a:ext uri="{FF2B5EF4-FFF2-40B4-BE49-F238E27FC236}">
              <a16:creationId xmlns:a16="http://schemas.microsoft.com/office/drawing/2014/main" id="{05074C32-73A7-44A9-BD40-04A103A73EA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3" name="Text Box 64">
          <a:extLst>
            <a:ext uri="{FF2B5EF4-FFF2-40B4-BE49-F238E27FC236}">
              <a16:creationId xmlns:a16="http://schemas.microsoft.com/office/drawing/2014/main" id="{6399C253-CFE4-4CB3-A797-B6376422F22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4" name="Text Box 64">
          <a:extLst>
            <a:ext uri="{FF2B5EF4-FFF2-40B4-BE49-F238E27FC236}">
              <a16:creationId xmlns:a16="http://schemas.microsoft.com/office/drawing/2014/main" id="{8547B374-B500-4879-8AF0-715A17404CB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5" name="Text Box 64">
          <a:extLst>
            <a:ext uri="{FF2B5EF4-FFF2-40B4-BE49-F238E27FC236}">
              <a16:creationId xmlns:a16="http://schemas.microsoft.com/office/drawing/2014/main" id="{05D62BE1-C6E1-4FD0-8775-4F530314765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6" name="Text Box 64">
          <a:extLst>
            <a:ext uri="{FF2B5EF4-FFF2-40B4-BE49-F238E27FC236}">
              <a16:creationId xmlns:a16="http://schemas.microsoft.com/office/drawing/2014/main" id="{88E665BA-ADC8-4B5F-A80E-D95E98BA2E80}"/>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7" name="Text Box 64">
          <a:extLst>
            <a:ext uri="{FF2B5EF4-FFF2-40B4-BE49-F238E27FC236}">
              <a16:creationId xmlns:a16="http://schemas.microsoft.com/office/drawing/2014/main" id="{C3AEE0CA-6CE7-4B54-A2FA-C5AC40E49F2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8" name="Text Box 64">
          <a:extLst>
            <a:ext uri="{FF2B5EF4-FFF2-40B4-BE49-F238E27FC236}">
              <a16:creationId xmlns:a16="http://schemas.microsoft.com/office/drawing/2014/main" id="{5D42B9A8-437C-43F0-8CF1-23FBD9FEBE90}"/>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29" name="Text Box 64">
          <a:extLst>
            <a:ext uri="{FF2B5EF4-FFF2-40B4-BE49-F238E27FC236}">
              <a16:creationId xmlns:a16="http://schemas.microsoft.com/office/drawing/2014/main" id="{8613F301-BB36-4A52-ACF3-24EF7F48BEB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0" name="Text Box 64">
          <a:extLst>
            <a:ext uri="{FF2B5EF4-FFF2-40B4-BE49-F238E27FC236}">
              <a16:creationId xmlns:a16="http://schemas.microsoft.com/office/drawing/2014/main" id="{D998ACAA-0199-4A15-BD0A-34E18331D2F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1" name="Text Box 64">
          <a:extLst>
            <a:ext uri="{FF2B5EF4-FFF2-40B4-BE49-F238E27FC236}">
              <a16:creationId xmlns:a16="http://schemas.microsoft.com/office/drawing/2014/main" id="{3EF69695-E271-47B9-AFAD-B6BD9F1C995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2" name="Text Box 64">
          <a:extLst>
            <a:ext uri="{FF2B5EF4-FFF2-40B4-BE49-F238E27FC236}">
              <a16:creationId xmlns:a16="http://schemas.microsoft.com/office/drawing/2014/main" id="{5C5F1C0F-6BA9-417B-951C-552A4CC2D347}"/>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3" name="Text Box 64">
          <a:extLst>
            <a:ext uri="{FF2B5EF4-FFF2-40B4-BE49-F238E27FC236}">
              <a16:creationId xmlns:a16="http://schemas.microsoft.com/office/drawing/2014/main" id="{73AEFE08-AF47-456A-90F8-11F5F4DFF97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4" name="Text Box 64">
          <a:extLst>
            <a:ext uri="{FF2B5EF4-FFF2-40B4-BE49-F238E27FC236}">
              <a16:creationId xmlns:a16="http://schemas.microsoft.com/office/drawing/2014/main" id="{140DE5F9-6E22-43C4-91F0-D06DB3E73D1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5" name="Text Box 64">
          <a:extLst>
            <a:ext uri="{FF2B5EF4-FFF2-40B4-BE49-F238E27FC236}">
              <a16:creationId xmlns:a16="http://schemas.microsoft.com/office/drawing/2014/main" id="{DE8FA334-7D28-4FA8-A009-8901B041B8D7}"/>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6" name="Text Box 64">
          <a:extLst>
            <a:ext uri="{FF2B5EF4-FFF2-40B4-BE49-F238E27FC236}">
              <a16:creationId xmlns:a16="http://schemas.microsoft.com/office/drawing/2014/main" id="{C203D76F-39C2-4DE1-AD99-70D44A84B16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7" name="Text Box 64">
          <a:extLst>
            <a:ext uri="{FF2B5EF4-FFF2-40B4-BE49-F238E27FC236}">
              <a16:creationId xmlns:a16="http://schemas.microsoft.com/office/drawing/2014/main" id="{D2147629-961C-4075-9F58-220752CDEC66}"/>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8" name="Text Box 64">
          <a:extLst>
            <a:ext uri="{FF2B5EF4-FFF2-40B4-BE49-F238E27FC236}">
              <a16:creationId xmlns:a16="http://schemas.microsoft.com/office/drawing/2014/main" id="{57E5A884-581F-4F17-8B3C-3E1908B1CD9F}"/>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39" name="Text Box 64">
          <a:extLst>
            <a:ext uri="{FF2B5EF4-FFF2-40B4-BE49-F238E27FC236}">
              <a16:creationId xmlns:a16="http://schemas.microsoft.com/office/drawing/2014/main" id="{9A90C562-37A2-44A7-B17A-65929867CD5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0" name="Text Box 64">
          <a:extLst>
            <a:ext uri="{FF2B5EF4-FFF2-40B4-BE49-F238E27FC236}">
              <a16:creationId xmlns:a16="http://schemas.microsoft.com/office/drawing/2014/main" id="{0DAE2603-4B89-407B-850E-51AEACD5EC6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1" name="Text Box 64">
          <a:extLst>
            <a:ext uri="{FF2B5EF4-FFF2-40B4-BE49-F238E27FC236}">
              <a16:creationId xmlns:a16="http://schemas.microsoft.com/office/drawing/2014/main" id="{8ABD7114-8F0A-4C58-8F01-F4B9FF7F02F0}"/>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2" name="Text Box 64">
          <a:extLst>
            <a:ext uri="{FF2B5EF4-FFF2-40B4-BE49-F238E27FC236}">
              <a16:creationId xmlns:a16="http://schemas.microsoft.com/office/drawing/2014/main" id="{7DAF1A16-5979-47C2-818B-95861E33CDA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3" name="Text Box 64">
          <a:extLst>
            <a:ext uri="{FF2B5EF4-FFF2-40B4-BE49-F238E27FC236}">
              <a16:creationId xmlns:a16="http://schemas.microsoft.com/office/drawing/2014/main" id="{FB9E28E1-FF79-49E7-BAEE-7A7926FF603B}"/>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4" name="Text Box 64">
          <a:extLst>
            <a:ext uri="{FF2B5EF4-FFF2-40B4-BE49-F238E27FC236}">
              <a16:creationId xmlns:a16="http://schemas.microsoft.com/office/drawing/2014/main" id="{FBC5E715-6603-488E-9AD7-20C4EB21F23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5" name="Text Box 64">
          <a:extLst>
            <a:ext uri="{FF2B5EF4-FFF2-40B4-BE49-F238E27FC236}">
              <a16:creationId xmlns:a16="http://schemas.microsoft.com/office/drawing/2014/main" id="{80527AD1-8EDB-42E1-B03B-8D310F4ADFE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6" name="Text Box 64">
          <a:extLst>
            <a:ext uri="{FF2B5EF4-FFF2-40B4-BE49-F238E27FC236}">
              <a16:creationId xmlns:a16="http://schemas.microsoft.com/office/drawing/2014/main" id="{87D2BCE9-B52D-4293-A696-A9B0F57257E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7" name="Text Box 64">
          <a:extLst>
            <a:ext uri="{FF2B5EF4-FFF2-40B4-BE49-F238E27FC236}">
              <a16:creationId xmlns:a16="http://schemas.microsoft.com/office/drawing/2014/main" id="{A451F795-B7E0-4D05-91CC-8544265F970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8" name="Text Box 64">
          <a:extLst>
            <a:ext uri="{FF2B5EF4-FFF2-40B4-BE49-F238E27FC236}">
              <a16:creationId xmlns:a16="http://schemas.microsoft.com/office/drawing/2014/main" id="{0C20F685-2228-4858-888F-2C5AAC8EB67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49" name="Text Box 64">
          <a:extLst>
            <a:ext uri="{FF2B5EF4-FFF2-40B4-BE49-F238E27FC236}">
              <a16:creationId xmlns:a16="http://schemas.microsoft.com/office/drawing/2014/main" id="{711589F3-1BF1-49FE-9CB8-99DD0F201409}"/>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0" name="Text Box 64">
          <a:extLst>
            <a:ext uri="{FF2B5EF4-FFF2-40B4-BE49-F238E27FC236}">
              <a16:creationId xmlns:a16="http://schemas.microsoft.com/office/drawing/2014/main" id="{F8873509-9047-4131-B6EB-002D746C49EE}"/>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1" name="Text Box 64">
          <a:extLst>
            <a:ext uri="{FF2B5EF4-FFF2-40B4-BE49-F238E27FC236}">
              <a16:creationId xmlns:a16="http://schemas.microsoft.com/office/drawing/2014/main" id="{593E085D-0F4F-4D2C-B452-D2269AAA33E3}"/>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2" name="Text Box 64">
          <a:extLst>
            <a:ext uri="{FF2B5EF4-FFF2-40B4-BE49-F238E27FC236}">
              <a16:creationId xmlns:a16="http://schemas.microsoft.com/office/drawing/2014/main" id="{6B583D91-A12A-4608-BA27-A5CCCE7DE670}"/>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3" name="Text Box 64">
          <a:extLst>
            <a:ext uri="{FF2B5EF4-FFF2-40B4-BE49-F238E27FC236}">
              <a16:creationId xmlns:a16="http://schemas.microsoft.com/office/drawing/2014/main" id="{5124848D-2531-4642-BE49-B52A0444C03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4" name="Text Box 64">
          <a:extLst>
            <a:ext uri="{FF2B5EF4-FFF2-40B4-BE49-F238E27FC236}">
              <a16:creationId xmlns:a16="http://schemas.microsoft.com/office/drawing/2014/main" id="{2D80EA83-657C-41FF-BD0C-C304B6CA9BA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5" name="Text Box 64">
          <a:extLst>
            <a:ext uri="{FF2B5EF4-FFF2-40B4-BE49-F238E27FC236}">
              <a16:creationId xmlns:a16="http://schemas.microsoft.com/office/drawing/2014/main" id="{32E488D4-5AAA-4187-A78F-5C2C34B9F0B6}"/>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6" name="Text Box 64">
          <a:extLst>
            <a:ext uri="{FF2B5EF4-FFF2-40B4-BE49-F238E27FC236}">
              <a16:creationId xmlns:a16="http://schemas.microsoft.com/office/drawing/2014/main" id="{057882D5-EBBC-4F67-BB80-523359323060}"/>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7" name="Text Box 64">
          <a:extLst>
            <a:ext uri="{FF2B5EF4-FFF2-40B4-BE49-F238E27FC236}">
              <a16:creationId xmlns:a16="http://schemas.microsoft.com/office/drawing/2014/main" id="{FCACF713-F2D5-4E88-80DA-A3A0ED34BFD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8" name="Text Box 64">
          <a:extLst>
            <a:ext uri="{FF2B5EF4-FFF2-40B4-BE49-F238E27FC236}">
              <a16:creationId xmlns:a16="http://schemas.microsoft.com/office/drawing/2014/main" id="{63B56634-F4C9-4F46-BF47-82EE40EF4D9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59" name="Text Box 64">
          <a:extLst>
            <a:ext uri="{FF2B5EF4-FFF2-40B4-BE49-F238E27FC236}">
              <a16:creationId xmlns:a16="http://schemas.microsoft.com/office/drawing/2014/main" id="{4BC012FB-B59B-4D18-8404-2A7A4B795276}"/>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0" name="Text Box 64">
          <a:extLst>
            <a:ext uri="{FF2B5EF4-FFF2-40B4-BE49-F238E27FC236}">
              <a16:creationId xmlns:a16="http://schemas.microsoft.com/office/drawing/2014/main" id="{0B1AEC38-59F8-411D-838D-AE952F1DEB7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1" name="Text Box 64">
          <a:extLst>
            <a:ext uri="{FF2B5EF4-FFF2-40B4-BE49-F238E27FC236}">
              <a16:creationId xmlns:a16="http://schemas.microsoft.com/office/drawing/2014/main" id="{B5B02F9D-14D7-4E9F-84D9-3141638B0E5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2" name="Text Box 64">
          <a:extLst>
            <a:ext uri="{FF2B5EF4-FFF2-40B4-BE49-F238E27FC236}">
              <a16:creationId xmlns:a16="http://schemas.microsoft.com/office/drawing/2014/main" id="{D57EF20D-5B6A-49C8-AA78-1E08E532161E}"/>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3" name="Text Box 64">
          <a:extLst>
            <a:ext uri="{FF2B5EF4-FFF2-40B4-BE49-F238E27FC236}">
              <a16:creationId xmlns:a16="http://schemas.microsoft.com/office/drawing/2014/main" id="{5F70F334-2337-49DE-B7AC-FEC392807D4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4" name="Text Box 64">
          <a:extLst>
            <a:ext uri="{FF2B5EF4-FFF2-40B4-BE49-F238E27FC236}">
              <a16:creationId xmlns:a16="http://schemas.microsoft.com/office/drawing/2014/main" id="{5CE41908-B412-4EDA-AEFB-4E90ECE69F2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5" name="Text Box 64">
          <a:extLst>
            <a:ext uri="{FF2B5EF4-FFF2-40B4-BE49-F238E27FC236}">
              <a16:creationId xmlns:a16="http://schemas.microsoft.com/office/drawing/2014/main" id="{B6AE6979-0C09-41F6-8B7F-30BB1E5A552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6" name="Text Box 64">
          <a:extLst>
            <a:ext uri="{FF2B5EF4-FFF2-40B4-BE49-F238E27FC236}">
              <a16:creationId xmlns:a16="http://schemas.microsoft.com/office/drawing/2014/main" id="{D2B2A6B5-82DE-45E9-A7D3-B60C010B1B8B}"/>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7" name="Text Box 64">
          <a:extLst>
            <a:ext uri="{FF2B5EF4-FFF2-40B4-BE49-F238E27FC236}">
              <a16:creationId xmlns:a16="http://schemas.microsoft.com/office/drawing/2014/main" id="{C260ADBF-A062-4E2F-891E-04D7F0B88157}"/>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8" name="Text Box 64">
          <a:extLst>
            <a:ext uri="{FF2B5EF4-FFF2-40B4-BE49-F238E27FC236}">
              <a16:creationId xmlns:a16="http://schemas.microsoft.com/office/drawing/2014/main" id="{63E16723-D0E4-4A56-A98D-AEB7CF4F7CB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69" name="Text Box 64">
          <a:extLst>
            <a:ext uri="{FF2B5EF4-FFF2-40B4-BE49-F238E27FC236}">
              <a16:creationId xmlns:a16="http://schemas.microsoft.com/office/drawing/2014/main" id="{A16EB56F-B5AF-4B6D-A0A8-C132084218A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70" name="Text Box 64">
          <a:extLst>
            <a:ext uri="{FF2B5EF4-FFF2-40B4-BE49-F238E27FC236}">
              <a16:creationId xmlns:a16="http://schemas.microsoft.com/office/drawing/2014/main" id="{DE1610CD-0E2F-475D-8FE1-819B16F8598B}"/>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71" name="Text Box 64">
          <a:extLst>
            <a:ext uri="{FF2B5EF4-FFF2-40B4-BE49-F238E27FC236}">
              <a16:creationId xmlns:a16="http://schemas.microsoft.com/office/drawing/2014/main" id="{CEC847C3-A908-4C7C-A45E-7FC9FB6F77F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72" name="Text Box 64">
          <a:extLst>
            <a:ext uri="{FF2B5EF4-FFF2-40B4-BE49-F238E27FC236}">
              <a16:creationId xmlns:a16="http://schemas.microsoft.com/office/drawing/2014/main" id="{405AE06E-B643-4C19-B398-9BC850C79A4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73" name="Text Box 64">
          <a:extLst>
            <a:ext uri="{FF2B5EF4-FFF2-40B4-BE49-F238E27FC236}">
              <a16:creationId xmlns:a16="http://schemas.microsoft.com/office/drawing/2014/main" id="{A3872C90-FDF7-48AF-94E6-F0433AF09FA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74" name="Text Box 64">
          <a:extLst>
            <a:ext uri="{FF2B5EF4-FFF2-40B4-BE49-F238E27FC236}">
              <a16:creationId xmlns:a16="http://schemas.microsoft.com/office/drawing/2014/main" id="{BF85061E-AB3A-40B8-8D4D-20F721EA04B1}"/>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75" name="Text Box 64">
          <a:extLst>
            <a:ext uri="{FF2B5EF4-FFF2-40B4-BE49-F238E27FC236}">
              <a16:creationId xmlns:a16="http://schemas.microsoft.com/office/drawing/2014/main" id="{38ED49C6-BFA2-487F-8F33-8421C90E35C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8731" cy="225824"/>
    <xdr:sp macro="" textlink="">
      <xdr:nvSpPr>
        <xdr:cNvPr id="76" name="Text Box 64">
          <a:extLst>
            <a:ext uri="{FF2B5EF4-FFF2-40B4-BE49-F238E27FC236}">
              <a16:creationId xmlns:a16="http://schemas.microsoft.com/office/drawing/2014/main" id="{5623D39D-3F27-4851-83CE-52D66EAC9335}"/>
            </a:ext>
          </a:extLst>
        </xdr:cNvPr>
        <xdr:cNvSpPr txBox="1">
          <a:spLocks noChangeArrowheads="1"/>
        </xdr:cNvSpPr>
      </xdr:nvSpPr>
      <xdr:spPr bwMode="auto">
        <a:xfrm>
          <a:off x="3257550" y="607371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8731" cy="225824"/>
    <xdr:sp macro="" textlink="">
      <xdr:nvSpPr>
        <xdr:cNvPr id="77" name="Text Box 64">
          <a:extLst>
            <a:ext uri="{FF2B5EF4-FFF2-40B4-BE49-F238E27FC236}">
              <a16:creationId xmlns:a16="http://schemas.microsoft.com/office/drawing/2014/main" id="{D6C39F03-BF91-4D00-997C-1ED793038863}"/>
            </a:ext>
          </a:extLst>
        </xdr:cNvPr>
        <xdr:cNvSpPr txBox="1">
          <a:spLocks noChangeArrowheads="1"/>
        </xdr:cNvSpPr>
      </xdr:nvSpPr>
      <xdr:spPr bwMode="auto">
        <a:xfrm>
          <a:off x="3257550" y="607371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78" name="Text Box 64">
          <a:extLst>
            <a:ext uri="{FF2B5EF4-FFF2-40B4-BE49-F238E27FC236}">
              <a16:creationId xmlns:a16="http://schemas.microsoft.com/office/drawing/2014/main" id="{8889A89D-7BBC-4AF3-BBBB-DB567B36CC12}"/>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79" name="Text Box 64">
          <a:extLst>
            <a:ext uri="{FF2B5EF4-FFF2-40B4-BE49-F238E27FC236}">
              <a16:creationId xmlns:a16="http://schemas.microsoft.com/office/drawing/2014/main" id="{A549C7AB-D587-4627-8BDD-977139925C5D}"/>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80" name="Text Box 64">
          <a:extLst>
            <a:ext uri="{FF2B5EF4-FFF2-40B4-BE49-F238E27FC236}">
              <a16:creationId xmlns:a16="http://schemas.microsoft.com/office/drawing/2014/main" id="{0D66FC1A-300B-43F5-B7FA-F496DF79D316}"/>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81" name="Text Box 64">
          <a:extLst>
            <a:ext uri="{FF2B5EF4-FFF2-40B4-BE49-F238E27FC236}">
              <a16:creationId xmlns:a16="http://schemas.microsoft.com/office/drawing/2014/main" id="{B5E785DC-BF2D-48F6-A9DC-0E97BDF200BF}"/>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82" name="Text Box 64">
          <a:extLst>
            <a:ext uri="{FF2B5EF4-FFF2-40B4-BE49-F238E27FC236}">
              <a16:creationId xmlns:a16="http://schemas.microsoft.com/office/drawing/2014/main" id="{A2A813D6-3309-4FFE-ACFD-8197F70C27CC}"/>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83" name="Text Box 64">
          <a:extLst>
            <a:ext uri="{FF2B5EF4-FFF2-40B4-BE49-F238E27FC236}">
              <a16:creationId xmlns:a16="http://schemas.microsoft.com/office/drawing/2014/main" id="{AEEBC554-DB92-4CDE-AC86-F1BD8566EACD}"/>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84" name="Text Box 64">
          <a:extLst>
            <a:ext uri="{FF2B5EF4-FFF2-40B4-BE49-F238E27FC236}">
              <a16:creationId xmlns:a16="http://schemas.microsoft.com/office/drawing/2014/main" id="{9A3C5E80-B269-4269-8CB1-433FFCA53B94}"/>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5474" cy="411004"/>
    <xdr:sp macro="" textlink="">
      <xdr:nvSpPr>
        <xdr:cNvPr id="85" name="Text Box 64">
          <a:extLst>
            <a:ext uri="{FF2B5EF4-FFF2-40B4-BE49-F238E27FC236}">
              <a16:creationId xmlns:a16="http://schemas.microsoft.com/office/drawing/2014/main" id="{47577306-413B-4BA3-92AA-D4B62D3B5D61}"/>
            </a:ext>
          </a:extLst>
        </xdr:cNvPr>
        <xdr:cNvSpPr txBox="1">
          <a:spLocks noChangeArrowheads="1"/>
        </xdr:cNvSpPr>
      </xdr:nvSpPr>
      <xdr:spPr bwMode="auto">
        <a:xfrm>
          <a:off x="3257550" y="607371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37306" cy="362984"/>
    <xdr:sp macro="" textlink="">
      <xdr:nvSpPr>
        <xdr:cNvPr id="86" name="Text Box 64">
          <a:extLst>
            <a:ext uri="{FF2B5EF4-FFF2-40B4-BE49-F238E27FC236}">
              <a16:creationId xmlns:a16="http://schemas.microsoft.com/office/drawing/2014/main" id="{C844603F-0E50-46B9-91DE-AEC10CE7F6EE}"/>
            </a:ext>
          </a:extLst>
        </xdr:cNvPr>
        <xdr:cNvSpPr txBox="1">
          <a:spLocks noChangeArrowheads="1"/>
        </xdr:cNvSpPr>
      </xdr:nvSpPr>
      <xdr:spPr bwMode="auto">
        <a:xfrm>
          <a:off x="3257550" y="6073711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37306" cy="362984"/>
    <xdr:sp macro="" textlink="">
      <xdr:nvSpPr>
        <xdr:cNvPr id="87" name="Text Box 64">
          <a:extLst>
            <a:ext uri="{FF2B5EF4-FFF2-40B4-BE49-F238E27FC236}">
              <a16:creationId xmlns:a16="http://schemas.microsoft.com/office/drawing/2014/main" id="{7834BF50-BB12-42DA-8FD6-69D2BCBCACE7}"/>
            </a:ext>
          </a:extLst>
        </xdr:cNvPr>
        <xdr:cNvSpPr txBox="1">
          <a:spLocks noChangeArrowheads="1"/>
        </xdr:cNvSpPr>
      </xdr:nvSpPr>
      <xdr:spPr bwMode="auto">
        <a:xfrm>
          <a:off x="3257550" y="6073711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88" name="Text Box 64">
          <a:extLst>
            <a:ext uri="{FF2B5EF4-FFF2-40B4-BE49-F238E27FC236}">
              <a16:creationId xmlns:a16="http://schemas.microsoft.com/office/drawing/2014/main" id="{837FA431-65D1-4FE2-8897-7163F1321D71}"/>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89" name="Text Box 64">
          <a:extLst>
            <a:ext uri="{FF2B5EF4-FFF2-40B4-BE49-F238E27FC236}">
              <a16:creationId xmlns:a16="http://schemas.microsoft.com/office/drawing/2014/main" id="{C559B74A-67A3-4E8E-BEC1-2F556D8C55CF}"/>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0" name="Text Box 64">
          <a:extLst>
            <a:ext uri="{FF2B5EF4-FFF2-40B4-BE49-F238E27FC236}">
              <a16:creationId xmlns:a16="http://schemas.microsoft.com/office/drawing/2014/main" id="{A31BADE3-7B7A-41B8-B80A-6453790EE4B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1" name="Text Box 64">
          <a:extLst>
            <a:ext uri="{FF2B5EF4-FFF2-40B4-BE49-F238E27FC236}">
              <a16:creationId xmlns:a16="http://schemas.microsoft.com/office/drawing/2014/main" id="{B1E52186-0475-4232-BF69-C0946CCF423E}"/>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2" name="Text Box 64">
          <a:extLst>
            <a:ext uri="{FF2B5EF4-FFF2-40B4-BE49-F238E27FC236}">
              <a16:creationId xmlns:a16="http://schemas.microsoft.com/office/drawing/2014/main" id="{806C4F32-A260-4E21-B2B0-90DC9E5EF30E}"/>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3" name="Text Box 64">
          <a:extLst>
            <a:ext uri="{FF2B5EF4-FFF2-40B4-BE49-F238E27FC236}">
              <a16:creationId xmlns:a16="http://schemas.microsoft.com/office/drawing/2014/main" id="{C0EDF7BB-A0B1-4964-A96F-95A7E0D2846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4" name="Text Box 64">
          <a:extLst>
            <a:ext uri="{FF2B5EF4-FFF2-40B4-BE49-F238E27FC236}">
              <a16:creationId xmlns:a16="http://schemas.microsoft.com/office/drawing/2014/main" id="{F5D4488B-2086-4CD9-AA45-B132D7950A1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5" name="Text Box 64">
          <a:extLst>
            <a:ext uri="{FF2B5EF4-FFF2-40B4-BE49-F238E27FC236}">
              <a16:creationId xmlns:a16="http://schemas.microsoft.com/office/drawing/2014/main" id="{B6C5E4EE-D262-471F-86FB-BE5515EFA0E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6" name="Text Box 64">
          <a:extLst>
            <a:ext uri="{FF2B5EF4-FFF2-40B4-BE49-F238E27FC236}">
              <a16:creationId xmlns:a16="http://schemas.microsoft.com/office/drawing/2014/main" id="{6A432A4F-93F4-44FB-91DD-586275FF4871}"/>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7" name="Text Box 64">
          <a:extLst>
            <a:ext uri="{FF2B5EF4-FFF2-40B4-BE49-F238E27FC236}">
              <a16:creationId xmlns:a16="http://schemas.microsoft.com/office/drawing/2014/main" id="{7E597CE4-2118-4941-ADC1-39D86447F94F}"/>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8" name="Text Box 64">
          <a:extLst>
            <a:ext uri="{FF2B5EF4-FFF2-40B4-BE49-F238E27FC236}">
              <a16:creationId xmlns:a16="http://schemas.microsoft.com/office/drawing/2014/main" id="{31FB7598-9DAF-4A1C-8437-26F3DF7D266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99" name="Text Box 64">
          <a:extLst>
            <a:ext uri="{FF2B5EF4-FFF2-40B4-BE49-F238E27FC236}">
              <a16:creationId xmlns:a16="http://schemas.microsoft.com/office/drawing/2014/main" id="{09EBF13E-6959-45A0-85AF-9062B2F9203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0" name="Text Box 64">
          <a:extLst>
            <a:ext uri="{FF2B5EF4-FFF2-40B4-BE49-F238E27FC236}">
              <a16:creationId xmlns:a16="http://schemas.microsoft.com/office/drawing/2014/main" id="{464BA4D8-0AC4-4D2A-9C21-88A93B3449F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1" name="Text Box 64">
          <a:extLst>
            <a:ext uri="{FF2B5EF4-FFF2-40B4-BE49-F238E27FC236}">
              <a16:creationId xmlns:a16="http://schemas.microsoft.com/office/drawing/2014/main" id="{60CEF194-CDAF-4363-9C9D-0CF75C0E7923}"/>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2" name="Text Box 64">
          <a:extLst>
            <a:ext uri="{FF2B5EF4-FFF2-40B4-BE49-F238E27FC236}">
              <a16:creationId xmlns:a16="http://schemas.microsoft.com/office/drawing/2014/main" id="{1F23D4E4-3161-4E9F-A07E-1CC8D11F64B9}"/>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3" name="Text Box 64">
          <a:extLst>
            <a:ext uri="{FF2B5EF4-FFF2-40B4-BE49-F238E27FC236}">
              <a16:creationId xmlns:a16="http://schemas.microsoft.com/office/drawing/2014/main" id="{2818C38F-0142-424F-8154-B7477B6D19F0}"/>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4" name="Text Box 64">
          <a:extLst>
            <a:ext uri="{FF2B5EF4-FFF2-40B4-BE49-F238E27FC236}">
              <a16:creationId xmlns:a16="http://schemas.microsoft.com/office/drawing/2014/main" id="{589D9FF7-1E80-4390-907B-7D6FAA67659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5" name="Text Box 64">
          <a:extLst>
            <a:ext uri="{FF2B5EF4-FFF2-40B4-BE49-F238E27FC236}">
              <a16:creationId xmlns:a16="http://schemas.microsoft.com/office/drawing/2014/main" id="{F6EAE534-EE63-4A46-967C-5D43BAB557B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6" name="Text Box 64">
          <a:extLst>
            <a:ext uri="{FF2B5EF4-FFF2-40B4-BE49-F238E27FC236}">
              <a16:creationId xmlns:a16="http://schemas.microsoft.com/office/drawing/2014/main" id="{36099A6C-8D0D-4C7E-9667-E24333FC23E1}"/>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7" name="Text Box 64">
          <a:extLst>
            <a:ext uri="{FF2B5EF4-FFF2-40B4-BE49-F238E27FC236}">
              <a16:creationId xmlns:a16="http://schemas.microsoft.com/office/drawing/2014/main" id="{901BE856-BE79-43E5-A95E-CBF8CBF9359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8" name="Text Box 64">
          <a:extLst>
            <a:ext uri="{FF2B5EF4-FFF2-40B4-BE49-F238E27FC236}">
              <a16:creationId xmlns:a16="http://schemas.microsoft.com/office/drawing/2014/main" id="{C6B67E93-8E89-4C9D-8227-9DF06340008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09" name="Text Box 64">
          <a:extLst>
            <a:ext uri="{FF2B5EF4-FFF2-40B4-BE49-F238E27FC236}">
              <a16:creationId xmlns:a16="http://schemas.microsoft.com/office/drawing/2014/main" id="{9A556185-FBCD-4547-B5F3-C91BA948DFFB}"/>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0" name="Text Box 64">
          <a:extLst>
            <a:ext uri="{FF2B5EF4-FFF2-40B4-BE49-F238E27FC236}">
              <a16:creationId xmlns:a16="http://schemas.microsoft.com/office/drawing/2014/main" id="{23EE1EAE-CA35-4E44-B77B-D123396EC47B}"/>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1" name="Text Box 64">
          <a:extLst>
            <a:ext uri="{FF2B5EF4-FFF2-40B4-BE49-F238E27FC236}">
              <a16:creationId xmlns:a16="http://schemas.microsoft.com/office/drawing/2014/main" id="{F0055541-11E8-4494-9837-0F5856D5F2D6}"/>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2" name="Text Box 64">
          <a:extLst>
            <a:ext uri="{FF2B5EF4-FFF2-40B4-BE49-F238E27FC236}">
              <a16:creationId xmlns:a16="http://schemas.microsoft.com/office/drawing/2014/main" id="{27006701-36D5-498C-B775-314969C20370}"/>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3" name="Text Box 64">
          <a:extLst>
            <a:ext uri="{FF2B5EF4-FFF2-40B4-BE49-F238E27FC236}">
              <a16:creationId xmlns:a16="http://schemas.microsoft.com/office/drawing/2014/main" id="{14B91D06-8F5F-4CAF-81C9-2DE71C512D6B}"/>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4" name="Text Box 64">
          <a:extLst>
            <a:ext uri="{FF2B5EF4-FFF2-40B4-BE49-F238E27FC236}">
              <a16:creationId xmlns:a16="http://schemas.microsoft.com/office/drawing/2014/main" id="{362220A9-750D-4F78-8A9A-3F3C3031130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5" name="Text Box 64">
          <a:extLst>
            <a:ext uri="{FF2B5EF4-FFF2-40B4-BE49-F238E27FC236}">
              <a16:creationId xmlns:a16="http://schemas.microsoft.com/office/drawing/2014/main" id="{50CA2356-F7EA-4FE9-BA3F-69014678F00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6" name="Text Box 64">
          <a:extLst>
            <a:ext uri="{FF2B5EF4-FFF2-40B4-BE49-F238E27FC236}">
              <a16:creationId xmlns:a16="http://schemas.microsoft.com/office/drawing/2014/main" id="{BC6FB1F9-9179-4325-9530-B6B272306B1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7" name="Text Box 64">
          <a:extLst>
            <a:ext uri="{FF2B5EF4-FFF2-40B4-BE49-F238E27FC236}">
              <a16:creationId xmlns:a16="http://schemas.microsoft.com/office/drawing/2014/main" id="{1E73BBD6-B497-4BBC-A525-CA5C1DDACCA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8" name="Text Box 64">
          <a:extLst>
            <a:ext uri="{FF2B5EF4-FFF2-40B4-BE49-F238E27FC236}">
              <a16:creationId xmlns:a16="http://schemas.microsoft.com/office/drawing/2014/main" id="{CA483AD4-AF68-48F9-8E01-9A159C0D1E2F}"/>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19" name="Text Box 64">
          <a:extLst>
            <a:ext uri="{FF2B5EF4-FFF2-40B4-BE49-F238E27FC236}">
              <a16:creationId xmlns:a16="http://schemas.microsoft.com/office/drawing/2014/main" id="{87C9FC26-1DA6-4D59-8869-DC5BAE8B1866}"/>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0" name="Text Box 64">
          <a:extLst>
            <a:ext uri="{FF2B5EF4-FFF2-40B4-BE49-F238E27FC236}">
              <a16:creationId xmlns:a16="http://schemas.microsoft.com/office/drawing/2014/main" id="{20724442-C911-422B-B9AF-D1736514BA8A}"/>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1" name="Text Box 64">
          <a:extLst>
            <a:ext uri="{FF2B5EF4-FFF2-40B4-BE49-F238E27FC236}">
              <a16:creationId xmlns:a16="http://schemas.microsoft.com/office/drawing/2014/main" id="{9FEBF114-262F-4C99-A9BF-FD69491E11BE}"/>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2" name="Text Box 64">
          <a:extLst>
            <a:ext uri="{FF2B5EF4-FFF2-40B4-BE49-F238E27FC236}">
              <a16:creationId xmlns:a16="http://schemas.microsoft.com/office/drawing/2014/main" id="{6EFEC2D2-13DC-4367-AA9E-BFB0DB16155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3" name="Text Box 64">
          <a:extLst>
            <a:ext uri="{FF2B5EF4-FFF2-40B4-BE49-F238E27FC236}">
              <a16:creationId xmlns:a16="http://schemas.microsoft.com/office/drawing/2014/main" id="{8E9F81B0-FB6A-4F3A-AD05-3859DA28AAE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4" name="Text Box 64">
          <a:extLst>
            <a:ext uri="{FF2B5EF4-FFF2-40B4-BE49-F238E27FC236}">
              <a16:creationId xmlns:a16="http://schemas.microsoft.com/office/drawing/2014/main" id="{E261E9AF-4914-49AD-9E33-BD854D414249}"/>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5" name="Text Box 64">
          <a:extLst>
            <a:ext uri="{FF2B5EF4-FFF2-40B4-BE49-F238E27FC236}">
              <a16:creationId xmlns:a16="http://schemas.microsoft.com/office/drawing/2014/main" id="{99DE4C8A-E9BD-467D-A382-96244B54E3E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6" name="Text Box 64">
          <a:extLst>
            <a:ext uri="{FF2B5EF4-FFF2-40B4-BE49-F238E27FC236}">
              <a16:creationId xmlns:a16="http://schemas.microsoft.com/office/drawing/2014/main" id="{1AE903E7-FC94-4C44-BF8D-35F84BC7B667}"/>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7" name="Text Box 64">
          <a:extLst>
            <a:ext uri="{FF2B5EF4-FFF2-40B4-BE49-F238E27FC236}">
              <a16:creationId xmlns:a16="http://schemas.microsoft.com/office/drawing/2014/main" id="{0D273684-BFBC-470D-880D-9F2EDE734B3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8" name="Text Box 64">
          <a:extLst>
            <a:ext uri="{FF2B5EF4-FFF2-40B4-BE49-F238E27FC236}">
              <a16:creationId xmlns:a16="http://schemas.microsoft.com/office/drawing/2014/main" id="{7DCFA219-F265-4C00-8258-8611D13DD377}"/>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29" name="Text Box 64">
          <a:extLst>
            <a:ext uri="{FF2B5EF4-FFF2-40B4-BE49-F238E27FC236}">
              <a16:creationId xmlns:a16="http://schemas.microsoft.com/office/drawing/2014/main" id="{FAA91827-E9A6-4D74-A0F6-CC86787AF29F}"/>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0" name="Text Box 64">
          <a:extLst>
            <a:ext uri="{FF2B5EF4-FFF2-40B4-BE49-F238E27FC236}">
              <a16:creationId xmlns:a16="http://schemas.microsoft.com/office/drawing/2014/main" id="{D07109B8-8302-4DD6-A9F0-03DE728257B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1" name="Text Box 64">
          <a:extLst>
            <a:ext uri="{FF2B5EF4-FFF2-40B4-BE49-F238E27FC236}">
              <a16:creationId xmlns:a16="http://schemas.microsoft.com/office/drawing/2014/main" id="{C40A0DDD-769C-40E7-A181-B779195721F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2" name="Text Box 64">
          <a:extLst>
            <a:ext uri="{FF2B5EF4-FFF2-40B4-BE49-F238E27FC236}">
              <a16:creationId xmlns:a16="http://schemas.microsoft.com/office/drawing/2014/main" id="{230C479A-3AA2-4A0C-8626-4275F82A450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3" name="Text Box 64">
          <a:extLst>
            <a:ext uri="{FF2B5EF4-FFF2-40B4-BE49-F238E27FC236}">
              <a16:creationId xmlns:a16="http://schemas.microsoft.com/office/drawing/2014/main" id="{3DCDAE71-FE77-42B5-9933-01F92160654E}"/>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4" name="Text Box 64">
          <a:extLst>
            <a:ext uri="{FF2B5EF4-FFF2-40B4-BE49-F238E27FC236}">
              <a16:creationId xmlns:a16="http://schemas.microsoft.com/office/drawing/2014/main" id="{2244F00F-16D3-4E8C-B8A5-767B7331F2E7}"/>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5" name="Text Box 64">
          <a:extLst>
            <a:ext uri="{FF2B5EF4-FFF2-40B4-BE49-F238E27FC236}">
              <a16:creationId xmlns:a16="http://schemas.microsoft.com/office/drawing/2014/main" id="{4E9DDDB9-27E1-4E00-B747-309BEDA5871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6" name="Text Box 64">
          <a:extLst>
            <a:ext uri="{FF2B5EF4-FFF2-40B4-BE49-F238E27FC236}">
              <a16:creationId xmlns:a16="http://schemas.microsoft.com/office/drawing/2014/main" id="{A00FD599-0ABA-4BDA-B414-16CA03A2E5C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7" name="Text Box 64">
          <a:extLst>
            <a:ext uri="{FF2B5EF4-FFF2-40B4-BE49-F238E27FC236}">
              <a16:creationId xmlns:a16="http://schemas.microsoft.com/office/drawing/2014/main" id="{E10D12AF-6C5B-471C-8280-6CA1922CA28F}"/>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8" name="Text Box 64">
          <a:extLst>
            <a:ext uri="{FF2B5EF4-FFF2-40B4-BE49-F238E27FC236}">
              <a16:creationId xmlns:a16="http://schemas.microsoft.com/office/drawing/2014/main" id="{DB0074D7-A2B2-482F-AF36-D84631FFBC38}"/>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39" name="Text Box 64">
          <a:extLst>
            <a:ext uri="{FF2B5EF4-FFF2-40B4-BE49-F238E27FC236}">
              <a16:creationId xmlns:a16="http://schemas.microsoft.com/office/drawing/2014/main" id="{7B05EBF9-B18E-49A7-8D85-443CB735C3D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0" name="Text Box 64">
          <a:extLst>
            <a:ext uri="{FF2B5EF4-FFF2-40B4-BE49-F238E27FC236}">
              <a16:creationId xmlns:a16="http://schemas.microsoft.com/office/drawing/2014/main" id="{93A970E9-A622-4A0F-9D82-E21764D18992}"/>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1" name="Text Box 64">
          <a:extLst>
            <a:ext uri="{FF2B5EF4-FFF2-40B4-BE49-F238E27FC236}">
              <a16:creationId xmlns:a16="http://schemas.microsoft.com/office/drawing/2014/main" id="{94159C08-117E-4D71-8FAA-9519DF61AC95}"/>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2" name="Text Box 64">
          <a:extLst>
            <a:ext uri="{FF2B5EF4-FFF2-40B4-BE49-F238E27FC236}">
              <a16:creationId xmlns:a16="http://schemas.microsoft.com/office/drawing/2014/main" id="{AE15BD27-3C2E-48AA-BF6F-F8BD9B87508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3" name="Text Box 64">
          <a:extLst>
            <a:ext uri="{FF2B5EF4-FFF2-40B4-BE49-F238E27FC236}">
              <a16:creationId xmlns:a16="http://schemas.microsoft.com/office/drawing/2014/main" id="{8D048AB5-10C9-47A0-90AC-CEB63ED4B784}"/>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4" name="Text Box 64">
          <a:extLst>
            <a:ext uri="{FF2B5EF4-FFF2-40B4-BE49-F238E27FC236}">
              <a16:creationId xmlns:a16="http://schemas.microsoft.com/office/drawing/2014/main" id="{9C234710-D2B8-4E99-9F11-25112C223ADC}"/>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5" name="Text Box 64">
          <a:extLst>
            <a:ext uri="{FF2B5EF4-FFF2-40B4-BE49-F238E27FC236}">
              <a16:creationId xmlns:a16="http://schemas.microsoft.com/office/drawing/2014/main" id="{991E9875-1337-4D90-BFFC-EA96AE9C8CCD}"/>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6" name="Text Box 64">
          <a:extLst>
            <a:ext uri="{FF2B5EF4-FFF2-40B4-BE49-F238E27FC236}">
              <a16:creationId xmlns:a16="http://schemas.microsoft.com/office/drawing/2014/main" id="{84798524-60BA-4C8E-B979-80284E239736}"/>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7" name="Text Box 64">
          <a:extLst>
            <a:ext uri="{FF2B5EF4-FFF2-40B4-BE49-F238E27FC236}">
              <a16:creationId xmlns:a16="http://schemas.microsoft.com/office/drawing/2014/main" id="{F6C56B8E-5D31-42F0-AEF1-C6C4377FAC29}"/>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8" name="Text Box 64">
          <a:extLst>
            <a:ext uri="{FF2B5EF4-FFF2-40B4-BE49-F238E27FC236}">
              <a16:creationId xmlns:a16="http://schemas.microsoft.com/office/drawing/2014/main" id="{E08C3594-BB12-405F-AF40-F246FBD44FE3}"/>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49" name="Text Box 64">
          <a:extLst>
            <a:ext uri="{FF2B5EF4-FFF2-40B4-BE49-F238E27FC236}">
              <a16:creationId xmlns:a16="http://schemas.microsoft.com/office/drawing/2014/main" id="{DAE34A16-311C-42A1-A1AA-8AB69283CDC1}"/>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50" name="Text Box 64">
          <a:extLst>
            <a:ext uri="{FF2B5EF4-FFF2-40B4-BE49-F238E27FC236}">
              <a16:creationId xmlns:a16="http://schemas.microsoft.com/office/drawing/2014/main" id="{4748C188-DC44-43E1-B6E5-2459EBB29211}"/>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7</xdr:col>
      <xdr:colOff>0</xdr:colOff>
      <xdr:row>304</xdr:row>
      <xdr:rowOff>0</xdr:rowOff>
    </xdr:from>
    <xdr:ext cx="0" cy="117231"/>
    <xdr:sp macro="" textlink="">
      <xdr:nvSpPr>
        <xdr:cNvPr id="151" name="Text Box 64">
          <a:extLst>
            <a:ext uri="{FF2B5EF4-FFF2-40B4-BE49-F238E27FC236}">
              <a16:creationId xmlns:a16="http://schemas.microsoft.com/office/drawing/2014/main" id="{1359D9A4-1763-4A40-B770-750861D5AF77}"/>
            </a:ext>
          </a:extLst>
        </xdr:cNvPr>
        <xdr:cNvSpPr txBox="1">
          <a:spLocks noChangeArrowheads="1"/>
        </xdr:cNvSpPr>
      </xdr:nvSpPr>
      <xdr:spPr bwMode="auto">
        <a:xfrm>
          <a:off x="5210175" y="607371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8731" cy="225824"/>
    <xdr:sp macro="" textlink="">
      <xdr:nvSpPr>
        <xdr:cNvPr id="152" name="Text Box 64">
          <a:extLst>
            <a:ext uri="{FF2B5EF4-FFF2-40B4-BE49-F238E27FC236}">
              <a16:creationId xmlns:a16="http://schemas.microsoft.com/office/drawing/2014/main" id="{6D802A9D-3B64-4D38-B41F-3A8B97BE39B6}"/>
            </a:ext>
          </a:extLst>
        </xdr:cNvPr>
        <xdr:cNvSpPr txBox="1">
          <a:spLocks noChangeArrowheads="1"/>
        </xdr:cNvSpPr>
      </xdr:nvSpPr>
      <xdr:spPr bwMode="auto">
        <a:xfrm>
          <a:off x="3257550" y="607371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2</xdr:col>
      <xdr:colOff>0</xdr:colOff>
      <xdr:row>304</xdr:row>
      <xdr:rowOff>0</xdr:rowOff>
    </xdr:from>
    <xdr:ext cx="8731" cy="225824"/>
    <xdr:sp macro="" textlink="">
      <xdr:nvSpPr>
        <xdr:cNvPr id="153" name="Text Box 64">
          <a:extLst>
            <a:ext uri="{FF2B5EF4-FFF2-40B4-BE49-F238E27FC236}">
              <a16:creationId xmlns:a16="http://schemas.microsoft.com/office/drawing/2014/main" id="{3BD8EA12-6583-4C73-A9B9-A04C73602233}"/>
            </a:ext>
          </a:extLst>
        </xdr:cNvPr>
        <xdr:cNvSpPr txBox="1">
          <a:spLocks noChangeArrowheads="1"/>
        </xdr:cNvSpPr>
      </xdr:nvSpPr>
      <xdr:spPr bwMode="auto">
        <a:xfrm>
          <a:off x="3257550" y="607371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0</xdr:colOff>
      <xdr:row>366</xdr:row>
      <xdr:rowOff>91440</xdr:rowOff>
    </xdr:from>
    <xdr:ext cx="5474" cy="411004"/>
    <xdr:sp macro="" textlink="">
      <xdr:nvSpPr>
        <xdr:cNvPr id="2" name="Text Box 64">
          <a:extLst>
            <a:ext uri="{FF2B5EF4-FFF2-40B4-BE49-F238E27FC236}">
              <a16:creationId xmlns:a16="http://schemas.microsoft.com/office/drawing/2014/main" id="{DC6C1F58-4807-4187-8CDA-8B9CE9271B5B}"/>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3" name="Text Box 64">
          <a:extLst>
            <a:ext uri="{FF2B5EF4-FFF2-40B4-BE49-F238E27FC236}">
              <a16:creationId xmlns:a16="http://schemas.microsoft.com/office/drawing/2014/main" id="{5252B1E9-CE0A-422E-A734-CB11FE2DF4C1}"/>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4" name="Text Box 64">
          <a:extLst>
            <a:ext uri="{FF2B5EF4-FFF2-40B4-BE49-F238E27FC236}">
              <a16:creationId xmlns:a16="http://schemas.microsoft.com/office/drawing/2014/main" id="{A3352F42-9B61-4173-8E8F-7F783CD3ABF4}"/>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5" name="Text Box 64">
          <a:extLst>
            <a:ext uri="{FF2B5EF4-FFF2-40B4-BE49-F238E27FC236}">
              <a16:creationId xmlns:a16="http://schemas.microsoft.com/office/drawing/2014/main" id="{18FB5C3F-215E-4AD9-95A0-7D9368E946C1}"/>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6" name="Text Box 64">
          <a:extLst>
            <a:ext uri="{FF2B5EF4-FFF2-40B4-BE49-F238E27FC236}">
              <a16:creationId xmlns:a16="http://schemas.microsoft.com/office/drawing/2014/main" id="{C1309EFA-8B48-494B-8670-2FDA0C14DC04}"/>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7" name="Text Box 64">
          <a:extLst>
            <a:ext uri="{FF2B5EF4-FFF2-40B4-BE49-F238E27FC236}">
              <a16:creationId xmlns:a16="http://schemas.microsoft.com/office/drawing/2014/main" id="{051D4E6F-5D72-4D68-A009-6A9F77A27D65}"/>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8" name="Text Box 64">
          <a:extLst>
            <a:ext uri="{FF2B5EF4-FFF2-40B4-BE49-F238E27FC236}">
              <a16:creationId xmlns:a16="http://schemas.microsoft.com/office/drawing/2014/main" id="{B9733C2A-F1EB-43A5-BACF-7418AE37BA99}"/>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9" name="Text Box 64">
          <a:extLst>
            <a:ext uri="{FF2B5EF4-FFF2-40B4-BE49-F238E27FC236}">
              <a16:creationId xmlns:a16="http://schemas.microsoft.com/office/drawing/2014/main" id="{24264420-B63B-4630-8083-6C526F31A687}"/>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37306" cy="362984"/>
    <xdr:sp macro="" textlink="">
      <xdr:nvSpPr>
        <xdr:cNvPr id="10" name="Text Box 64">
          <a:extLst>
            <a:ext uri="{FF2B5EF4-FFF2-40B4-BE49-F238E27FC236}">
              <a16:creationId xmlns:a16="http://schemas.microsoft.com/office/drawing/2014/main" id="{79603475-C089-44BC-9B18-D435910FDD04}"/>
            </a:ext>
          </a:extLst>
        </xdr:cNvPr>
        <xdr:cNvSpPr txBox="1">
          <a:spLocks noChangeArrowheads="1"/>
        </xdr:cNvSpPr>
      </xdr:nvSpPr>
      <xdr:spPr bwMode="auto">
        <a:xfrm>
          <a:off x="3867150" y="7121461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37306" cy="362984"/>
    <xdr:sp macro="" textlink="">
      <xdr:nvSpPr>
        <xdr:cNvPr id="11" name="Text Box 64">
          <a:extLst>
            <a:ext uri="{FF2B5EF4-FFF2-40B4-BE49-F238E27FC236}">
              <a16:creationId xmlns:a16="http://schemas.microsoft.com/office/drawing/2014/main" id="{7B29569B-C1DC-47B0-8ECB-0A94D2954B05}"/>
            </a:ext>
          </a:extLst>
        </xdr:cNvPr>
        <xdr:cNvSpPr txBox="1">
          <a:spLocks noChangeArrowheads="1"/>
        </xdr:cNvSpPr>
      </xdr:nvSpPr>
      <xdr:spPr bwMode="auto">
        <a:xfrm>
          <a:off x="3867150" y="7121461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 name="Text Box 64">
          <a:extLst>
            <a:ext uri="{FF2B5EF4-FFF2-40B4-BE49-F238E27FC236}">
              <a16:creationId xmlns:a16="http://schemas.microsoft.com/office/drawing/2014/main" id="{FEEA0BF0-8B0F-4FF5-AFEF-4032A8DA316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 name="Text Box 64">
          <a:extLst>
            <a:ext uri="{FF2B5EF4-FFF2-40B4-BE49-F238E27FC236}">
              <a16:creationId xmlns:a16="http://schemas.microsoft.com/office/drawing/2014/main" id="{B4732704-1998-4107-903F-EF741B042E91}"/>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 name="Text Box 64">
          <a:extLst>
            <a:ext uri="{FF2B5EF4-FFF2-40B4-BE49-F238E27FC236}">
              <a16:creationId xmlns:a16="http://schemas.microsoft.com/office/drawing/2014/main" id="{33CAB8B4-5B3D-4FF5-9B1C-6A62500FE447}"/>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5" name="Text Box 64">
          <a:extLst>
            <a:ext uri="{FF2B5EF4-FFF2-40B4-BE49-F238E27FC236}">
              <a16:creationId xmlns:a16="http://schemas.microsoft.com/office/drawing/2014/main" id="{08FB1542-2FD0-4501-9173-22D69A908C7C}"/>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6" name="Text Box 64">
          <a:extLst>
            <a:ext uri="{FF2B5EF4-FFF2-40B4-BE49-F238E27FC236}">
              <a16:creationId xmlns:a16="http://schemas.microsoft.com/office/drawing/2014/main" id="{1A8C3F31-B112-4AD3-91E9-739BEF93DA0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7" name="Text Box 64">
          <a:extLst>
            <a:ext uri="{FF2B5EF4-FFF2-40B4-BE49-F238E27FC236}">
              <a16:creationId xmlns:a16="http://schemas.microsoft.com/office/drawing/2014/main" id="{90434E3A-9360-4F40-B59D-D982AD9EC1FD}"/>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8" name="Text Box 64">
          <a:extLst>
            <a:ext uri="{FF2B5EF4-FFF2-40B4-BE49-F238E27FC236}">
              <a16:creationId xmlns:a16="http://schemas.microsoft.com/office/drawing/2014/main" id="{6041EB3F-C491-47B2-85B5-7D69E2E2311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9" name="Text Box 64">
          <a:extLst>
            <a:ext uri="{FF2B5EF4-FFF2-40B4-BE49-F238E27FC236}">
              <a16:creationId xmlns:a16="http://schemas.microsoft.com/office/drawing/2014/main" id="{268439DE-B5FD-48CC-8FCD-5441801C625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0" name="Text Box 64">
          <a:extLst>
            <a:ext uri="{FF2B5EF4-FFF2-40B4-BE49-F238E27FC236}">
              <a16:creationId xmlns:a16="http://schemas.microsoft.com/office/drawing/2014/main" id="{35383208-09E7-497A-B644-75AE1F636A35}"/>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1" name="Text Box 64">
          <a:extLst>
            <a:ext uri="{FF2B5EF4-FFF2-40B4-BE49-F238E27FC236}">
              <a16:creationId xmlns:a16="http://schemas.microsoft.com/office/drawing/2014/main" id="{0E8DA277-4763-4A29-A525-0135E56204E1}"/>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2" name="Text Box 64">
          <a:extLst>
            <a:ext uri="{FF2B5EF4-FFF2-40B4-BE49-F238E27FC236}">
              <a16:creationId xmlns:a16="http://schemas.microsoft.com/office/drawing/2014/main" id="{95CDBB10-A1B9-46BA-A54F-DBA96D9C14B7}"/>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3" name="Text Box 64">
          <a:extLst>
            <a:ext uri="{FF2B5EF4-FFF2-40B4-BE49-F238E27FC236}">
              <a16:creationId xmlns:a16="http://schemas.microsoft.com/office/drawing/2014/main" id="{038B652B-57F7-47C6-B675-B4FF4C18A63A}"/>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4" name="Text Box 64">
          <a:extLst>
            <a:ext uri="{FF2B5EF4-FFF2-40B4-BE49-F238E27FC236}">
              <a16:creationId xmlns:a16="http://schemas.microsoft.com/office/drawing/2014/main" id="{B48BAF7C-8B31-4A99-8311-3193068D296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5" name="Text Box 64">
          <a:extLst>
            <a:ext uri="{FF2B5EF4-FFF2-40B4-BE49-F238E27FC236}">
              <a16:creationId xmlns:a16="http://schemas.microsoft.com/office/drawing/2014/main" id="{4647685A-00BD-459C-96E6-B5FCD398643F}"/>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6" name="Text Box 64">
          <a:extLst>
            <a:ext uri="{FF2B5EF4-FFF2-40B4-BE49-F238E27FC236}">
              <a16:creationId xmlns:a16="http://schemas.microsoft.com/office/drawing/2014/main" id="{F08DC6D3-561C-4786-BCEA-81FD5C00584A}"/>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7" name="Text Box 64">
          <a:extLst>
            <a:ext uri="{FF2B5EF4-FFF2-40B4-BE49-F238E27FC236}">
              <a16:creationId xmlns:a16="http://schemas.microsoft.com/office/drawing/2014/main" id="{0BBC2815-B2FC-4ED4-A91B-04BD5D273700}"/>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8" name="Text Box 64">
          <a:extLst>
            <a:ext uri="{FF2B5EF4-FFF2-40B4-BE49-F238E27FC236}">
              <a16:creationId xmlns:a16="http://schemas.microsoft.com/office/drawing/2014/main" id="{100B8DAF-8B17-42AB-B514-976F5C7EC014}"/>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29" name="Text Box 64">
          <a:extLst>
            <a:ext uri="{FF2B5EF4-FFF2-40B4-BE49-F238E27FC236}">
              <a16:creationId xmlns:a16="http://schemas.microsoft.com/office/drawing/2014/main" id="{8CB036E8-887C-4B10-9F82-F253A5D8039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0" name="Text Box 64">
          <a:extLst>
            <a:ext uri="{FF2B5EF4-FFF2-40B4-BE49-F238E27FC236}">
              <a16:creationId xmlns:a16="http://schemas.microsoft.com/office/drawing/2014/main" id="{DDC73175-5F0E-40F5-AF77-A3712A6A14D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1" name="Text Box 64">
          <a:extLst>
            <a:ext uri="{FF2B5EF4-FFF2-40B4-BE49-F238E27FC236}">
              <a16:creationId xmlns:a16="http://schemas.microsoft.com/office/drawing/2014/main" id="{EFE7A194-45B3-4383-B66C-A6683DA3909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2" name="Text Box 64">
          <a:extLst>
            <a:ext uri="{FF2B5EF4-FFF2-40B4-BE49-F238E27FC236}">
              <a16:creationId xmlns:a16="http://schemas.microsoft.com/office/drawing/2014/main" id="{178DCB65-1795-4720-B2B3-93FD9F90127F}"/>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3" name="Text Box 64">
          <a:extLst>
            <a:ext uri="{FF2B5EF4-FFF2-40B4-BE49-F238E27FC236}">
              <a16:creationId xmlns:a16="http://schemas.microsoft.com/office/drawing/2014/main" id="{39AD8A7A-021A-4CEB-B0F0-BB75D828455D}"/>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4" name="Text Box 64">
          <a:extLst>
            <a:ext uri="{FF2B5EF4-FFF2-40B4-BE49-F238E27FC236}">
              <a16:creationId xmlns:a16="http://schemas.microsoft.com/office/drawing/2014/main" id="{A20EE140-BF8E-4353-B557-B57221D551F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5" name="Text Box 64">
          <a:extLst>
            <a:ext uri="{FF2B5EF4-FFF2-40B4-BE49-F238E27FC236}">
              <a16:creationId xmlns:a16="http://schemas.microsoft.com/office/drawing/2014/main" id="{F3D48E56-6094-49CC-A93A-95CB9432292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6" name="Text Box 64">
          <a:extLst>
            <a:ext uri="{FF2B5EF4-FFF2-40B4-BE49-F238E27FC236}">
              <a16:creationId xmlns:a16="http://schemas.microsoft.com/office/drawing/2014/main" id="{06EEF7A0-47D2-4637-AA50-0A4C952D0546}"/>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7" name="Text Box 64">
          <a:extLst>
            <a:ext uri="{FF2B5EF4-FFF2-40B4-BE49-F238E27FC236}">
              <a16:creationId xmlns:a16="http://schemas.microsoft.com/office/drawing/2014/main" id="{B0E58403-E4A6-4F81-BE10-F949A4226BA5}"/>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8" name="Text Box 64">
          <a:extLst>
            <a:ext uri="{FF2B5EF4-FFF2-40B4-BE49-F238E27FC236}">
              <a16:creationId xmlns:a16="http://schemas.microsoft.com/office/drawing/2014/main" id="{FE44F9B4-9954-4A11-9694-B5A9C6192684}"/>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39" name="Text Box 64">
          <a:extLst>
            <a:ext uri="{FF2B5EF4-FFF2-40B4-BE49-F238E27FC236}">
              <a16:creationId xmlns:a16="http://schemas.microsoft.com/office/drawing/2014/main" id="{4C0ABA49-EE24-47AE-9DF9-9D6AB47439C4}"/>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0" name="Text Box 64">
          <a:extLst>
            <a:ext uri="{FF2B5EF4-FFF2-40B4-BE49-F238E27FC236}">
              <a16:creationId xmlns:a16="http://schemas.microsoft.com/office/drawing/2014/main" id="{1F676FF7-A96E-482C-B4EF-874915A66BF7}"/>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1" name="Text Box 64">
          <a:extLst>
            <a:ext uri="{FF2B5EF4-FFF2-40B4-BE49-F238E27FC236}">
              <a16:creationId xmlns:a16="http://schemas.microsoft.com/office/drawing/2014/main" id="{0D869AA2-8912-4850-8462-9E5977F8841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2" name="Text Box 64">
          <a:extLst>
            <a:ext uri="{FF2B5EF4-FFF2-40B4-BE49-F238E27FC236}">
              <a16:creationId xmlns:a16="http://schemas.microsoft.com/office/drawing/2014/main" id="{F064440A-FB38-40E5-9115-B477ADD1EBD4}"/>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3" name="Text Box 64">
          <a:extLst>
            <a:ext uri="{FF2B5EF4-FFF2-40B4-BE49-F238E27FC236}">
              <a16:creationId xmlns:a16="http://schemas.microsoft.com/office/drawing/2014/main" id="{6888BEF6-2FCF-4370-A9F6-3DC1D84616B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4" name="Text Box 64">
          <a:extLst>
            <a:ext uri="{FF2B5EF4-FFF2-40B4-BE49-F238E27FC236}">
              <a16:creationId xmlns:a16="http://schemas.microsoft.com/office/drawing/2014/main" id="{520E5C9F-D2D2-4D98-81B7-3EB7ACBC11B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5" name="Text Box 64">
          <a:extLst>
            <a:ext uri="{FF2B5EF4-FFF2-40B4-BE49-F238E27FC236}">
              <a16:creationId xmlns:a16="http://schemas.microsoft.com/office/drawing/2014/main" id="{B687D651-19DA-4938-91D6-D53C48A0C1F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6" name="Text Box 64">
          <a:extLst>
            <a:ext uri="{FF2B5EF4-FFF2-40B4-BE49-F238E27FC236}">
              <a16:creationId xmlns:a16="http://schemas.microsoft.com/office/drawing/2014/main" id="{79D9E552-74A1-42DF-9B94-F4480710EC41}"/>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7" name="Text Box 64">
          <a:extLst>
            <a:ext uri="{FF2B5EF4-FFF2-40B4-BE49-F238E27FC236}">
              <a16:creationId xmlns:a16="http://schemas.microsoft.com/office/drawing/2014/main" id="{87E91A9B-4EDF-443A-9EED-F4498B65617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8" name="Text Box 64">
          <a:extLst>
            <a:ext uri="{FF2B5EF4-FFF2-40B4-BE49-F238E27FC236}">
              <a16:creationId xmlns:a16="http://schemas.microsoft.com/office/drawing/2014/main" id="{F6DF678E-6C76-410A-8559-5E088C731529}"/>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49" name="Text Box 64">
          <a:extLst>
            <a:ext uri="{FF2B5EF4-FFF2-40B4-BE49-F238E27FC236}">
              <a16:creationId xmlns:a16="http://schemas.microsoft.com/office/drawing/2014/main" id="{B5881D83-DA4D-497F-BDB6-031633244290}"/>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0" name="Text Box 64">
          <a:extLst>
            <a:ext uri="{FF2B5EF4-FFF2-40B4-BE49-F238E27FC236}">
              <a16:creationId xmlns:a16="http://schemas.microsoft.com/office/drawing/2014/main" id="{65460138-300A-4A94-ABD5-AB4C268E073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1" name="Text Box 64">
          <a:extLst>
            <a:ext uri="{FF2B5EF4-FFF2-40B4-BE49-F238E27FC236}">
              <a16:creationId xmlns:a16="http://schemas.microsoft.com/office/drawing/2014/main" id="{DAA89584-D53B-4C01-A223-79CDE459AF70}"/>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2" name="Text Box 64">
          <a:extLst>
            <a:ext uri="{FF2B5EF4-FFF2-40B4-BE49-F238E27FC236}">
              <a16:creationId xmlns:a16="http://schemas.microsoft.com/office/drawing/2014/main" id="{6D8F9E2D-736D-48BA-B6F5-4C13DD69C340}"/>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3" name="Text Box 64">
          <a:extLst>
            <a:ext uri="{FF2B5EF4-FFF2-40B4-BE49-F238E27FC236}">
              <a16:creationId xmlns:a16="http://schemas.microsoft.com/office/drawing/2014/main" id="{FF06C9D4-2A0E-461D-9B3F-D3CEE9BC90D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4" name="Text Box 64">
          <a:extLst>
            <a:ext uri="{FF2B5EF4-FFF2-40B4-BE49-F238E27FC236}">
              <a16:creationId xmlns:a16="http://schemas.microsoft.com/office/drawing/2014/main" id="{0ED6F136-0760-4EEB-A37B-35B1BFD6902A}"/>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5" name="Text Box 64">
          <a:extLst>
            <a:ext uri="{FF2B5EF4-FFF2-40B4-BE49-F238E27FC236}">
              <a16:creationId xmlns:a16="http://schemas.microsoft.com/office/drawing/2014/main" id="{EDF317E5-140C-41BD-98DD-9594977ABE6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6" name="Text Box 64">
          <a:extLst>
            <a:ext uri="{FF2B5EF4-FFF2-40B4-BE49-F238E27FC236}">
              <a16:creationId xmlns:a16="http://schemas.microsoft.com/office/drawing/2014/main" id="{C5B0C062-4C34-4923-A49D-69F5F02B156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7" name="Text Box 64">
          <a:extLst>
            <a:ext uri="{FF2B5EF4-FFF2-40B4-BE49-F238E27FC236}">
              <a16:creationId xmlns:a16="http://schemas.microsoft.com/office/drawing/2014/main" id="{E33519BE-4DC8-444D-9B02-C5474801870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8" name="Text Box 64">
          <a:extLst>
            <a:ext uri="{FF2B5EF4-FFF2-40B4-BE49-F238E27FC236}">
              <a16:creationId xmlns:a16="http://schemas.microsoft.com/office/drawing/2014/main" id="{11570A41-0006-48ED-B39D-9D67AE651721}"/>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59" name="Text Box 64">
          <a:extLst>
            <a:ext uri="{FF2B5EF4-FFF2-40B4-BE49-F238E27FC236}">
              <a16:creationId xmlns:a16="http://schemas.microsoft.com/office/drawing/2014/main" id="{AA212258-0EDA-4F0A-A5F7-E66429120579}"/>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0" name="Text Box 64">
          <a:extLst>
            <a:ext uri="{FF2B5EF4-FFF2-40B4-BE49-F238E27FC236}">
              <a16:creationId xmlns:a16="http://schemas.microsoft.com/office/drawing/2014/main" id="{8F33A942-670D-409E-8394-8EEBC8952A76}"/>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1" name="Text Box 64">
          <a:extLst>
            <a:ext uri="{FF2B5EF4-FFF2-40B4-BE49-F238E27FC236}">
              <a16:creationId xmlns:a16="http://schemas.microsoft.com/office/drawing/2014/main" id="{B45299A4-DF60-46F1-958B-008FAE21838D}"/>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2" name="Text Box 64">
          <a:extLst>
            <a:ext uri="{FF2B5EF4-FFF2-40B4-BE49-F238E27FC236}">
              <a16:creationId xmlns:a16="http://schemas.microsoft.com/office/drawing/2014/main" id="{B3CC6F75-78A5-4860-949A-7F5A37340AC5}"/>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3" name="Text Box 64">
          <a:extLst>
            <a:ext uri="{FF2B5EF4-FFF2-40B4-BE49-F238E27FC236}">
              <a16:creationId xmlns:a16="http://schemas.microsoft.com/office/drawing/2014/main" id="{1D0F36DF-44B8-45DE-AB6B-7F8546B9C50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4" name="Text Box 64">
          <a:extLst>
            <a:ext uri="{FF2B5EF4-FFF2-40B4-BE49-F238E27FC236}">
              <a16:creationId xmlns:a16="http://schemas.microsoft.com/office/drawing/2014/main" id="{2A918626-E1BE-4D8D-A691-19E7220B45DF}"/>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5" name="Text Box 64">
          <a:extLst>
            <a:ext uri="{FF2B5EF4-FFF2-40B4-BE49-F238E27FC236}">
              <a16:creationId xmlns:a16="http://schemas.microsoft.com/office/drawing/2014/main" id="{048512FB-DBFB-442B-8D2D-B80B853CC6F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6" name="Text Box 64">
          <a:extLst>
            <a:ext uri="{FF2B5EF4-FFF2-40B4-BE49-F238E27FC236}">
              <a16:creationId xmlns:a16="http://schemas.microsoft.com/office/drawing/2014/main" id="{84842CCD-85C7-4B74-A62F-2E357AE591D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7" name="Text Box 64">
          <a:extLst>
            <a:ext uri="{FF2B5EF4-FFF2-40B4-BE49-F238E27FC236}">
              <a16:creationId xmlns:a16="http://schemas.microsoft.com/office/drawing/2014/main" id="{E108CA8E-ECC3-4973-BE0C-146BAEABB40C}"/>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8" name="Text Box 64">
          <a:extLst>
            <a:ext uri="{FF2B5EF4-FFF2-40B4-BE49-F238E27FC236}">
              <a16:creationId xmlns:a16="http://schemas.microsoft.com/office/drawing/2014/main" id="{A832AD69-F1A1-46C1-8E63-A01D7CE3EA0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69" name="Text Box 64">
          <a:extLst>
            <a:ext uri="{FF2B5EF4-FFF2-40B4-BE49-F238E27FC236}">
              <a16:creationId xmlns:a16="http://schemas.microsoft.com/office/drawing/2014/main" id="{6BEBB092-496E-43A0-BAE7-2B8EF51AE63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70" name="Text Box 64">
          <a:extLst>
            <a:ext uri="{FF2B5EF4-FFF2-40B4-BE49-F238E27FC236}">
              <a16:creationId xmlns:a16="http://schemas.microsoft.com/office/drawing/2014/main" id="{09A63490-2E8C-408D-996B-2EE9E251243C}"/>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71" name="Text Box 64">
          <a:extLst>
            <a:ext uri="{FF2B5EF4-FFF2-40B4-BE49-F238E27FC236}">
              <a16:creationId xmlns:a16="http://schemas.microsoft.com/office/drawing/2014/main" id="{255D544A-BE99-4A19-9511-D1F300C87C61}"/>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72" name="Text Box 64">
          <a:extLst>
            <a:ext uri="{FF2B5EF4-FFF2-40B4-BE49-F238E27FC236}">
              <a16:creationId xmlns:a16="http://schemas.microsoft.com/office/drawing/2014/main" id="{5BC3F656-BE21-4192-9EAD-1A8E2C4A64B6}"/>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73" name="Text Box 64">
          <a:extLst>
            <a:ext uri="{FF2B5EF4-FFF2-40B4-BE49-F238E27FC236}">
              <a16:creationId xmlns:a16="http://schemas.microsoft.com/office/drawing/2014/main" id="{989AC600-9414-4290-A751-4DC85F88AF3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74" name="Text Box 64">
          <a:extLst>
            <a:ext uri="{FF2B5EF4-FFF2-40B4-BE49-F238E27FC236}">
              <a16:creationId xmlns:a16="http://schemas.microsoft.com/office/drawing/2014/main" id="{50B6A8D6-E4A6-45CB-9A6E-A3B9581AA6F9}"/>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75" name="Text Box 64">
          <a:extLst>
            <a:ext uri="{FF2B5EF4-FFF2-40B4-BE49-F238E27FC236}">
              <a16:creationId xmlns:a16="http://schemas.microsoft.com/office/drawing/2014/main" id="{5188D684-FEAE-4BF1-BFC2-C4A7CAEC11B6}"/>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8731" cy="225824"/>
    <xdr:sp macro="" textlink="">
      <xdr:nvSpPr>
        <xdr:cNvPr id="76" name="Text Box 64">
          <a:extLst>
            <a:ext uri="{FF2B5EF4-FFF2-40B4-BE49-F238E27FC236}">
              <a16:creationId xmlns:a16="http://schemas.microsoft.com/office/drawing/2014/main" id="{9C270BAF-A88D-45FA-8D79-D4494B5A60CD}"/>
            </a:ext>
          </a:extLst>
        </xdr:cNvPr>
        <xdr:cNvSpPr txBox="1">
          <a:spLocks noChangeArrowheads="1"/>
        </xdr:cNvSpPr>
      </xdr:nvSpPr>
      <xdr:spPr bwMode="auto">
        <a:xfrm>
          <a:off x="3867150" y="712146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8731" cy="225824"/>
    <xdr:sp macro="" textlink="">
      <xdr:nvSpPr>
        <xdr:cNvPr id="77" name="Text Box 64">
          <a:extLst>
            <a:ext uri="{FF2B5EF4-FFF2-40B4-BE49-F238E27FC236}">
              <a16:creationId xmlns:a16="http://schemas.microsoft.com/office/drawing/2014/main" id="{7160C1CE-0732-44AD-B370-699798AD8BAB}"/>
            </a:ext>
          </a:extLst>
        </xdr:cNvPr>
        <xdr:cNvSpPr txBox="1">
          <a:spLocks noChangeArrowheads="1"/>
        </xdr:cNvSpPr>
      </xdr:nvSpPr>
      <xdr:spPr bwMode="auto">
        <a:xfrm>
          <a:off x="3867150" y="712146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78" name="Text Box 64">
          <a:extLst>
            <a:ext uri="{FF2B5EF4-FFF2-40B4-BE49-F238E27FC236}">
              <a16:creationId xmlns:a16="http://schemas.microsoft.com/office/drawing/2014/main" id="{2FFA1066-B202-4854-A854-C48687F21E50}"/>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79" name="Text Box 64">
          <a:extLst>
            <a:ext uri="{FF2B5EF4-FFF2-40B4-BE49-F238E27FC236}">
              <a16:creationId xmlns:a16="http://schemas.microsoft.com/office/drawing/2014/main" id="{7433452F-AFB5-4652-819D-62854C4EF804}"/>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80" name="Text Box 64">
          <a:extLst>
            <a:ext uri="{FF2B5EF4-FFF2-40B4-BE49-F238E27FC236}">
              <a16:creationId xmlns:a16="http://schemas.microsoft.com/office/drawing/2014/main" id="{7B73F143-9F47-47B5-A1AC-D8C9FA3B2BF9}"/>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81" name="Text Box 64">
          <a:extLst>
            <a:ext uri="{FF2B5EF4-FFF2-40B4-BE49-F238E27FC236}">
              <a16:creationId xmlns:a16="http://schemas.microsoft.com/office/drawing/2014/main" id="{2B687F62-09AB-4250-9CBF-B56DFA6F9F8B}"/>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82" name="Text Box 64">
          <a:extLst>
            <a:ext uri="{FF2B5EF4-FFF2-40B4-BE49-F238E27FC236}">
              <a16:creationId xmlns:a16="http://schemas.microsoft.com/office/drawing/2014/main" id="{DD55675B-32DF-477A-946A-90445428CE7B}"/>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83" name="Text Box 64">
          <a:extLst>
            <a:ext uri="{FF2B5EF4-FFF2-40B4-BE49-F238E27FC236}">
              <a16:creationId xmlns:a16="http://schemas.microsoft.com/office/drawing/2014/main" id="{2EE80291-2627-485E-8E00-791EA7214817}"/>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84" name="Text Box 64">
          <a:extLst>
            <a:ext uri="{FF2B5EF4-FFF2-40B4-BE49-F238E27FC236}">
              <a16:creationId xmlns:a16="http://schemas.microsoft.com/office/drawing/2014/main" id="{2BBC7101-C174-415E-A51E-74B7AF87C20D}"/>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5474" cy="411004"/>
    <xdr:sp macro="" textlink="">
      <xdr:nvSpPr>
        <xdr:cNvPr id="85" name="Text Box 64">
          <a:extLst>
            <a:ext uri="{FF2B5EF4-FFF2-40B4-BE49-F238E27FC236}">
              <a16:creationId xmlns:a16="http://schemas.microsoft.com/office/drawing/2014/main" id="{DB7B6453-DBC4-416B-9042-4A2EB5B9ADD0}"/>
            </a:ext>
          </a:extLst>
        </xdr:cNvPr>
        <xdr:cNvSpPr txBox="1">
          <a:spLocks noChangeArrowheads="1"/>
        </xdr:cNvSpPr>
      </xdr:nvSpPr>
      <xdr:spPr bwMode="auto">
        <a:xfrm>
          <a:off x="3867150" y="71214615"/>
          <a:ext cx="5474" cy="41100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37306" cy="362984"/>
    <xdr:sp macro="" textlink="">
      <xdr:nvSpPr>
        <xdr:cNvPr id="86" name="Text Box 64">
          <a:extLst>
            <a:ext uri="{FF2B5EF4-FFF2-40B4-BE49-F238E27FC236}">
              <a16:creationId xmlns:a16="http://schemas.microsoft.com/office/drawing/2014/main" id="{A5C76C9A-3816-4299-9A19-C02B75A04DFA}"/>
            </a:ext>
          </a:extLst>
        </xdr:cNvPr>
        <xdr:cNvSpPr txBox="1">
          <a:spLocks noChangeArrowheads="1"/>
        </xdr:cNvSpPr>
      </xdr:nvSpPr>
      <xdr:spPr bwMode="auto">
        <a:xfrm>
          <a:off x="3867150" y="7121461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37306" cy="362984"/>
    <xdr:sp macro="" textlink="">
      <xdr:nvSpPr>
        <xdr:cNvPr id="87" name="Text Box 64">
          <a:extLst>
            <a:ext uri="{FF2B5EF4-FFF2-40B4-BE49-F238E27FC236}">
              <a16:creationId xmlns:a16="http://schemas.microsoft.com/office/drawing/2014/main" id="{9BDD8B42-7631-4CC6-B5C2-EE08C64D239C}"/>
            </a:ext>
          </a:extLst>
        </xdr:cNvPr>
        <xdr:cNvSpPr txBox="1">
          <a:spLocks noChangeArrowheads="1"/>
        </xdr:cNvSpPr>
      </xdr:nvSpPr>
      <xdr:spPr bwMode="auto">
        <a:xfrm>
          <a:off x="3867150" y="71214615"/>
          <a:ext cx="37306" cy="36298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88" name="Text Box 64">
          <a:extLst>
            <a:ext uri="{FF2B5EF4-FFF2-40B4-BE49-F238E27FC236}">
              <a16:creationId xmlns:a16="http://schemas.microsoft.com/office/drawing/2014/main" id="{6E764371-EE00-4676-8238-3A467F84A9F0}"/>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89" name="Text Box 64">
          <a:extLst>
            <a:ext uri="{FF2B5EF4-FFF2-40B4-BE49-F238E27FC236}">
              <a16:creationId xmlns:a16="http://schemas.microsoft.com/office/drawing/2014/main" id="{9EB13E2B-C030-416D-A548-49C5D3ABEF96}"/>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0" name="Text Box 64">
          <a:extLst>
            <a:ext uri="{FF2B5EF4-FFF2-40B4-BE49-F238E27FC236}">
              <a16:creationId xmlns:a16="http://schemas.microsoft.com/office/drawing/2014/main" id="{8AF8D6B4-11C5-4943-8EE3-C12AD22C188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1" name="Text Box 64">
          <a:extLst>
            <a:ext uri="{FF2B5EF4-FFF2-40B4-BE49-F238E27FC236}">
              <a16:creationId xmlns:a16="http://schemas.microsoft.com/office/drawing/2014/main" id="{350E7C95-2223-44FE-9ACF-F9692EA03F3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2" name="Text Box 64">
          <a:extLst>
            <a:ext uri="{FF2B5EF4-FFF2-40B4-BE49-F238E27FC236}">
              <a16:creationId xmlns:a16="http://schemas.microsoft.com/office/drawing/2014/main" id="{F6094D2E-ABC4-449F-B2E1-DE45AB49899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3" name="Text Box 64">
          <a:extLst>
            <a:ext uri="{FF2B5EF4-FFF2-40B4-BE49-F238E27FC236}">
              <a16:creationId xmlns:a16="http://schemas.microsoft.com/office/drawing/2014/main" id="{46E9F15C-D8B3-4AE6-98BD-D701E0B6244D}"/>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4" name="Text Box 64">
          <a:extLst>
            <a:ext uri="{FF2B5EF4-FFF2-40B4-BE49-F238E27FC236}">
              <a16:creationId xmlns:a16="http://schemas.microsoft.com/office/drawing/2014/main" id="{4A6A9F94-D74A-4961-811D-CD9DE2D2769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5" name="Text Box 64">
          <a:extLst>
            <a:ext uri="{FF2B5EF4-FFF2-40B4-BE49-F238E27FC236}">
              <a16:creationId xmlns:a16="http://schemas.microsoft.com/office/drawing/2014/main" id="{D9716A08-2DD6-470D-A958-BC7E9FFB6C29}"/>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6" name="Text Box 64">
          <a:extLst>
            <a:ext uri="{FF2B5EF4-FFF2-40B4-BE49-F238E27FC236}">
              <a16:creationId xmlns:a16="http://schemas.microsoft.com/office/drawing/2014/main" id="{E3539740-CBDB-4931-9684-2C48CDBB68C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7" name="Text Box 64">
          <a:extLst>
            <a:ext uri="{FF2B5EF4-FFF2-40B4-BE49-F238E27FC236}">
              <a16:creationId xmlns:a16="http://schemas.microsoft.com/office/drawing/2014/main" id="{14AD0D8E-39CB-4110-8CC3-EE6B457B1A51}"/>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8" name="Text Box 64">
          <a:extLst>
            <a:ext uri="{FF2B5EF4-FFF2-40B4-BE49-F238E27FC236}">
              <a16:creationId xmlns:a16="http://schemas.microsoft.com/office/drawing/2014/main" id="{8CD4C751-6D90-435A-A9B8-83B0E4CF70A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99" name="Text Box 64">
          <a:extLst>
            <a:ext uri="{FF2B5EF4-FFF2-40B4-BE49-F238E27FC236}">
              <a16:creationId xmlns:a16="http://schemas.microsoft.com/office/drawing/2014/main" id="{4B8C3E6C-8B56-4BC0-871E-9ABD329F24F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0" name="Text Box 64">
          <a:extLst>
            <a:ext uri="{FF2B5EF4-FFF2-40B4-BE49-F238E27FC236}">
              <a16:creationId xmlns:a16="http://schemas.microsoft.com/office/drawing/2014/main" id="{E5D606B4-9F83-4EFB-B311-E52942C4A2C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1" name="Text Box 64">
          <a:extLst>
            <a:ext uri="{FF2B5EF4-FFF2-40B4-BE49-F238E27FC236}">
              <a16:creationId xmlns:a16="http://schemas.microsoft.com/office/drawing/2014/main" id="{843D6A18-1668-4A97-9963-1AFFE755722A}"/>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2" name="Text Box 64">
          <a:extLst>
            <a:ext uri="{FF2B5EF4-FFF2-40B4-BE49-F238E27FC236}">
              <a16:creationId xmlns:a16="http://schemas.microsoft.com/office/drawing/2014/main" id="{007C1A4C-AF17-46B1-AC6A-BF52F53DE129}"/>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3" name="Text Box 64">
          <a:extLst>
            <a:ext uri="{FF2B5EF4-FFF2-40B4-BE49-F238E27FC236}">
              <a16:creationId xmlns:a16="http://schemas.microsoft.com/office/drawing/2014/main" id="{C24754B1-B02C-4A79-B118-55F08300DF1C}"/>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4" name="Text Box 64">
          <a:extLst>
            <a:ext uri="{FF2B5EF4-FFF2-40B4-BE49-F238E27FC236}">
              <a16:creationId xmlns:a16="http://schemas.microsoft.com/office/drawing/2014/main" id="{9AF36FEB-4D19-4698-8C96-6911A9D3008D}"/>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5" name="Text Box 64">
          <a:extLst>
            <a:ext uri="{FF2B5EF4-FFF2-40B4-BE49-F238E27FC236}">
              <a16:creationId xmlns:a16="http://schemas.microsoft.com/office/drawing/2014/main" id="{CF500595-F1B7-49D8-8709-850CC7F9E25C}"/>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6" name="Text Box 64">
          <a:extLst>
            <a:ext uri="{FF2B5EF4-FFF2-40B4-BE49-F238E27FC236}">
              <a16:creationId xmlns:a16="http://schemas.microsoft.com/office/drawing/2014/main" id="{311CC5F6-5CBA-4019-A3A6-DC54E1D543B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7" name="Text Box 64">
          <a:extLst>
            <a:ext uri="{FF2B5EF4-FFF2-40B4-BE49-F238E27FC236}">
              <a16:creationId xmlns:a16="http://schemas.microsoft.com/office/drawing/2014/main" id="{98CFBEDF-DC40-4C9C-A7A5-6EC1D9F1293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8" name="Text Box 64">
          <a:extLst>
            <a:ext uri="{FF2B5EF4-FFF2-40B4-BE49-F238E27FC236}">
              <a16:creationId xmlns:a16="http://schemas.microsoft.com/office/drawing/2014/main" id="{B3663EE2-DEEC-4481-A9C0-1BB1D70CB076}"/>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09" name="Text Box 64">
          <a:extLst>
            <a:ext uri="{FF2B5EF4-FFF2-40B4-BE49-F238E27FC236}">
              <a16:creationId xmlns:a16="http://schemas.microsoft.com/office/drawing/2014/main" id="{7A762BEC-A4C0-4963-906B-69160B4EDF2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0" name="Text Box 64">
          <a:extLst>
            <a:ext uri="{FF2B5EF4-FFF2-40B4-BE49-F238E27FC236}">
              <a16:creationId xmlns:a16="http://schemas.microsoft.com/office/drawing/2014/main" id="{E484ABF6-4243-4086-8435-B843C9EC6895}"/>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1" name="Text Box 64">
          <a:extLst>
            <a:ext uri="{FF2B5EF4-FFF2-40B4-BE49-F238E27FC236}">
              <a16:creationId xmlns:a16="http://schemas.microsoft.com/office/drawing/2014/main" id="{F270CD02-B6E1-4D54-B532-060021FE9CA1}"/>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2" name="Text Box 64">
          <a:extLst>
            <a:ext uri="{FF2B5EF4-FFF2-40B4-BE49-F238E27FC236}">
              <a16:creationId xmlns:a16="http://schemas.microsoft.com/office/drawing/2014/main" id="{4DD65A5F-1191-4F2B-B963-B176500C8EB6}"/>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3" name="Text Box 64">
          <a:extLst>
            <a:ext uri="{FF2B5EF4-FFF2-40B4-BE49-F238E27FC236}">
              <a16:creationId xmlns:a16="http://schemas.microsoft.com/office/drawing/2014/main" id="{219BE90C-CF11-40E1-BEEC-18016631C9EC}"/>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4" name="Text Box 64">
          <a:extLst>
            <a:ext uri="{FF2B5EF4-FFF2-40B4-BE49-F238E27FC236}">
              <a16:creationId xmlns:a16="http://schemas.microsoft.com/office/drawing/2014/main" id="{07C7FCF0-700E-451E-9221-87A2CC6C8CBD}"/>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5" name="Text Box 64">
          <a:extLst>
            <a:ext uri="{FF2B5EF4-FFF2-40B4-BE49-F238E27FC236}">
              <a16:creationId xmlns:a16="http://schemas.microsoft.com/office/drawing/2014/main" id="{5F8DC7A2-B029-4D09-8210-D74F2030761C}"/>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6" name="Text Box 64">
          <a:extLst>
            <a:ext uri="{FF2B5EF4-FFF2-40B4-BE49-F238E27FC236}">
              <a16:creationId xmlns:a16="http://schemas.microsoft.com/office/drawing/2014/main" id="{577F21C7-A9FF-4687-A5D0-120B1DA5995A}"/>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7" name="Text Box 64">
          <a:extLst>
            <a:ext uri="{FF2B5EF4-FFF2-40B4-BE49-F238E27FC236}">
              <a16:creationId xmlns:a16="http://schemas.microsoft.com/office/drawing/2014/main" id="{9519C5DB-1FB8-4E84-BE9E-3CDCE3A7791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8" name="Text Box 64">
          <a:extLst>
            <a:ext uri="{FF2B5EF4-FFF2-40B4-BE49-F238E27FC236}">
              <a16:creationId xmlns:a16="http://schemas.microsoft.com/office/drawing/2014/main" id="{1377009C-1FAE-4DF4-BC98-4AB678FE15A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19" name="Text Box 64">
          <a:extLst>
            <a:ext uri="{FF2B5EF4-FFF2-40B4-BE49-F238E27FC236}">
              <a16:creationId xmlns:a16="http://schemas.microsoft.com/office/drawing/2014/main" id="{D9342B68-A1A8-45BB-B3EB-201B933EBF3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0" name="Text Box 64">
          <a:extLst>
            <a:ext uri="{FF2B5EF4-FFF2-40B4-BE49-F238E27FC236}">
              <a16:creationId xmlns:a16="http://schemas.microsoft.com/office/drawing/2014/main" id="{09CBF813-5E15-4A85-A376-A5250ADCDB00}"/>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1" name="Text Box 64">
          <a:extLst>
            <a:ext uri="{FF2B5EF4-FFF2-40B4-BE49-F238E27FC236}">
              <a16:creationId xmlns:a16="http://schemas.microsoft.com/office/drawing/2014/main" id="{14C2DB79-ED18-4CC5-8FDA-4A266CD7ED6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2" name="Text Box 64">
          <a:extLst>
            <a:ext uri="{FF2B5EF4-FFF2-40B4-BE49-F238E27FC236}">
              <a16:creationId xmlns:a16="http://schemas.microsoft.com/office/drawing/2014/main" id="{AC65EFEE-4609-4B20-A8E0-2925179CC844}"/>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3" name="Text Box 64">
          <a:extLst>
            <a:ext uri="{FF2B5EF4-FFF2-40B4-BE49-F238E27FC236}">
              <a16:creationId xmlns:a16="http://schemas.microsoft.com/office/drawing/2014/main" id="{0BB8A9E9-ABFF-4F67-8542-0EAE77CF3D4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4" name="Text Box 64">
          <a:extLst>
            <a:ext uri="{FF2B5EF4-FFF2-40B4-BE49-F238E27FC236}">
              <a16:creationId xmlns:a16="http://schemas.microsoft.com/office/drawing/2014/main" id="{81F102D8-3644-466D-A61D-72336D629E18}"/>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5" name="Text Box 64">
          <a:extLst>
            <a:ext uri="{FF2B5EF4-FFF2-40B4-BE49-F238E27FC236}">
              <a16:creationId xmlns:a16="http://schemas.microsoft.com/office/drawing/2014/main" id="{4106C12D-9C4D-488B-8043-A7B9CB912CCF}"/>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6" name="Text Box 64">
          <a:extLst>
            <a:ext uri="{FF2B5EF4-FFF2-40B4-BE49-F238E27FC236}">
              <a16:creationId xmlns:a16="http://schemas.microsoft.com/office/drawing/2014/main" id="{ED6D082D-309D-4BD6-9BCE-2DD134091FF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7" name="Text Box 64">
          <a:extLst>
            <a:ext uri="{FF2B5EF4-FFF2-40B4-BE49-F238E27FC236}">
              <a16:creationId xmlns:a16="http://schemas.microsoft.com/office/drawing/2014/main" id="{2405CE2A-1D45-4049-A634-937A94D62D75}"/>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8" name="Text Box 64">
          <a:extLst>
            <a:ext uri="{FF2B5EF4-FFF2-40B4-BE49-F238E27FC236}">
              <a16:creationId xmlns:a16="http://schemas.microsoft.com/office/drawing/2014/main" id="{B6A718E3-7195-4378-8721-93B77567D2F0}"/>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29" name="Text Box 64">
          <a:extLst>
            <a:ext uri="{FF2B5EF4-FFF2-40B4-BE49-F238E27FC236}">
              <a16:creationId xmlns:a16="http://schemas.microsoft.com/office/drawing/2014/main" id="{32521F0C-F52B-4C2D-A6AB-37D2F4492D6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0" name="Text Box 64">
          <a:extLst>
            <a:ext uri="{FF2B5EF4-FFF2-40B4-BE49-F238E27FC236}">
              <a16:creationId xmlns:a16="http://schemas.microsoft.com/office/drawing/2014/main" id="{773B1B2B-A6E7-4A51-8ACB-A0D4643C427F}"/>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1" name="Text Box 64">
          <a:extLst>
            <a:ext uri="{FF2B5EF4-FFF2-40B4-BE49-F238E27FC236}">
              <a16:creationId xmlns:a16="http://schemas.microsoft.com/office/drawing/2014/main" id="{BE379D3C-6DE5-4D54-8A21-0CB4A78BE2E5}"/>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2" name="Text Box 64">
          <a:extLst>
            <a:ext uri="{FF2B5EF4-FFF2-40B4-BE49-F238E27FC236}">
              <a16:creationId xmlns:a16="http://schemas.microsoft.com/office/drawing/2014/main" id="{B75211F8-D58D-4DD9-80BA-DB22664703C5}"/>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3" name="Text Box 64">
          <a:extLst>
            <a:ext uri="{FF2B5EF4-FFF2-40B4-BE49-F238E27FC236}">
              <a16:creationId xmlns:a16="http://schemas.microsoft.com/office/drawing/2014/main" id="{4EBFF2DA-9300-422F-B941-2A7F8EA1C9A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4" name="Text Box 64">
          <a:extLst>
            <a:ext uri="{FF2B5EF4-FFF2-40B4-BE49-F238E27FC236}">
              <a16:creationId xmlns:a16="http://schemas.microsoft.com/office/drawing/2014/main" id="{CE29EAF5-8F7E-4456-973E-5B72ECED6E34}"/>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5" name="Text Box 64">
          <a:extLst>
            <a:ext uri="{FF2B5EF4-FFF2-40B4-BE49-F238E27FC236}">
              <a16:creationId xmlns:a16="http://schemas.microsoft.com/office/drawing/2014/main" id="{C77192BD-6AAA-4C5D-9CEA-C3E79CBCF9E5}"/>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6" name="Text Box 64">
          <a:extLst>
            <a:ext uri="{FF2B5EF4-FFF2-40B4-BE49-F238E27FC236}">
              <a16:creationId xmlns:a16="http://schemas.microsoft.com/office/drawing/2014/main" id="{5BEEC370-3972-41EA-9DF5-64C59526CC69}"/>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7" name="Text Box 64">
          <a:extLst>
            <a:ext uri="{FF2B5EF4-FFF2-40B4-BE49-F238E27FC236}">
              <a16:creationId xmlns:a16="http://schemas.microsoft.com/office/drawing/2014/main" id="{7F563D29-4097-440B-9451-8D84FF37EC70}"/>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8" name="Text Box 64">
          <a:extLst>
            <a:ext uri="{FF2B5EF4-FFF2-40B4-BE49-F238E27FC236}">
              <a16:creationId xmlns:a16="http://schemas.microsoft.com/office/drawing/2014/main" id="{74ECFB58-AB15-4528-9A89-AFCAAC759007}"/>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39" name="Text Box 64">
          <a:extLst>
            <a:ext uri="{FF2B5EF4-FFF2-40B4-BE49-F238E27FC236}">
              <a16:creationId xmlns:a16="http://schemas.microsoft.com/office/drawing/2014/main" id="{7BE94593-875D-471A-8A44-CCC64BCBB66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0" name="Text Box 64">
          <a:extLst>
            <a:ext uri="{FF2B5EF4-FFF2-40B4-BE49-F238E27FC236}">
              <a16:creationId xmlns:a16="http://schemas.microsoft.com/office/drawing/2014/main" id="{F057EE6D-08EE-4888-9538-9F5661D8648F}"/>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1" name="Text Box 64">
          <a:extLst>
            <a:ext uri="{FF2B5EF4-FFF2-40B4-BE49-F238E27FC236}">
              <a16:creationId xmlns:a16="http://schemas.microsoft.com/office/drawing/2014/main" id="{CDF8930A-4E06-434D-B363-8A057F10EA3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2" name="Text Box 64">
          <a:extLst>
            <a:ext uri="{FF2B5EF4-FFF2-40B4-BE49-F238E27FC236}">
              <a16:creationId xmlns:a16="http://schemas.microsoft.com/office/drawing/2014/main" id="{DC942D3A-5DB7-452C-8170-CCBE278CA85B}"/>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3" name="Text Box 64">
          <a:extLst>
            <a:ext uri="{FF2B5EF4-FFF2-40B4-BE49-F238E27FC236}">
              <a16:creationId xmlns:a16="http://schemas.microsoft.com/office/drawing/2014/main" id="{88CC4333-45B8-44C8-8185-32385A697634}"/>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4" name="Text Box 64">
          <a:extLst>
            <a:ext uri="{FF2B5EF4-FFF2-40B4-BE49-F238E27FC236}">
              <a16:creationId xmlns:a16="http://schemas.microsoft.com/office/drawing/2014/main" id="{6E92104E-A364-4F23-A460-0058F931035E}"/>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5" name="Text Box 64">
          <a:extLst>
            <a:ext uri="{FF2B5EF4-FFF2-40B4-BE49-F238E27FC236}">
              <a16:creationId xmlns:a16="http://schemas.microsoft.com/office/drawing/2014/main" id="{959BCF9C-8C13-42D5-9F9D-0B8523C0286D}"/>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6" name="Text Box 64">
          <a:extLst>
            <a:ext uri="{FF2B5EF4-FFF2-40B4-BE49-F238E27FC236}">
              <a16:creationId xmlns:a16="http://schemas.microsoft.com/office/drawing/2014/main" id="{9E333A00-578D-41DC-8185-0E85D98DA6A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7" name="Text Box 64">
          <a:extLst>
            <a:ext uri="{FF2B5EF4-FFF2-40B4-BE49-F238E27FC236}">
              <a16:creationId xmlns:a16="http://schemas.microsoft.com/office/drawing/2014/main" id="{541ADE9F-AA82-4394-B6C4-F9E644943C87}"/>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8" name="Text Box 64">
          <a:extLst>
            <a:ext uri="{FF2B5EF4-FFF2-40B4-BE49-F238E27FC236}">
              <a16:creationId xmlns:a16="http://schemas.microsoft.com/office/drawing/2014/main" id="{5CCE5F92-4657-4991-A63F-DD3C86872786}"/>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49" name="Text Box 64">
          <a:extLst>
            <a:ext uri="{FF2B5EF4-FFF2-40B4-BE49-F238E27FC236}">
              <a16:creationId xmlns:a16="http://schemas.microsoft.com/office/drawing/2014/main" id="{F0F3477F-9543-47CB-B577-5BA0260A195A}"/>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50" name="Text Box 64">
          <a:extLst>
            <a:ext uri="{FF2B5EF4-FFF2-40B4-BE49-F238E27FC236}">
              <a16:creationId xmlns:a16="http://schemas.microsoft.com/office/drawing/2014/main" id="{07C47BC0-EA3D-42BE-BB74-B87FD32C6502}"/>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0" cy="117231"/>
    <xdr:sp macro="" textlink="">
      <xdr:nvSpPr>
        <xdr:cNvPr id="151" name="Text Box 64">
          <a:extLst>
            <a:ext uri="{FF2B5EF4-FFF2-40B4-BE49-F238E27FC236}">
              <a16:creationId xmlns:a16="http://schemas.microsoft.com/office/drawing/2014/main" id="{394C6CA9-684D-4120-B826-1BB657B15A73}"/>
            </a:ext>
          </a:extLst>
        </xdr:cNvPr>
        <xdr:cNvSpPr txBox="1">
          <a:spLocks noChangeArrowheads="1"/>
        </xdr:cNvSpPr>
      </xdr:nvSpPr>
      <xdr:spPr bwMode="auto">
        <a:xfrm>
          <a:off x="6124575" y="71214615"/>
          <a:ext cx="0" cy="117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8731" cy="225824"/>
    <xdr:sp macro="" textlink="">
      <xdr:nvSpPr>
        <xdr:cNvPr id="152" name="Text Box 64">
          <a:extLst>
            <a:ext uri="{FF2B5EF4-FFF2-40B4-BE49-F238E27FC236}">
              <a16:creationId xmlns:a16="http://schemas.microsoft.com/office/drawing/2014/main" id="{8006D0F6-5379-40EC-960D-F523A42F371A}"/>
            </a:ext>
          </a:extLst>
        </xdr:cNvPr>
        <xdr:cNvSpPr txBox="1">
          <a:spLocks noChangeArrowheads="1"/>
        </xdr:cNvSpPr>
      </xdr:nvSpPr>
      <xdr:spPr bwMode="auto">
        <a:xfrm>
          <a:off x="3867150" y="712146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366</xdr:row>
      <xdr:rowOff>91440</xdr:rowOff>
    </xdr:from>
    <xdr:ext cx="8731" cy="225824"/>
    <xdr:sp macro="" textlink="">
      <xdr:nvSpPr>
        <xdr:cNvPr id="153" name="Text Box 64">
          <a:extLst>
            <a:ext uri="{FF2B5EF4-FFF2-40B4-BE49-F238E27FC236}">
              <a16:creationId xmlns:a16="http://schemas.microsoft.com/office/drawing/2014/main" id="{3CCB6423-839A-4BA0-829E-D9AA90054FAB}"/>
            </a:ext>
          </a:extLst>
        </xdr:cNvPr>
        <xdr:cNvSpPr txBox="1">
          <a:spLocks noChangeArrowheads="1"/>
        </xdr:cNvSpPr>
      </xdr:nvSpPr>
      <xdr:spPr bwMode="auto">
        <a:xfrm>
          <a:off x="3867150" y="71214615"/>
          <a:ext cx="8731" cy="2258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78364-C9DD-484E-A7B0-CD5CE61C7C5B}">
  <dimension ref="A1:FP666"/>
  <sheetViews>
    <sheetView topLeftCell="A118" zoomScale="73" zoomScaleNormal="73" workbookViewId="0">
      <selection activeCell="G19" sqref="G19"/>
    </sheetView>
  </sheetViews>
  <sheetFormatPr baseColWidth="10" defaultColWidth="9.140625" defaultRowHeight="15" x14ac:dyDescent="0.25"/>
  <cols>
    <col min="1" max="1" width="7.5703125" style="2" customWidth="1"/>
    <col min="2" max="2" width="55.42578125" bestFit="1" customWidth="1"/>
    <col min="3" max="3" width="24.42578125" customWidth="1"/>
    <col min="4" max="4" width="31.28515625" style="3" customWidth="1"/>
    <col min="5" max="5" width="29.85546875" style="3" customWidth="1"/>
    <col min="6" max="6" width="29" style="3" customWidth="1"/>
    <col min="7" max="7" width="27.28515625" style="127" customWidth="1"/>
    <col min="8" max="8" width="36.85546875" style="3" customWidth="1"/>
    <col min="9" max="9" width="34.28515625" style="3" customWidth="1"/>
    <col min="10" max="10" width="32.85546875" style="3" customWidth="1"/>
    <col min="11" max="11" width="27.42578125" style="127" customWidth="1"/>
    <col min="12" max="12" width="30" style="3" customWidth="1"/>
    <col min="13" max="13" width="33.140625" style="3" customWidth="1"/>
    <col min="14" max="14" width="27" style="3" customWidth="1"/>
    <col min="15" max="15" width="28.28515625" style="127" customWidth="1"/>
    <col min="16" max="16" width="31" style="3" customWidth="1"/>
    <col min="17" max="17" width="33" style="3" customWidth="1"/>
    <col min="18" max="18" width="30.85546875" style="3" customWidth="1"/>
    <col min="19" max="19" width="25.7109375" style="127" customWidth="1"/>
    <col min="20" max="20" width="29" style="3" customWidth="1"/>
    <col min="21" max="21" width="30.85546875" style="3" customWidth="1"/>
    <col min="22" max="22" width="29" style="3" customWidth="1"/>
    <col min="23" max="23" width="27" style="127" customWidth="1"/>
    <col min="24" max="24" width="33.7109375" style="3" customWidth="1"/>
    <col min="25" max="25" width="24.85546875" style="3" customWidth="1"/>
    <col min="26" max="26" width="25.140625" style="3" customWidth="1"/>
    <col min="27" max="27" width="32.42578125" style="127" customWidth="1"/>
    <col min="28" max="28" width="27" style="3" customWidth="1"/>
    <col min="29" max="29" width="31.5703125" style="3" customWidth="1"/>
    <col min="30" max="30" width="24.5703125" style="3" customWidth="1"/>
    <col min="31" max="31" width="25.5703125" style="127" customWidth="1"/>
    <col min="32" max="32" width="26" style="3" customWidth="1"/>
    <col min="33" max="33" width="23.7109375" style="3" customWidth="1"/>
    <col min="34" max="34" width="22" style="3" customWidth="1"/>
    <col min="35" max="35" width="23" style="127" customWidth="1"/>
    <col min="36" max="38" width="20.140625" style="3" customWidth="1"/>
    <col min="39" max="39" width="24.140625" style="127" customWidth="1"/>
    <col min="40" max="40" width="34.140625" style="3" customWidth="1"/>
    <col min="41" max="41" width="24.140625" style="3" customWidth="1"/>
    <col min="42" max="42" width="20.140625" style="3" customWidth="1"/>
    <col min="43" max="43" width="24" style="127" customWidth="1"/>
    <col min="44" max="44" width="26.28515625" style="3" customWidth="1"/>
    <col min="45" max="45" width="27" style="3" customWidth="1"/>
    <col min="46" max="46" width="23.42578125" style="3" customWidth="1"/>
    <col min="47" max="47" width="22.7109375" style="127" customWidth="1"/>
    <col min="48" max="48" width="25.140625" style="3" customWidth="1"/>
    <col min="49" max="49" width="23.7109375" style="3" customWidth="1"/>
    <col min="50" max="50" width="22.5703125" style="3" customWidth="1"/>
    <col min="51" max="51" width="24.140625" style="127" customWidth="1"/>
    <col min="52" max="52" width="26.7109375" style="3" customWidth="1"/>
    <col min="53" max="53" width="23.140625" style="3" customWidth="1"/>
    <col min="54" max="54" width="21.7109375" style="3" customWidth="1"/>
    <col min="55" max="55" width="22.42578125" style="127" customWidth="1"/>
    <col min="56" max="56" width="22.28515625" style="3" customWidth="1"/>
    <col min="57" max="58" width="20.140625" style="3" customWidth="1"/>
    <col min="59" max="59" width="20.140625" style="127" customWidth="1"/>
    <col min="60" max="60" width="25.42578125" style="3" customWidth="1"/>
    <col min="61" max="62" width="20.140625" style="3" customWidth="1"/>
    <col min="63" max="63" width="24" style="127" customWidth="1"/>
    <col min="64" max="166" width="1.42578125" style="86" bestFit="1" customWidth="1"/>
    <col min="167" max="172" width="1.42578125" bestFit="1" customWidth="1"/>
  </cols>
  <sheetData>
    <row r="1" spans="1:172" ht="14.45" customHeight="1" x14ac:dyDescent="0.25">
      <c r="A1" s="322" t="s">
        <v>0</v>
      </c>
      <c r="B1" s="322"/>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c r="AI1" s="322"/>
      <c r="AJ1" s="322"/>
      <c r="AK1" s="322"/>
      <c r="AL1" s="322"/>
      <c r="AM1" s="322"/>
      <c r="AN1" s="322"/>
      <c r="AO1" s="322"/>
      <c r="AP1" s="322"/>
      <c r="AQ1" s="322"/>
      <c r="AR1" s="322"/>
      <c r="AS1" s="322"/>
      <c r="AT1" s="322"/>
      <c r="AU1" s="322"/>
      <c r="AV1" s="322"/>
      <c r="AW1" s="322"/>
      <c r="AX1" s="322"/>
      <c r="AY1" s="322"/>
      <c r="AZ1" s="322"/>
      <c r="BA1" s="322"/>
      <c r="BB1" s="322"/>
      <c r="BC1" s="322"/>
      <c r="BD1" s="322"/>
      <c r="BE1" s="322"/>
      <c r="BF1" s="322"/>
      <c r="BG1" s="322"/>
      <c r="BH1" s="322"/>
      <c r="BI1" s="322"/>
      <c r="BJ1" s="322"/>
      <c r="BK1" s="322"/>
    </row>
    <row r="2" spans="1:172" ht="14.45" customHeight="1" x14ac:dyDescent="0.25">
      <c r="A2" s="322"/>
      <c r="B2" s="322"/>
      <c r="C2" s="322"/>
      <c r="D2" s="322"/>
      <c r="E2" s="322"/>
      <c r="F2" s="322"/>
      <c r="G2" s="322"/>
      <c r="H2" s="322"/>
      <c r="I2" s="322"/>
      <c r="J2" s="322"/>
      <c r="K2" s="322"/>
      <c r="L2" s="322"/>
      <c r="M2" s="322"/>
      <c r="N2" s="322"/>
      <c r="O2" s="322"/>
      <c r="P2" s="322"/>
      <c r="Q2" s="322"/>
      <c r="R2" s="322"/>
      <c r="S2" s="322"/>
      <c r="T2" s="322"/>
      <c r="U2" s="322"/>
      <c r="V2" s="322"/>
      <c r="W2" s="322"/>
      <c r="X2" s="322"/>
      <c r="Y2" s="322"/>
      <c r="Z2" s="322"/>
      <c r="AA2" s="322"/>
      <c r="AB2" s="322"/>
      <c r="AC2" s="322"/>
      <c r="AD2" s="322"/>
      <c r="AE2" s="322"/>
      <c r="AF2" s="322"/>
      <c r="AG2" s="322"/>
      <c r="AH2" s="322"/>
      <c r="AI2" s="322"/>
      <c r="AJ2" s="322"/>
      <c r="AK2" s="322"/>
      <c r="AL2" s="322"/>
      <c r="AM2" s="322"/>
      <c r="AN2" s="322"/>
      <c r="AO2" s="322"/>
      <c r="AP2" s="322"/>
      <c r="AQ2" s="322"/>
      <c r="AR2" s="322"/>
      <c r="AS2" s="322"/>
      <c r="AT2" s="322"/>
      <c r="AU2" s="322"/>
      <c r="AV2" s="322"/>
      <c r="AW2" s="322"/>
      <c r="AX2" s="322"/>
      <c r="AY2" s="322"/>
      <c r="AZ2" s="322"/>
      <c r="BA2" s="322"/>
      <c r="BB2" s="322"/>
      <c r="BC2" s="322"/>
      <c r="BD2" s="322"/>
      <c r="BE2" s="322"/>
      <c r="BF2" s="322"/>
      <c r="BG2" s="322"/>
      <c r="BH2" s="322"/>
      <c r="BI2" s="322"/>
      <c r="BJ2" s="322"/>
      <c r="BK2" s="322"/>
    </row>
    <row r="3" spans="1:172" ht="14.45" customHeight="1" x14ac:dyDescent="0.25">
      <c r="A3" s="322"/>
      <c r="B3" s="322"/>
      <c r="C3" s="322"/>
      <c r="D3" s="322"/>
      <c r="E3" s="322"/>
      <c r="F3" s="322"/>
      <c r="G3" s="322"/>
      <c r="H3" s="322"/>
      <c r="I3" s="322"/>
      <c r="J3" s="322"/>
      <c r="K3" s="322"/>
      <c r="L3" s="322"/>
      <c r="M3" s="322"/>
      <c r="N3" s="322"/>
      <c r="O3" s="322"/>
      <c r="P3" s="322"/>
      <c r="Q3" s="322"/>
      <c r="R3" s="322"/>
      <c r="S3" s="322"/>
      <c r="T3" s="322"/>
      <c r="U3" s="322"/>
      <c r="V3" s="322"/>
      <c r="W3" s="322"/>
      <c r="X3" s="322"/>
      <c r="Y3" s="322"/>
      <c r="Z3" s="322"/>
      <c r="AA3" s="322"/>
      <c r="AB3" s="322"/>
      <c r="AC3" s="322"/>
      <c r="AD3" s="322"/>
      <c r="AE3" s="322"/>
      <c r="AF3" s="322"/>
      <c r="AG3" s="322"/>
      <c r="AH3" s="322"/>
      <c r="AI3" s="322"/>
      <c r="AJ3" s="322"/>
      <c r="AK3" s="322"/>
      <c r="AL3" s="322"/>
      <c r="AM3" s="322"/>
      <c r="AN3" s="322"/>
      <c r="AO3" s="322"/>
      <c r="AP3" s="322"/>
      <c r="AQ3" s="322"/>
      <c r="AR3" s="322"/>
      <c r="AS3" s="322"/>
      <c r="AT3" s="322"/>
      <c r="AU3" s="322"/>
      <c r="AV3" s="322"/>
      <c r="AW3" s="322"/>
      <c r="AX3" s="322"/>
      <c r="AY3" s="322"/>
      <c r="AZ3" s="322"/>
      <c r="BA3" s="322"/>
      <c r="BB3" s="322"/>
      <c r="BC3" s="322"/>
      <c r="BD3" s="322"/>
      <c r="BE3" s="322"/>
      <c r="BF3" s="322"/>
      <c r="BG3" s="322"/>
      <c r="BH3" s="322"/>
      <c r="BI3" s="322"/>
      <c r="BJ3" s="322"/>
      <c r="BK3" s="322"/>
    </row>
    <row r="4" spans="1:172" ht="14.45" customHeight="1" x14ac:dyDescent="0.25">
      <c r="A4" s="322"/>
      <c r="B4" s="322"/>
      <c r="C4" s="322"/>
      <c r="D4" s="322"/>
      <c r="E4" s="322"/>
      <c r="F4" s="322"/>
      <c r="G4" s="322"/>
      <c r="H4" s="322"/>
      <c r="I4" s="322"/>
      <c r="J4" s="322"/>
      <c r="K4" s="322"/>
      <c r="L4" s="322"/>
      <c r="M4" s="322"/>
      <c r="N4" s="322"/>
      <c r="O4" s="322"/>
      <c r="P4" s="322"/>
      <c r="Q4" s="322"/>
      <c r="R4" s="322"/>
      <c r="S4" s="322"/>
      <c r="T4" s="322"/>
      <c r="U4" s="322"/>
      <c r="V4" s="322"/>
      <c r="W4" s="322"/>
      <c r="X4" s="322"/>
      <c r="Y4" s="322"/>
      <c r="Z4" s="322"/>
      <c r="AA4" s="322"/>
      <c r="AB4" s="322"/>
      <c r="AC4" s="322"/>
      <c r="AD4" s="322"/>
      <c r="AE4" s="322"/>
      <c r="AF4" s="322"/>
      <c r="AG4" s="322"/>
      <c r="AH4" s="322"/>
      <c r="AI4" s="322"/>
      <c r="AJ4" s="322"/>
      <c r="AK4" s="322"/>
      <c r="AL4" s="322"/>
      <c r="AM4" s="322"/>
      <c r="AN4" s="322"/>
      <c r="AO4" s="322"/>
      <c r="AP4" s="322"/>
      <c r="AQ4" s="322"/>
      <c r="AR4" s="322"/>
      <c r="AS4" s="322"/>
      <c r="AT4" s="322"/>
      <c r="AU4" s="322"/>
      <c r="AV4" s="322"/>
      <c r="AW4" s="322"/>
      <c r="AX4" s="322"/>
      <c r="AY4" s="322"/>
      <c r="AZ4" s="322"/>
      <c r="BA4" s="322"/>
      <c r="BB4" s="322"/>
      <c r="BC4" s="322"/>
      <c r="BD4" s="322"/>
      <c r="BE4" s="322"/>
      <c r="BF4" s="322"/>
      <c r="BG4" s="322"/>
      <c r="BH4" s="322"/>
      <c r="BI4" s="322"/>
      <c r="BJ4" s="322"/>
      <c r="BK4" s="322"/>
    </row>
    <row r="5" spans="1:172" ht="14.45" customHeight="1" x14ac:dyDescent="0.25">
      <c r="A5" s="322"/>
      <c r="B5" s="322"/>
      <c r="C5" s="322"/>
      <c r="D5" s="322"/>
      <c r="E5" s="322"/>
      <c r="F5" s="322"/>
      <c r="G5" s="322"/>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2"/>
      <c r="AN5" s="322"/>
      <c r="AO5" s="322"/>
      <c r="AP5" s="322"/>
      <c r="AQ5" s="322"/>
      <c r="AR5" s="322"/>
      <c r="AS5" s="322"/>
      <c r="AT5" s="322"/>
      <c r="AU5" s="322"/>
      <c r="AV5" s="322"/>
      <c r="AW5" s="322"/>
      <c r="AX5" s="322"/>
      <c r="AY5" s="322"/>
      <c r="AZ5" s="322"/>
      <c r="BA5" s="322"/>
      <c r="BB5" s="322"/>
      <c r="BC5" s="322"/>
      <c r="BD5" s="322"/>
      <c r="BE5" s="322"/>
      <c r="BF5" s="322"/>
      <c r="BG5" s="322"/>
      <c r="BH5" s="322"/>
      <c r="BI5" s="322"/>
      <c r="BJ5" s="322"/>
      <c r="BK5" s="322"/>
    </row>
    <row r="6" spans="1:172" ht="14.45" customHeight="1" x14ac:dyDescent="0.25">
      <c r="A6" s="1"/>
      <c r="B6" s="323"/>
      <c r="C6" s="323"/>
      <c r="D6" s="324"/>
      <c r="E6" s="324"/>
      <c r="F6" s="324"/>
      <c r="G6" s="324"/>
      <c r="H6" s="325"/>
      <c r="I6" s="325"/>
      <c r="J6" s="325"/>
      <c r="K6" s="325"/>
      <c r="L6" s="325"/>
      <c r="M6" s="325"/>
      <c r="N6" s="325"/>
      <c r="O6" s="325"/>
      <c r="P6" s="325"/>
      <c r="Q6" s="325"/>
      <c r="R6" s="325"/>
      <c r="S6" s="325"/>
      <c r="T6" s="325"/>
      <c r="U6" s="325"/>
      <c r="V6" s="325"/>
      <c r="W6" s="325"/>
      <c r="X6" s="325"/>
      <c r="Y6" s="325"/>
      <c r="Z6" s="325"/>
      <c r="AA6" s="325"/>
      <c r="AB6" s="325"/>
      <c r="AC6" s="325"/>
      <c r="AD6" s="325"/>
      <c r="AE6" s="325"/>
      <c r="AF6" s="325"/>
      <c r="AG6" s="325"/>
      <c r="AH6" s="325"/>
      <c r="AI6" s="325"/>
      <c r="AJ6" s="325"/>
      <c r="AK6" s="325"/>
      <c r="AL6" s="325"/>
      <c r="AM6" s="325"/>
      <c r="AN6" s="325"/>
      <c r="AO6" s="325"/>
      <c r="AP6" s="325"/>
      <c r="AQ6" s="325"/>
      <c r="AR6" s="325"/>
      <c r="AS6" s="325"/>
      <c r="AT6" s="325"/>
      <c r="AU6" s="325"/>
      <c r="AV6" s="325"/>
      <c r="AW6" s="325"/>
      <c r="AX6" s="325"/>
      <c r="AY6" s="325"/>
      <c r="AZ6" s="325"/>
      <c r="BA6" s="325"/>
      <c r="BB6" s="325"/>
      <c r="BC6" s="325"/>
      <c r="BD6" s="325"/>
      <c r="BE6" s="325"/>
      <c r="BF6" s="325"/>
      <c r="BG6" s="325"/>
      <c r="BH6" s="325"/>
      <c r="BI6"/>
      <c r="BJ6"/>
      <c r="BK6" s="146"/>
    </row>
    <row r="7" spans="1:172" ht="27.75" customHeight="1" thickBot="1" x14ac:dyDescent="0.3">
      <c r="A7" s="1"/>
      <c r="B7" s="65"/>
      <c r="C7" s="65"/>
      <c r="D7" s="299" t="s">
        <v>1</v>
      </c>
      <c r="E7" s="300"/>
      <c r="F7" s="300"/>
      <c r="G7" s="301"/>
      <c r="H7" s="302" t="s">
        <v>2</v>
      </c>
      <c r="I7" s="303"/>
      <c r="J7" s="303"/>
      <c r="K7" s="303"/>
      <c r="L7" s="304" t="s">
        <v>3</v>
      </c>
      <c r="M7" s="304"/>
      <c r="N7" s="304"/>
      <c r="O7" s="304"/>
      <c r="P7" s="305" t="s">
        <v>4</v>
      </c>
      <c r="Q7" s="305"/>
      <c r="R7" s="305"/>
      <c r="S7" s="305"/>
      <c r="T7" s="299" t="s">
        <v>5</v>
      </c>
      <c r="U7" s="300"/>
      <c r="V7" s="300"/>
      <c r="W7" s="301"/>
      <c r="X7" s="305" t="s">
        <v>6</v>
      </c>
      <c r="Y7" s="305"/>
      <c r="Z7" s="305"/>
      <c r="AA7" s="305"/>
      <c r="AB7" s="299" t="s">
        <v>7</v>
      </c>
      <c r="AC7" s="300"/>
      <c r="AD7" s="300"/>
      <c r="AE7" s="301"/>
      <c r="AF7" s="305" t="s">
        <v>8</v>
      </c>
      <c r="AG7" s="305"/>
      <c r="AH7" s="305"/>
      <c r="AI7" s="305"/>
      <c r="AJ7" s="299" t="s">
        <v>9</v>
      </c>
      <c r="AK7" s="300"/>
      <c r="AL7" s="300"/>
      <c r="AM7" s="301"/>
      <c r="AN7" s="305" t="s">
        <v>10</v>
      </c>
      <c r="AO7" s="305"/>
      <c r="AP7" s="305"/>
      <c r="AQ7" s="305"/>
      <c r="AR7" s="299" t="s">
        <v>11</v>
      </c>
      <c r="AS7" s="300"/>
      <c r="AT7" s="300"/>
      <c r="AU7" s="301"/>
      <c r="AV7" s="305" t="s">
        <v>12</v>
      </c>
      <c r="AW7" s="305"/>
      <c r="AX7" s="305"/>
      <c r="AY7" s="305"/>
      <c r="AZ7" s="296" t="s">
        <v>13</v>
      </c>
      <c r="BA7" s="297"/>
      <c r="BB7" s="297"/>
      <c r="BC7" s="298"/>
      <c r="BD7" s="305" t="s">
        <v>14</v>
      </c>
      <c r="BE7" s="305"/>
      <c r="BF7" s="305"/>
      <c r="BG7" s="305"/>
      <c r="BH7" s="296" t="s">
        <v>15</v>
      </c>
      <c r="BI7" s="297"/>
      <c r="BJ7" s="297"/>
      <c r="BK7" s="298"/>
    </row>
    <row r="8" spans="1:172" ht="75" customHeight="1" thickBot="1" x14ac:dyDescent="0.3">
      <c r="A8" s="316" t="s">
        <v>16</v>
      </c>
      <c r="B8" s="4" t="s">
        <v>17</v>
      </c>
      <c r="C8" s="319" t="s">
        <v>18</v>
      </c>
      <c r="D8" s="67" t="s">
        <v>19</v>
      </c>
      <c r="E8" s="67" t="s">
        <v>20</v>
      </c>
      <c r="F8" s="67" t="s">
        <v>21</v>
      </c>
      <c r="G8" s="110" t="s">
        <v>22</v>
      </c>
      <c r="H8" s="67" t="s">
        <v>19</v>
      </c>
      <c r="I8" s="67" t="s">
        <v>20</v>
      </c>
      <c r="J8" s="67" t="s">
        <v>21</v>
      </c>
      <c r="K8" s="110" t="s">
        <v>22</v>
      </c>
      <c r="L8" s="67" t="s">
        <v>19</v>
      </c>
      <c r="M8" s="67" t="s">
        <v>20</v>
      </c>
      <c r="N8" s="67" t="s">
        <v>21</v>
      </c>
      <c r="O8" s="110" t="s">
        <v>22</v>
      </c>
      <c r="P8" s="67" t="s">
        <v>19</v>
      </c>
      <c r="Q8" s="67" t="s">
        <v>20</v>
      </c>
      <c r="R8" s="67" t="s">
        <v>21</v>
      </c>
      <c r="S8" s="110" t="s">
        <v>22</v>
      </c>
      <c r="T8" s="67" t="s">
        <v>19</v>
      </c>
      <c r="U8" s="67" t="s">
        <v>20</v>
      </c>
      <c r="V8" s="67" t="s">
        <v>21</v>
      </c>
      <c r="W8" s="110" t="s">
        <v>22</v>
      </c>
      <c r="X8" s="67" t="s">
        <v>19</v>
      </c>
      <c r="Y8" s="67" t="s">
        <v>20</v>
      </c>
      <c r="Z8" s="67" t="s">
        <v>21</v>
      </c>
      <c r="AA8" s="110" t="s">
        <v>22</v>
      </c>
      <c r="AB8" s="67" t="s">
        <v>19</v>
      </c>
      <c r="AC8" s="67" t="s">
        <v>20</v>
      </c>
      <c r="AD8" s="67" t="s">
        <v>21</v>
      </c>
      <c r="AE8" s="110" t="s">
        <v>22</v>
      </c>
      <c r="AF8" s="67" t="s">
        <v>19</v>
      </c>
      <c r="AG8" s="67" t="s">
        <v>20</v>
      </c>
      <c r="AH8" s="67" t="s">
        <v>21</v>
      </c>
      <c r="AI8" s="110" t="s">
        <v>22</v>
      </c>
      <c r="AJ8" s="67" t="s">
        <v>19</v>
      </c>
      <c r="AK8" s="67" t="s">
        <v>20</v>
      </c>
      <c r="AL8" s="67" t="s">
        <v>21</v>
      </c>
      <c r="AM8" s="110" t="s">
        <v>22</v>
      </c>
      <c r="AN8" s="67" t="s">
        <v>19</v>
      </c>
      <c r="AO8" s="67" t="s">
        <v>20</v>
      </c>
      <c r="AP8" s="67" t="s">
        <v>21</v>
      </c>
      <c r="AQ8" s="110" t="s">
        <v>22</v>
      </c>
      <c r="AR8" s="67" t="s">
        <v>19</v>
      </c>
      <c r="AS8" s="67" t="s">
        <v>20</v>
      </c>
      <c r="AT8" s="67" t="s">
        <v>21</v>
      </c>
      <c r="AU8" s="110" t="s">
        <v>22</v>
      </c>
      <c r="AV8" s="67" t="s">
        <v>19</v>
      </c>
      <c r="AW8" s="67" t="s">
        <v>20</v>
      </c>
      <c r="AX8" s="67" t="s">
        <v>21</v>
      </c>
      <c r="AY8" s="110" t="s">
        <v>22</v>
      </c>
      <c r="AZ8" s="67" t="s">
        <v>19</v>
      </c>
      <c r="BA8" s="67" t="s">
        <v>20</v>
      </c>
      <c r="BB8" s="67" t="s">
        <v>21</v>
      </c>
      <c r="BC8" s="110" t="s">
        <v>22</v>
      </c>
      <c r="BD8" s="67" t="s">
        <v>19</v>
      </c>
      <c r="BE8" s="67" t="s">
        <v>20</v>
      </c>
      <c r="BF8" s="67" t="s">
        <v>21</v>
      </c>
      <c r="BG8" s="110" t="s">
        <v>22</v>
      </c>
      <c r="BH8" s="67" t="s">
        <v>19</v>
      </c>
      <c r="BI8" s="67" t="s">
        <v>20</v>
      </c>
      <c r="BJ8" s="67" t="s">
        <v>21</v>
      </c>
      <c r="BK8" s="110" t="s">
        <v>22</v>
      </c>
      <c r="BL8" s="87"/>
      <c r="BM8" s="87"/>
      <c r="BN8" s="87"/>
      <c r="BO8" s="87"/>
      <c r="BP8" s="87"/>
      <c r="BQ8" s="87"/>
      <c r="BR8" s="87"/>
      <c r="BS8" s="87"/>
      <c r="BT8" s="87"/>
      <c r="BU8" s="87"/>
      <c r="BV8" s="87"/>
      <c r="BW8" s="87"/>
      <c r="BX8" s="87"/>
      <c r="BY8" s="87"/>
      <c r="BZ8" s="87"/>
      <c r="CA8" s="87"/>
      <c r="CB8" s="87"/>
      <c r="CC8" s="87"/>
      <c r="CD8" s="87"/>
      <c r="CE8" s="87"/>
      <c r="CF8" s="87"/>
      <c r="CG8" s="87"/>
      <c r="CH8" s="87"/>
      <c r="CI8" s="87"/>
      <c r="CJ8" s="87"/>
      <c r="CK8" s="87"/>
      <c r="CL8" s="87"/>
      <c r="CM8" s="87"/>
      <c r="CN8" s="87"/>
      <c r="CO8" s="87"/>
      <c r="CP8" s="87"/>
      <c r="CQ8" s="87"/>
      <c r="CR8" s="87"/>
      <c r="CS8" s="87"/>
      <c r="CT8" s="87"/>
      <c r="CU8" s="87"/>
      <c r="CV8" s="87"/>
      <c r="CW8" s="87"/>
      <c r="CX8" s="87"/>
      <c r="CY8" s="87"/>
      <c r="CZ8" s="87"/>
      <c r="DA8" s="87"/>
      <c r="DB8" s="87"/>
      <c r="DC8" s="87"/>
      <c r="DD8" s="87"/>
      <c r="DE8" s="87"/>
      <c r="DF8" s="87"/>
      <c r="DG8" s="87"/>
      <c r="DH8" s="87"/>
      <c r="DI8" s="87"/>
      <c r="DJ8" s="87"/>
      <c r="DK8" s="87"/>
      <c r="DL8" s="87"/>
      <c r="DM8" s="87"/>
      <c r="DN8" s="87"/>
      <c r="DO8" s="87"/>
      <c r="DP8" s="87"/>
      <c r="DQ8" s="87"/>
      <c r="DR8" s="87"/>
      <c r="DS8" s="87"/>
      <c r="DT8" s="87"/>
      <c r="DU8" s="87"/>
      <c r="DV8" s="87"/>
      <c r="DW8" s="87"/>
      <c r="DX8" s="87"/>
      <c r="DY8" s="87"/>
      <c r="DZ8" s="87"/>
      <c r="EA8" s="87"/>
      <c r="EB8" s="87"/>
      <c r="EC8" s="87"/>
      <c r="ED8" s="87"/>
      <c r="EE8" s="87"/>
      <c r="EF8" s="87"/>
      <c r="EG8" s="87"/>
      <c r="EH8" s="87"/>
      <c r="EI8" s="87"/>
      <c r="EJ8" s="87"/>
      <c r="EK8" s="87"/>
      <c r="EL8" s="87"/>
      <c r="EM8" s="87"/>
      <c r="EN8" s="87"/>
      <c r="EO8" s="87"/>
      <c r="EP8" s="87"/>
      <c r="EQ8" s="87"/>
      <c r="ER8" s="87"/>
      <c r="ES8" s="87"/>
      <c r="ET8" s="87"/>
      <c r="EU8" s="87"/>
      <c r="EV8" s="87"/>
      <c r="EW8" s="87"/>
      <c r="EX8" s="87"/>
      <c r="EY8" s="87"/>
      <c r="EZ8" s="87"/>
      <c r="FA8" s="87"/>
      <c r="FB8" s="87"/>
      <c r="FC8" s="87"/>
      <c r="FD8" s="87"/>
      <c r="FE8" s="87"/>
      <c r="FF8" s="87"/>
      <c r="FG8" s="87"/>
      <c r="FH8" s="87"/>
      <c r="FI8" s="87"/>
      <c r="FJ8" s="87"/>
      <c r="FK8" s="9"/>
      <c r="FL8" s="9"/>
      <c r="FM8" s="9"/>
      <c r="FN8" s="9"/>
      <c r="FO8" s="9"/>
      <c r="FP8" s="9"/>
    </row>
    <row r="9" spans="1:172" ht="36" customHeight="1" x14ac:dyDescent="0.25">
      <c r="A9" s="317"/>
      <c r="B9" s="10" t="s">
        <v>23</v>
      </c>
      <c r="C9" s="320"/>
      <c r="D9" s="66" t="s">
        <v>24</v>
      </c>
      <c r="E9" s="66" t="s">
        <v>24</v>
      </c>
      <c r="F9" s="66" t="s">
        <v>24</v>
      </c>
      <c r="G9" s="111" t="s">
        <v>24</v>
      </c>
      <c r="H9" s="11" t="s">
        <v>24</v>
      </c>
      <c r="I9" s="12" t="s">
        <v>24</v>
      </c>
      <c r="J9" s="12" t="s">
        <v>24</v>
      </c>
      <c r="K9" s="111" t="s">
        <v>24</v>
      </c>
      <c r="L9" s="12" t="s">
        <v>24</v>
      </c>
      <c r="M9" s="12" t="s">
        <v>24</v>
      </c>
      <c r="N9" s="12" t="s">
        <v>24</v>
      </c>
      <c r="O9" s="111" t="s">
        <v>24</v>
      </c>
      <c r="P9" s="12" t="s">
        <v>24</v>
      </c>
      <c r="Q9" s="12" t="s">
        <v>24</v>
      </c>
      <c r="R9" s="12" t="s">
        <v>24</v>
      </c>
      <c r="S9" s="111" t="s">
        <v>24</v>
      </c>
      <c r="T9" s="12" t="s">
        <v>24</v>
      </c>
      <c r="U9" s="12" t="s">
        <v>24</v>
      </c>
      <c r="V9" s="12" t="s">
        <v>24</v>
      </c>
      <c r="W9" s="111" t="s">
        <v>24</v>
      </c>
      <c r="X9" s="12" t="s">
        <v>24</v>
      </c>
      <c r="Y9" s="12" t="s">
        <v>24</v>
      </c>
      <c r="Z9" s="12" t="s">
        <v>24</v>
      </c>
      <c r="AA9" s="111" t="s">
        <v>24</v>
      </c>
      <c r="AB9" s="12" t="s">
        <v>24</v>
      </c>
      <c r="AC9" s="12" t="s">
        <v>24</v>
      </c>
      <c r="AD9" s="12" t="s">
        <v>24</v>
      </c>
      <c r="AE9" s="111" t="s">
        <v>24</v>
      </c>
      <c r="AF9" s="12" t="s">
        <v>24</v>
      </c>
      <c r="AG9" s="12" t="s">
        <v>24</v>
      </c>
      <c r="AH9" s="12" t="s">
        <v>24</v>
      </c>
      <c r="AI9" s="111" t="s">
        <v>24</v>
      </c>
      <c r="AJ9" s="12" t="s">
        <v>24</v>
      </c>
      <c r="AK9" s="12" t="s">
        <v>24</v>
      </c>
      <c r="AL9" s="12" t="s">
        <v>24</v>
      </c>
      <c r="AM9" s="111" t="s">
        <v>24</v>
      </c>
      <c r="AN9" s="12" t="s">
        <v>24</v>
      </c>
      <c r="AO9" s="12" t="s">
        <v>24</v>
      </c>
      <c r="AP9" s="12" t="s">
        <v>24</v>
      </c>
      <c r="AQ9" s="111" t="s">
        <v>24</v>
      </c>
      <c r="AR9" s="12" t="s">
        <v>24</v>
      </c>
      <c r="AS9" s="12" t="s">
        <v>24</v>
      </c>
      <c r="AT9" s="12" t="s">
        <v>24</v>
      </c>
      <c r="AU9" s="111" t="s">
        <v>24</v>
      </c>
      <c r="AV9" s="12" t="s">
        <v>24</v>
      </c>
      <c r="AW9" s="12" t="s">
        <v>24</v>
      </c>
      <c r="AX9" s="12" t="s">
        <v>24</v>
      </c>
      <c r="AY9" s="111" t="s">
        <v>24</v>
      </c>
      <c r="AZ9" s="12" t="s">
        <v>24</v>
      </c>
      <c r="BA9" s="12" t="s">
        <v>24</v>
      </c>
      <c r="BB9" s="12" t="s">
        <v>24</v>
      </c>
      <c r="BC9" s="111" t="s">
        <v>24</v>
      </c>
      <c r="BD9" s="12" t="s">
        <v>24</v>
      </c>
      <c r="BE9" s="12" t="s">
        <v>24</v>
      </c>
      <c r="BF9" s="12" t="s">
        <v>24</v>
      </c>
      <c r="BG9" s="111" t="s">
        <v>24</v>
      </c>
      <c r="BH9" s="12" t="s">
        <v>24</v>
      </c>
      <c r="BI9" s="12" t="s">
        <v>24</v>
      </c>
      <c r="BJ9" s="12" t="s">
        <v>24</v>
      </c>
      <c r="BK9" s="111" t="s">
        <v>24</v>
      </c>
      <c r="BL9" s="87"/>
      <c r="BM9" s="87"/>
      <c r="BN9" s="87"/>
      <c r="BO9" s="87"/>
      <c r="BP9" s="87"/>
      <c r="BQ9" s="87"/>
      <c r="BR9" s="87"/>
      <c r="BS9" s="87"/>
      <c r="BT9" s="87"/>
      <c r="BU9" s="87"/>
      <c r="BV9" s="87"/>
      <c r="BW9" s="87"/>
      <c r="BX9" s="87"/>
      <c r="BY9" s="87"/>
      <c r="BZ9" s="87"/>
      <c r="CA9" s="87"/>
      <c r="CB9" s="87"/>
      <c r="CC9" s="87"/>
      <c r="CD9" s="87"/>
      <c r="CE9" s="87"/>
      <c r="CF9" s="87"/>
      <c r="CG9" s="87"/>
      <c r="CH9" s="87"/>
      <c r="CI9" s="87"/>
      <c r="CJ9" s="87"/>
      <c r="CK9" s="87"/>
      <c r="CL9" s="87"/>
      <c r="CM9" s="87"/>
      <c r="CN9" s="87"/>
      <c r="CO9" s="87"/>
      <c r="CP9" s="87"/>
      <c r="CQ9" s="87"/>
      <c r="CR9" s="87"/>
      <c r="CS9" s="87"/>
      <c r="CT9" s="87"/>
      <c r="CU9" s="87"/>
      <c r="CV9" s="87"/>
      <c r="CW9" s="87"/>
      <c r="CX9" s="87"/>
      <c r="CY9" s="87"/>
      <c r="CZ9" s="87"/>
      <c r="DA9" s="87"/>
      <c r="DB9" s="87"/>
      <c r="DC9" s="87"/>
      <c r="DD9" s="87"/>
      <c r="DE9" s="87"/>
      <c r="DF9" s="87"/>
      <c r="DG9" s="87"/>
      <c r="DH9" s="87"/>
      <c r="DI9" s="87"/>
      <c r="DJ9" s="87"/>
      <c r="DK9" s="87"/>
      <c r="DL9" s="87"/>
      <c r="DM9" s="87"/>
      <c r="DN9" s="87"/>
      <c r="DO9" s="87"/>
      <c r="DP9" s="87"/>
      <c r="DQ9" s="87"/>
      <c r="DR9" s="87"/>
      <c r="DS9" s="87"/>
      <c r="DT9" s="87"/>
      <c r="DU9" s="87"/>
      <c r="DV9" s="87"/>
      <c r="DW9" s="87"/>
      <c r="DX9" s="87"/>
      <c r="DY9" s="87"/>
      <c r="DZ9" s="87"/>
      <c r="EA9" s="87"/>
      <c r="EB9" s="87"/>
      <c r="EC9" s="87"/>
      <c r="ED9" s="87"/>
      <c r="EE9" s="87"/>
      <c r="EF9" s="87"/>
      <c r="EG9" s="87"/>
      <c r="EH9" s="87"/>
      <c r="EI9" s="87"/>
      <c r="EJ9" s="87"/>
      <c r="EK9" s="87"/>
      <c r="EL9" s="87"/>
      <c r="EM9" s="87"/>
      <c r="EN9" s="87"/>
      <c r="EO9" s="87"/>
      <c r="EP9" s="87"/>
      <c r="EQ9" s="87"/>
      <c r="ER9" s="87"/>
      <c r="ES9" s="87"/>
      <c r="ET9" s="87"/>
      <c r="EU9" s="87"/>
      <c r="EV9" s="87"/>
      <c r="EW9" s="87"/>
      <c r="EX9" s="87"/>
      <c r="EY9" s="87"/>
      <c r="EZ9" s="87"/>
      <c r="FA9" s="87"/>
      <c r="FB9" s="87"/>
      <c r="FC9" s="87"/>
      <c r="FD9" s="87"/>
      <c r="FE9" s="87"/>
      <c r="FF9" s="87"/>
      <c r="FG9" s="87"/>
      <c r="FH9" s="87"/>
      <c r="FI9" s="87"/>
      <c r="FJ9" s="87"/>
      <c r="FK9" s="9"/>
      <c r="FL9" s="9"/>
      <c r="FM9" s="9"/>
      <c r="FN9" s="9"/>
      <c r="FO9" s="9"/>
      <c r="FP9" s="9"/>
    </row>
    <row r="10" spans="1:172" ht="15.75" thickBot="1" x14ac:dyDescent="0.3">
      <c r="A10" s="318"/>
      <c r="B10" s="13" t="s">
        <v>25</v>
      </c>
      <c r="C10" s="14" t="s">
        <v>26</v>
      </c>
      <c r="D10" s="15" t="s">
        <v>26</v>
      </c>
      <c r="E10" s="15" t="s">
        <v>26</v>
      </c>
      <c r="F10" s="15" t="s">
        <v>26</v>
      </c>
      <c r="G10" s="128"/>
      <c r="H10" s="15" t="s">
        <v>26</v>
      </c>
      <c r="I10" s="15" t="s">
        <v>26</v>
      </c>
      <c r="J10" s="15" t="s">
        <v>26</v>
      </c>
      <c r="K10" s="128"/>
      <c r="L10" s="15" t="s">
        <v>26</v>
      </c>
      <c r="M10" s="15" t="s">
        <v>26</v>
      </c>
      <c r="N10" s="15" t="s">
        <v>26</v>
      </c>
      <c r="O10" s="112" t="s">
        <v>26</v>
      </c>
      <c r="P10" s="15" t="s">
        <v>26</v>
      </c>
      <c r="Q10" s="15"/>
      <c r="R10" s="15"/>
      <c r="S10" s="112"/>
      <c r="T10" s="15" t="s">
        <v>26</v>
      </c>
      <c r="U10" s="15"/>
      <c r="V10" s="15"/>
      <c r="W10" s="112"/>
      <c r="X10" s="15" t="s">
        <v>26</v>
      </c>
      <c r="Y10" s="15"/>
      <c r="Z10" s="15"/>
      <c r="AA10" s="112"/>
      <c r="AB10" s="15" t="s">
        <v>26</v>
      </c>
      <c r="AC10" s="15"/>
      <c r="AD10" s="15"/>
      <c r="AE10" s="112"/>
      <c r="AF10" s="15" t="s">
        <v>26</v>
      </c>
      <c r="AG10" s="15"/>
      <c r="AH10" s="15"/>
      <c r="AI10" s="112"/>
      <c r="AJ10" s="15" t="s">
        <v>26</v>
      </c>
      <c r="AK10" s="15"/>
      <c r="AL10" s="15"/>
      <c r="AM10" s="112"/>
      <c r="AN10" s="15" t="s">
        <v>26</v>
      </c>
      <c r="AO10" s="15"/>
      <c r="AP10" s="15"/>
      <c r="AQ10" s="112"/>
      <c r="AR10" s="15" t="s">
        <v>26</v>
      </c>
      <c r="AS10" s="15"/>
      <c r="AT10" s="15"/>
      <c r="AU10" s="112"/>
      <c r="AV10" s="15" t="s">
        <v>26</v>
      </c>
      <c r="AW10" s="15"/>
      <c r="AX10" s="15"/>
      <c r="AY10" s="112"/>
      <c r="AZ10" s="15" t="s">
        <v>26</v>
      </c>
      <c r="BA10" s="15"/>
      <c r="BB10" s="15"/>
      <c r="BC10" s="112"/>
      <c r="BD10" s="15" t="s">
        <v>26</v>
      </c>
      <c r="BE10" s="69"/>
      <c r="BF10" s="69"/>
      <c r="BG10" s="144"/>
      <c r="BH10" s="16" t="s">
        <v>26</v>
      </c>
      <c r="BI10" s="69"/>
      <c r="BJ10" s="69"/>
      <c r="BK10" s="144"/>
      <c r="BL10" s="87"/>
      <c r="BM10" s="87"/>
      <c r="BN10" s="87"/>
      <c r="BO10" s="87"/>
      <c r="BP10" s="87"/>
      <c r="BQ10" s="87"/>
      <c r="BR10" s="87"/>
      <c r="BS10" s="87"/>
      <c r="BT10" s="87"/>
      <c r="BU10" s="87"/>
      <c r="BV10" s="87"/>
      <c r="BW10" s="87"/>
      <c r="BX10" s="87"/>
      <c r="BY10" s="87"/>
      <c r="BZ10" s="87"/>
      <c r="CA10" s="87"/>
      <c r="CB10" s="87"/>
      <c r="CC10" s="87"/>
      <c r="CD10" s="87"/>
      <c r="CE10" s="87"/>
      <c r="CF10" s="87"/>
      <c r="CG10" s="87"/>
      <c r="CH10" s="87"/>
      <c r="CI10" s="87"/>
      <c r="CJ10" s="87"/>
      <c r="CK10" s="87"/>
      <c r="CL10" s="87"/>
      <c r="CM10" s="87"/>
      <c r="CN10" s="87"/>
      <c r="CO10" s="87"/>
      <c r="CP10" s="87"/>
      <c r="CQ10" s="87"/>
      <c r="CR10" s="87"/>
      <c r="CS10" s="87"/>
      <c r="CT10" s="87"/>
      <c r="CU10" s="87"/>
      <c r="CV10" s="87"/>
      <c r="CW10" s="87"/>
      <c r="CX10" s="87"/>
      <c r="CY10" s="87"/>
      <c r="CZ10" s="87"/>
      <c r="DA10" s="87"/>
      <c r="DB10" s="87"/>
      <c r="DC10" s="87"/>
      <c r="DD10" s="87"/>
      <c r="DE10" s="87"/>
      <c r="DF10" s="87"/>
      <c r="DG10" s="87"/>
      <c r="DH10" s="87"/>
      <c r="DI10" s="87"/>
      <c r="DJ10" s="87"/>
      <c r="DK10" s="87"/>
      <c r="DL10" s="87"/>
      <c r="DM10" s="87"/>
      <c r="DN10" s="87"/>
      <c r="DO10" s="87"/>
      <c r="DP10" s="87"/>
      <c r="DQ10" s="87"/>
      <c r="DR10" s="87"/>
      <c r="DS10" s="87"/>
      <c r="DT10" s="87"/>
      <c r="DU10" s="87"/>
      <c r="DV10" s="87"/>
      <c r="DW10" s="87"/>
      <c r="DX10" s="87"/>
      <c r="DY10" s="87"/>
      <c r="DZ10" s="87"/>
      <c r="EA10" s="87"/>
      <c r="EB10" s="87"/>
      <c r="EC10" s="87"/>
      <c r="ED10" s="87"/>
      <c r="EE10" s="87"/>
      <c r="EF10" s="87"/>
      <c r="EG10" s="87"/>
      <c r="EH10" s="87"/>
      <c r="EI10" s="87"/>
      <c r="EJ10" s="87"/>
      <c r="EK10" s="87"/>
      <c r="EL10" s="87"/>
      <c r="EM10" s="87"/>
      <c r="EN10" s="87"/>
      <c r="EO10" s="87"/>
      <c r="EP10" s="87"/>
      <c r="EQ10" s="87"/>
      <c r="ER10" s="87"/>
      <c r="ES10" s="87"/>
      <c r="ET10" s="87"/>
      <c r="EU10" s="87"/>
      <c r="EV10" s="87"/>
      <c r="EW10" s="87"/>
      <c r="EX10" s="87"/>
      <c r="EY10" s="87"/>
      <c r="EZ10" s="87"/>
      <c r="FA10" s="87"/>
      <c r="FB10" s="87"/>
      <c r="FC10" s="87"/>
      <c r="FD10" s="87"/>
      <c r="FE10" s="87"/>
      <c r="FF10" s="87"/>
      <c r="FG10" s="87"/>
      <c r="FH10" s="87"/>
      <c r="FI10" s="87"/>
      <c r="FJ10" s="87"/>
      <c r="FK10" s="9"/>
      <c r="FL10" s="9"/>
      <c r="FM10" s="9"/>
      <c r="FN10" s="9"/>
      <c r="FO10" s="9"/>
      <c r="FP10" s="9"/>
    </row>
    <row r="11" spans="1:172" x14ac:dyDescent="0.25">
      <c r="A11" s="17">
        <v>1</v>
      </c>
      <c r="B11" s="18" t="s">
        <v>27</v>
      </c>
      <c r="C11" s="19">
        <v>1</v>
      </c>
      <c r="D11" s="20">
        <v>273718.33663366339</v>
      </c>
      <c r="E11" s="20">
        <v>233000</v>
      </c>
      <c r="F11" s="20">
        <v>248834.85148514854</v>
      </c>
      <c r="G11" s="109">
        <f>ROUND(AVERAGE(D11,E11,F11),2)</f>
        <v>251851.06</v>
      </c>
      <c r="H11" s="20">
        <v>366782.57108910894</v>
      </c>
      <c r="I11" s="20">
        <v>312220</v>
      </c>
      <c r="J11" s="20">
        <v>333438.70099009905</v>
      </c>
      <c r="K11" s="109">
        <f>ROUND(AVERAGE(H11,I11,J11),2)</f>
        <v>337480.42</v>
      </c>
      <c r="L11" s="20">
        <v>491488.64525940601</v>
      </c>
      <c r="M11" s="20">
        <v>418374.80000000005</v>
      </c>
      <c r="N11" s="20">
        <v>446807.85932673275</v>
      </c>
      <c r="O11" s="109">
        <f>ROUND(AVERAGE(L11,M11,N11),2)</f>
        <v>452223.77</v>
      </c>
      <c r="P11" s="20">
        <v>366782.57108910894</v>
      </c>
      <c r="Q11" s="20">
        <v>312220</v>
      </c>
      <c r="R11" s="20">
        <v>333438.70099009905</v>
      </c>
      <c r="S11" s="109">
        <f>ROUND(AVERAGE(P11,Q11,R11),2)</f>
        <v>337480.42</v>
      </c>
      <c r="T11" s="20">
        <v>531834.72807920794</v>
      </c>
      <c r="U11" s="20">
        <v>452719</v>
      </c>
      <c r="V11" s="20">
        <v>483486.11643564363</v>
      </c>
      <c r="W11" s="109">
        <f>ROUND(AVERAGE(T11,U11,V11),2)</f>
        <v>489346.61</v>
      </c>
      <c r="X11" s="20">
        <v>421799.95675247523</v>
      </c>
      <c r="Y11" s="20">
        <v>359053</v>
      </c>
      <c r="Z11" s="20">
        <v>383454.50613861386</v>
      </c>
      <c r="AA11" s="109">
        <f>ROUND(AVERAGE(X11,Y11,Z11),2)</f>
        <v>388102.49</v>
      </c>
      <c r="AB11" s="20">
        <v>585018.20088712883</v>
      </c>
      <c r="AC11" s="20">
        <v>497990.9</v>
      </c>
      <c r="AD11" s="20">
        <v>531834.72807920806</v>
      </c>
      <c r="AE11" s="109">
        <f>ROUND(AVERAGE(AB11,AC11,AD11),2)</f>
        <v>538281.28</v>
      </c>
      <c r="AF11" s="20">
        <v>614269.11093148531</v>
      </c>
      <c r="AG11" s="20">
        <v>522890.44500000007</v>
      </c>
      <c r="AH11" s="20">
        <v>558426.46448316844</v>
      </c>
      <c r="AI11" s="109">
        <f>ROUND(AVERAGE(AF11,AG11,AH11),2)</f>
        <v>565195.34</v>
      </c>
      <c r="AJ11" s="20">
        <v>675696.02202463394</v>
      </c>
      <c r="AK11" s="20">
        <v>575179.48950000014</v>
      </c>
      <c r="AL11" s="20">
        <v>614269.11093148531</v>
      </c>
      <c r="AM11" s="109">
        <f>ROUND(AVERAGE(AJ11,AK11,AL11),2)</f>
        <v>621714.87</v>
      </c>
      <c r="AN11" s="20">
        <v>709480.82312586566</v>
      </c>
      <c r="AO11" s="20">
        <v>603938.4639750002</v>
      </c>
      <c r="AP11" s="20">
        <v>644982.56647805963</v>
      </c>
      <c r="AQ11" s="109">
        <f>ROUND(AVERAGE(AN11,AO11,AP11),2)</f>
        <v>652800.62</v>
      </c>
      <c r="AR11" s="20">
        <v>722994.74356635835</v>
      </c>
      <c r="AS11" s="20">
        <v>615442.05376500019</v>
      </c>
      <c r="AT11" s="20">
        <v>657267.94869668933</v>
      </c>
      <c r="AU11" s="109">
        <f>ROUND(AVERAGE(AR11,AS11,AT11),2)</f>
        <v>665234.92000000004</v>
      </c>
      <c r="AV11" s="20">
        <v>780834.32305166707</v>
      </c>
      <c r="AW11" s="20">
        <v>664677.41806620022</v>
      </c>
      <c r="AX11" s="20">
        <v>709849.3845924245</v>
      </c>
      <c r="AY11" s="109">
        <f>ROUND(AVERAGE(AV11,AW11,AX11),2)</f>
        <v>718453.71</v>
      </c>
      <c r="AZ11" s="20">
        <v>937001.18766200042</v>
      </c>
      <c r="BA11" s="20">
        <v>797612.90167944029</v>
      </c>
      <c r="BB11" s="20">
        <v>851819.26151090942</v>
      </c>
      <c r="BC11" s="109">
        <f>ROUND(AVERAGE(AZ11,BA11,BB11),2)</f>
        <v>862144.45</v>
      </c>
      <c r="BD11" s="20">
        <v>937001.18766200042</v>
      </c>
      <c r="BE11" s="20">
        <v>797612.90167944029</v>
      </c>
      <c r="BF11" s="20">
        <v>851819.26151090942</v>
      </c>
      <c r="BG11" s="109">
        <f>ROUND(AVERAGE(BD11,BE11,BF11),2)</f>
        <v>862144.45</v>
      </c>
      <c r="BH11" s="20">
        <v>812067.69597373379</v>
      </c>
      <c r="BI11" s="20">
        <v>691264.51478884823</v>
      </c>
      <c r="BJ11" s="20">
        <v>738243.35997612146</v>
      </c>
      <c r="BK11" s="109">
        <f>ROUND(AVERAGE(BH11,BI11,BJ11),2)</f>
        <v>747191.86</v>
      </c>
      <c r="BL11" s="87"/>
      <c r="BM11" s="87"/>
      <c r="BN11" s="87"/>
      <c r="BO11" s="87"/>
      <c r="BP11" s="87"/>
      <c r="BQ11" s="87"/>
      <c r="BR11" s="87"/>
      <c r="BS11" s="87"/>
      <c r="BT11" s="87"/>
      <c r="BU11" s="87"/>
      <c r="BV11" s="87"/>
      <c r="BW11" s="87"/>
      <c r="BX11" s="87"/>
      <c r="BY11" s="87"/>
      <c r="BZ11" s="87"/>
      <c r="CA11" s="87"/>
      <c r="CB11" s="87"/>
      <c r="CC11" s="87"/>
      <c r="CD11" s="87"/>
      <c r="CE11" s="87"/>
      <c r="CF11" s="87"/>
      <c r="CG11" s="87"/>
      <c r="CH11" s="87"/>
      <c r="CI11" s="87"/>
      <c r="CJ11" s="87"/>
      <c r="CK11" s="87"/>
      <c r="CL11" s="87"/>
      <c r="CM11" s="87"/>
      <c r="CN11" s="87"/>
      <c r="CO11" s="87"/>
      <c r="CP11" s="87"/>
      <c r="CQ11" s="87"/>
      <c r="CR11" s="87"/>
      <c r="CS11" s="87"/>
      <c r="CT11" s="87"/>
      <c r="CU11" s="87"/>
      <c r="CV11" s="87"/>
      <c r="CW11" s="87"/>
      <c r="CX11" s="87"/>
      <c r="CY11" s="87"/>
      <c r="CZ11" s="87"/>
      <c r="DA11" s="87"/>
      <c r="DB11" s="87"/>
      <c r="DC11" s="87"/>
      <c r="DD11" s="87"/>
      <c r="DE11" s="87"/>
      <c r="DF11" s="87"/>
      <c r="DG11" s="87"/>
      <c r="DH11" s="87"/>
      <c r="DI11" s="87"/>
      <c r="DJ11" s="87"/>
      <c r="DK11" s="87"/>
      <c r="DL11" s="87"/>
      <c r="DM11" s="87"/>
      <c r="DN11" s="87"/>
      <c r="DO11" s="87"/>
      <c r="DP11" s="87"/>
      <c r="DQ11" s="87"/>
      <c r="DR11" s="87"/>
      <c r="DS11" s="87"/>
      <c r="DT11" s="87"/>
      <c r="DU11" s="87"/>
      <c r="DV11" s="87"/>
      <c r="DW11" s="87"/>
      <c r="DX11" s="87"/>
      <c r="DY11" s="87"/>
      <c r="DZ11" s="87"/>
      <c r="EA11" s="87"/>
      <c r="EB11" s="87"/>
      <c r="EC11" s="87"/>
      <c r="ED11" s="87"/>
      <c r="EE11" s="87"/>
      <c r="EF11" s="87"/>
      <c r="EG11" s="87"/>
      <c r="EH11" s="87"/>
      <c r="EI11" s="87"/>
      <c r="EJ11" s="87"/>
      <c r="EK11" s="87"/>
      <c r="EL11" s="87"/>
      <c r="EM11" s="87"/>
      <c r="EN11" s="87"/>
      <c r="EO11" s="87"/>
      <c r="EP11" s="87"/>
      <c r="EQ11" s="87"/>
      <c r="ER11" s="87"/>
      <c r="ES11" s="87"/>
      <c r="ET11" s="87"/>
      <c r="EU11" s="87"/>
      <c r="EV11" s="87"/>
      <c r="EW11" s="87"/>
      <c r="EX11" s="87"/>
      <c r="EY11" s="87"/>
      <c r="EZ11" s="87"/>
      <c r="FA11" s="87"/>
      <c r="FB11" s="87"/>
      <c r="FC11" s="87"/>
      <c r="FD11" s="87"/>
      <c r="FE11" s="87"/>
      <c r="FF11" s="87"/>
      <c r="FG11" s="87"/>
      <c r="FH11" s="87"/>
      <c r="FI11" s="87"/>
      <c r="FJ11" s="87"/>
      <c r="FK11" s="9"/>
      <c r="FL11" s="9"/>
      <c r="FM11" s="9"/>
      <c r="FN11" s="9"/>
      <c r="FO11" s="9"/>
      <c r="FP11" s="9"/>
    </row>
    <row r="12" spans="1:172" x14ac:dyDescent="0.25">
      <c r="A12" s="17">
        <v>2</v>
      </c>
      <c r="B12" s="18" t="s">
        <v>28</v>
      </c>
      <c r="C12" s="19">
        <v>1</v>
      </c>
      <c r="D12" s="20">
        <v>361170.28988149506</v>
      </c>
      <c r="E12" s="20">
        <v>307000</v>
      </c>
      <c r="F12" s="20">
        <v>328336.62716499547</v>
      </c>
      <c r="G12" s="109">
        <f t="shared" ref="G12:G75" si="0">ROUND(AVERAGE(D12,E12,F12),2)</f>
        <v>332168.96999999997</v>
      </c>
      <c r="H12" s="20">
        <v>483968.18844120338</v>
      </c>
      <c r="I12" s="20">
        <v>411380</v>
      </c>
      <c r="J12" s="20">
        <v>439971.08040109393</v>
      </c>
      <c r="K12" s="109">
        <f t="shared" ref="K12:K75" si="1">ROUND(AVERAGE(H12,I12,J12),2)</f>
        <v>445106.42</v>
      </c>
      <c r="L12" s="20">
        <v>648517.3725112126</v>
      </c>
      <c r="M12" s="20">
        <v>551249.20000000007</v>
      </c>
      <c r="N12" s="20">
        <v>589561.24773746589</v>
      </c>
      <c r="O12" s="109">
        <f t="shared" ref="O12:O75" si="2">ROUND(AVERAGE(L12,M12,N12),2)</f>
        <v>596442.61</v>
      </c>
      <c r="P12" s="20">
        <v>483968.18844120338</v>
      </c>
      <c r="Q12" s="20">
        <v>411380</v>
      </c>
      <c r="R12" s="20">
        <v>439971.08040109393</v>
      </c>
      <c r="S12" s="109">
        <f t="shared" ref="S12:S75" si="3">ROUND(AVERAGE(P12,Q12,R12),2)</f>
        <v>445106.42</v>
      </c>
      <c r="T12" s="20">
        <v>701753.87323974492</v>
      </c>
      <c r="U12" s="20">
        <v>596501</v>
      </c>
      <c r="V12" s="20">
        <v>637958.06658158614</v>
      </c>
      <c r="W12" s="109">
        <f t="shared" ref="W12:W75" si="4">ROUND(AVERAGE(T12,U12,V12),2)</f>
        <v>645404.31000000006</v>
      </c>
      <c r="X12" s="20">
        <v>556563.41670738382</v>
      </c>
      <c r="Y12" s="20">
        <v>473086.99999999994</v>
      </c>
      <c r="Z12" s="20">
        <v>505966.74246125796</v>
      </c>
      <c r="AA12" s="109">
        <f t="shared" ref="AA12:AA75" si="5">ROUND(AVERAGE(X12,Y12,Z12),2)</f>
        <v>511872.39</v>
      </c>
      <c r="AB12" s="20">
        <v>771929.26056371944</v>
      </c>
      <c r="AC12" s="20">
        <v>656151.10000000009</v>
      </c>
      <c r="AD12" s="20">
        <v>701753.8732397448</v>
      </c>
      <c r="AE12" s="109">
        <f t="shared" ref="AE12:AE75" si="6">ROUND(AVERAGE(AB12,AC12,AD12),2)</f>
        <v>709944.74</v>
      </c>
      <c r="AF12" s="20">
        <v>810525.72359190544</v>
      </c>
      <c r="AG12" s="20">
        <v>688958.65500000014</v>
      </c>
      <c r="AH12" s="20">
        <v>736841.56690173212</v>
      </c>
      <c r="AI12" s="109">
        <f t="shared" ref="AI12:AI75" si="7">ROUND(AVERAGE(AF12,AG12,AH12),2)</f>
        <v>745441.98</v>
      </c>
      <c r="AJ12" s="20">
        <v>891578.29595109611</v>
      </c>
      <c r="AK12" s="20">
        <v>757854.52050000022</v>
      </c>
      <c r="AL12" s="20">
        <v>810525.72359190544</v>
      </c>
      <c r="AM12" s="109">
        <f t="shared" ref="AM12:AM75" si="8">ROUND(AVERAGE(AJ12,AK12,AL12),2)</f>
        <v>819986.18</v>
      </c>
      <c r="AN12" s="20">
        <v>936157.21074865095</v>
      </c>
      <c r="AO12" s="20">
        <v>795747.24652500032</v>
      </c>
      <c r="AP12" s="20">
        <v>851052.00977150071</v>
      </c>
      <c r="AQ12" s="109">
        <f t="shared" ref="AQ12:AQ75" si="9">ROUND(AVERAGE(AN12,AO12,AP12),2)</f>
        <v>860985.49</v>
      </c>
      <c r="AR12" s="20">
        <v>953988.77666767291</v>
      </c>
      <c r="AS12" s="20">
        <v>810904.33693500026</v>
      </c>
      <c r="AT12" s="20">
        <v>867262.52424333885</v>
      </c>
      <c r="AU12" s="109">
        <f t="shared" ref="AU12:AU75" si="10">ROUND(AVERAGE(AR12,AS12,AT12),2)</f>
        <v>877385.21</v>
      </c>
      <c r="AV12" s="20">
        <v>1030307.8788010868</v>
      </c>
      <c r="AW12" s="20">
        <v>875776.68388980033</v>
      </c>
      <c r="AX12" s="20">
        <v>936643.526182806</v>
      </c>
      <c r="AY12" s="109">
        <f t="shared" ref="AY12:AY75" si="11">ROUND(AVERAGE(AV12,AW12,AX12),2)</f>
        <v>947576.03</v>
      </c>
      <c r="AZ12" s="20">
        <v>1236369.4545613041</v>
      </c>
      <c r="BA12" s="20">
        <v>1050932.0206677604</v>
      </c>
      <c r="BB12" s="20">
        <v>1123972.2314193673</v>
      </c>
      <c r="BC12" s="109">
        <f t="shared" ref="BC12:BC75" si="12">ROUND(AVERAGE(AZ12,BA12,BB12),2)</f>
        <v>1137091.24</v>
      </c>
      <c r="BD12" s="20">
        <v>1236369.4545613041</v>
      </c>
      <c r="BE12" s="20">
        <v>1050932.0206677604</v>
      </c>
      <c r="BF12" s="20">
        <v>1123972.2314193673</v>
      </c>
      <c r="BG12" s="109">
        <f t="shared" ref="BG12:BG75" si="13">ROUND(AVERAGE(BD12,BE12,BF12),2)</f>
        <v>1137091.24</v>
      </c>
      <c r="BH12" s="20">
        <v>1071520.1939531304</v>
      </c>
      <c r="BI12" s="20">
        <v>910807.75124539237</v>
      </c>
      <c r="BJ12" s="20">
        <v>974109.26723011828</v>
      </c>
      <c r="BK12" s="109">
        <f t="shared" ref="BK12:BK75" si="14">ROUND(AVERAGE(BH12,BI12,BJ12),2)</f>
        <v>985479.07</v>
      </c>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c r="DY12" s="87"/>
      <c r="DZ12" s="87"/>
      <c r="EA12" s="87"/>
      <c r="EB12" s="87"/>
      <c r="EC12" s="87"/>
      <c r="ED12" s="87"/>
      <c r="EE12" s="87"/>
      <c r="EF12" s="87"/>
      <c r="EG12" s="87"/>
      <c r="EH12" s="87"/>
      <c r="EI12" s="87"/>
      <c r="EJ12" s="87"/>
      <c r="EK12" s="87"/>
      <c r="EL12" s="87"/>
      <c r="EM12" s="87"/>
      <c r="EN12" s="87"/>
      <c r="EO12" s="87"/>
      <c r="EP12" s="87"/>
      <c r="EQ12" s="87"/>
      <c r="ER12" s="87"/>
      <c r="ES12" s="87"/>
      <c r="ET12" s="87"/>
      <c r="EU12" s="87"/>
      <c r="EV12" s="87"/>
      <c r="EW12" s="87"/>
      <c r="EX12" s="87"/>
      <c r="EY12" s="87"/>
      <c r="EZ12" s="87"/>
      <c r="FA12" s="87"/>
      <c r="FB12" s="87"/>
      <c r="FC12" s="87"/>
      <c r="FD12" s="87"/>
      <c r="FE12" s="87"/>
      <c r="FF12" s="87"/>
      <c r="FG12" s="87"/>
      <c r="FH12" s="87"/>
      <c r="FI12" s="87"/>
      <c r="FJ12" s="87"/>
      <c r="FK12" s="9"/>
      <c r="FL12" s="9"/>
      <c r="FM12" s="9"/>
      <c r="FN12" s="9"/>
      <c r="FO12" s="9"/>
      <c r="FP12" s="9"/>
    </row>
    <row r="13" spans="1:172" x14ac:dyDescent="0.25">
      <c r="A13" s="17">
        <v>3</v>
      </c>
      <c r="B13" s="18" t="s">
        <v>29</v>
      </c>
      <c r="C13" s="19">
        <v>1</v>
      </c>
      <c r="D13" s="20">
        <v>212832.49225159525</v>
      </c>
      <c r="E13" s="20">
        <v>181000</v>
      </c>
      <c r="F13" s="20">
        <v>193484.08386508658</v>
      </c>
      <c r="G13" s="109">
        <f t="shared" si="0"/>
        <v>195772.19</v>
      </c>
      <c r="H13" s="20">
        <v>285195.53961713763</v>
      </c>
      <c r="I13" s="20">
        <v>242540</v>
      </c>
      <c r="J13" s="20">
        <v>259268.67237921603</v>
      </c>
      <c r="K13" s="109">
        <f t="shared" si="1"/>
        <v>262334.74</v>
      </c>
      <c r="L13" s="20">
        <v>382162.02308696444</v>
      </c>
      <c r="M13" s="20">
        <v>325003.60000000003</v>
      </c>
      <c r="N13" s="20">
        <v>347420.02098814951</v>
      </c>
      <c r="O13" s="109">
        <f t="shared" si="2"/>
        <v>351528.55</v>
      </c>
      <c r="P13" s="20">
        <v>285195.53961713763</v>
      </c>
      <c r="Q13" s="20">
        <v>242540</v>
      </c>
      <c r="R13" s="20">
        <v>259268.67237921603</v>
      </c>
      <c r="S13" s="109">
        <f t="shared" si="3"/>
        <v>262334.74</v>
      </c>
      <c r="T13" s="20">
        <v>413533.53244484955</v>
      </c>
      <c r="U13" s="20">
        <v>351683</v>
      </c>
      <c r="V13" s="20">
        <v>375939.57494986325</v>
      </c>
      <c r="W13" s="109">
        <f t="shared" si="4"/>
        <v>380385.37</v>
      </c>
      <c r="X13" s="20">
        <v>327974.87055970827</v>
      </c>
      <c r="Y13" s="20">
        <v>278921</v>
      </c>
      <c r="Z13" s="20">
        <v>298158.97323609842</v>
      </c>
      <c r="AA13" s="109">
        <f t="shared" si="5"/>
        <v>301684.95</v>
      </c>
      <c r="AB13" s="20">
        <v>454886.88568933454</v>
      </c>
      <c r="AC13" s="20">
        <v>386851.30000000005</v>
      </c>
      <c r="AD13" s="20">
        <v>413533.53244484961</v>
      </c>
      <c r="AE13" s="109">
        <f t="shared" si="6"/>
        <v>418423.91</v>
      </c>
      <c r="AF13" s="20">
        <v>477631.2299738013</v>
      </c>
      <c r="AG13" s="20">
        <v>406193.86500000005</v>
      </c>
      <c r="AH13" s="20">
        <v>434210.2090670921</v>
      </c>
      <c r="AI13" s="109">
        <f t="shared" si="7"/>
        <v>439345.1</v>
      </c>
      <c r="AJ13" s="20">
        <v>525394.35297118151</v>
      </c>
      <c r="AK13" s="20">
        <v>446813.25150000007</v>
      </c>
      <c r="AL13" s="20">
        <v>477631.22997380135</v>
      </c>
      <c r="AM13" s="109">
        <f t="shared" si="8"/>
        <v>483279.61</v>
      </c>
      <c r="AN13" s="20">
        <v>551664.07061974064</v>
      </c>
      <c r="AO13" s="20">
        <v>469153.9140750001</v>
      </c>
      <c r="AP13" s="20">
        <v>501512.79147249146</v>
      </c>
      <c r="AQ13" s="109">
        <f t="shared" si="9"/>
        <v>507443.59</v>
      </c>
      <c r="AR13" s="20">
        <v>562171.95767916425</v>
      </c>
      <c r="AS13" s="20">
        <v>478090.1791050001</v>
      </c>
      <c r="AT13" s="20">
        <v>511065.41607196745</v>
      </c>
      <c r="AU13" s="109">
        <f t="shared" si="10"/>
        <v>517109.18</v>
      </c>
      <c r="AV13" s="20">
        <v>607145.71429349738</v>
      </c>
      <c r="AW13" s="20">
        <v>516337.39343340014</v>
      </c>
      <c r="AX13" s="20">
        <v>551950.64935772493</v>
      </c>
      <c r="AY13" s="109">
        <f t="shared" si="11"/>
        <v>558477.92000000004</v>
      </c>
      <c r="AZ13" s="20">
        <v>728574.85715219681</v>
      </c>
      <c r="BA13" s="20">
        <v>619604.87212008017</v>
      </c>
      <c r="BB13" s="20">
        <v>662340.77922926995</v>
      </c>
      <c r="BC13" s="109">
        <f t="shared" si="12"/>
        <v>670173.5</v>
      </c>
      <c r="BD13" s="20">
        <v>728574.85715219681</v>
      </c>
      <c r="BE13" s="20">
        <v>619604.87212008017</v>
      </c>
      <c r="BF13" s="20">
        <v>662340.77922926995</v>
      </c>
      <c r="BG13" s="109">
        <f t="shared" si="13"/>
        <v>670173.5</v>
      </c>
      <c r="BH13" s="20">
        <v>631431.54286523734</v>
      </c>
      <c r="BI13" s="20">
        <v>536990.88917073619</v>
      </c>
      <c r="BJ13" s="20">
        <v>574028.67533203401</v>
      </c>
      <c r="BK13" s="109">
        <f t="shared" si="14"/>
        <v>580817.04</v>
      </c>
      <c r="BL13" s="87"/>
      <c r="BM13" s="87"/>
      <c r="BN13" s="87"/>
      <c r="BO13" s="87"/>
      <c r="BP13" s="87"/>
      <c r="BQ13" s="87"/>
      <c r="BR13" s="87"/>
      <c r="BS13" s="87"/>
      <c r="BT13" s="87"/>
      <c r="BU13" s="87"/>
      <c r="BV13" s="87"/>
      <c r="BW13" s="87"/>
      <c r="BX13" s="87"/>
      <c r="BY13" s="87"/>
      <c r="BZ13" s="87"/>
      <c r="CA13" s="87"/>
      <c r="CB13" s="87"/>
      <c r="CC13" s="87"/>
      <c r="CD13" s="87"/>
      <c r="CE13" s="87"/>
      <c r="CF13" s="87"/>
      <c r="CG13" s="87"/>
      <c r="CH13" s="87"/>
      <c r="CI13" s="87"/>
      <c r="CJ13" s="87"/>
      <c r="CK13" s="87"/>
      <c r="CL13" s="87"/>
      <c r="CM13" s="87"/>
      <c r="CN13" s="87"/>
      <c r="CO13" s="87"/>
      <c r="CP13" s="87"/>
      <c r="CQ13" s="87"/>
      <c r="CR13" s="87"/>
      <c r="CS13" s="87"/>
      <c r="CT13" s="87"/>
      <c r="CU13" s="87"/>
      <c r="CV13" s="87"/>
      <c r="CW13" s="87"/>
      <c r="CX13" s="87"/>
      <c r="CY13" s="87"/>
      <c r="CZ13" s="87"/>
      <c r="DA13" s="87"/>
      <c r="DB13" s="87"/>
      <c r="DC13" s="87"/>
      <c r="DD13" s="87"/>
      <c r="DE13" s="87"/>
      <c r="DF13" s="87"/>
      <c r="DG13" s="87"/>
      <c r="DH13" s="87"/>
      <c r="DI13" s="87"/>
      <c r="DJ13" s="87"/>
      <c r="DK13" s="87"/>
      <c r="DL13" s="87"/>
      <c r="DM13" s="87"/>
      <c r="DN13" s="87"/>
      <c r="DO13" s="87"/>
      <c r="DP13" s="87"/>
      <c r="DQ13" s="87"/>
      <c r="DR13" s="87"/>
      <c r="DS13" s="87"/>
      <c r="DT13" s="87"/>
      <c r="DU13" s="87"/>
      <c r="DV13" s="87"/>
      <c r="DW13" s="87"/>
      <c r="DX13" s="87"/>
      <c r="DY13" s="87"/>
      <c r="DZ13" s="87"/>
      <c r="EA13" s="87"/>
      <c r="EB13" s="87"/>
      <c r="EC13" s="87"/>
      <c r="ED13" s="87"/>
      <c r="EE13" s="87"/>
      <c r="EF13" s="87"/>
      <c r="EG13" s="87"/>
      <c r="EH13" s="87"/>
      <c r="EI13" s="87"/>
      <c r="EJ13" s="87"/>
      <c r="EK13" s="87"/>
      <c r="EL13" s="87"/>
      <c r="EM13" s="87"/>
      <c r="EN13" s="87"/>
      <c r="EO13" s="87"/>
      <c r="EP13" s="87"/>
      <c r="EQ13" s="87"/>
      <c r="ER13" s="87"/>
      <c r="ES13" s="87"/>
      <c r="ET13" s="87"/>
      <c r="EU13" s="87"/>
      <c r="EV13" s="87"/>
      <c r="EW13" s="87"/>
      <c r="EX13" s="87"/>
      <c r="EY13" s="87"/>
      <c r="EZ13" s="87"/>
      <c r="FA13" s="87"/>
      <c r="FB13" s="87"/>
      <c r="FC13" s="87"/>
      <c r="FD13" s="87"/>
      <c r="FE13" s="87"/>
      <c r="FF13" s="87"/>
      <c r="FG13" s="87"/>
      <c r="FH13" s="87"/>
      <c r="FI13" s="87"/>
      <c r="FJ13" s="87"/>
      <c r="FK13" s="9"/>
      <c r="FL13" s="9"/>
      <c r="FM13" s="9"/>
      <c r="FN13" s="9"/>
      <c r="FO13" s="9"/>
      <c r="FP13" s="9"/>
    </row>
    <row r="14" spans="1:172" x14ac:dyDescent="0.25">
      <c r="A14" s="17">
        <v>4</v>
      </c>
      <c r="B14" s="18" t="s">
        <v>30</v>
      </c>
      <c r="C14" s="19">
        <v>1</v>
      </c>
      <c r="D14" s="20">
        <v>180585.14494074753</v>
      </c>
      <c r="E14" s="20">
        <v>153000</v>
      </c>
      <c r="F14" s="20">
        <v>164168.31358249774</v>
      </c>
      <c r="G14" s="109">
        <f t="shared" si="0"/>
        <v>165917.82</v>
      </c>
      <c r="H14" s="20">
        <v>241984.09422060169</v>
      </c>
      <c r="I14" s="20">
        <v>205020</v>
      </c>
      <c r="J14" s="20">
        <v>219985.54020054697</v>
      </c>
      <c r="K14" s="109">
        <f t="shared" si="1"/>
        <v>222329.88</v>
      </c>
      <c r="L14" s="20">
        <v>324258.6862556063</v>
      </c>
      <c r="M14" s="20">
        <v>274726.8</v>
      </c>
      <c r="N14" s="20">
        <v>294780.62386873295</v>
      </c>
      <c r="O14" s="109">
        <f t="shared" si="2"/>
        <v>297922.03999999998</v>
      </c>
      <c r="P14" s="20">
        <v>241984.09422060169</v>
      </c>
      <c r="Q14" s="20">
        <v>205020</v>
      </c>
      <c r="R14" s="20">
        <v>219985.54020054697</v>
      </c>
      <c r="S14" s="109">
        <f t="shared" si="3"/>
        <v>222329.88</v>
      </c>
      <c r="T14" s="20">
        <v>350876.93661987246</v>
      </c>
      <c r="U14" s="20">
        <v>297279</v>
      </c>
      <c r="V14" s="20">
        <v>318979.03329079307</v>
      </c>
      <c r="W14" s="109">
        <f t="shared" si="4"/>
        <v>322378.32</v>
      </c>
      <c r="X14" s="20">
        <v>278281.70835369191</v>
      </c>
      <c r="Y14" s="20">
        <v>235772.99999999997</v>
      </c>
      <c r="Z14" s="20">
        <v>252983.37123062898</v>
      </c>
      <c r="AA14" s="109">
        <f t="shared" si="5"/>
        <v>255679.35999999999</v>
      </c>
      <c r="AB14" s="20">
        <v>385964.63028185972</v>
      </c>
      <c r="AC14" s="20">
        <v>327006.90000000002</v>
      </c>
      <c r="AD14" s="20">
        <v>350876.9366198724</v>
      </c>
      <c r="AE14" s="109">
        <f t="shared" si="6"/>
        <v>354616.16</v>
      </c>
      <c r="AF14" s="20">
        <v>405262.86179595272</v>
      </c>
      <c r="AG14" s="20">
        <v>343357.24500000005</v>
      </c>
      <c r="AH14" s="20">
        <v>368420.78345086606</v>
      </c>
      <c r="AI14" s="109">
        <f t="shared" si="7"/>
        <v>372346.96</v>
      </c>
      <c r="AJ14" s="20">
        <v>445789.14797554805</v>
      </c>
      <c r="AK14" s="20">
        <v>377692.96950000006</v>
      </c>
      <c r="AL14" s="20">
        <v>405262.86179595272</v>
      </c>
      <c r="AM14" s="109">
        <f t="shared" si="8"/>
        <v>409581.66</v>
      </c>
      <c r="AN14" s="20">
        <v>468078.60537432547</v>
      </c>
      <c r="AO14" s="20">
        <v>396577.61797500006</v>
      </c>
      <c r="AP14" s="20">
        <v>425526.00488575036</v>
      </c>
      <c r="AQ14" s="109">
        <f t="shared" si="9"/>
        <v>430060.74</v>
      </c>
      <c r="AR14" s="20">
        <v>476994.38833383645</v>
      </c>
      <c r="AS14" s="20">
        <v>404131.47736500012</v>
      </c>
      <c r="AT14" s="20">
        <v>433631.26212166942</v>
      </c>
      <c r="AU14" s="109">
        <f t="shared" si="10"/>
        <v>438252.38</v>
      </c>
      <c r="AV14" s="20">
        <v>515153.9394005434</v>
      </c>
      <c r="AW14" s="20">
        <v>436461.99555420014</v>
      </c>
      <c r="AX14" s="20">
        <v>468321.763091403</v>
      </c>
      <c r="AY14" s="109">
        <f t="shared" si="11"/>
        <v>473312.57</v>
      </c>
      <c r="AZ14" s="20">
        <v>618184.72728065203</v>
      </c>
      <c r="BA14" s="20">
        <v>523754.39466504013</v>
      </c>
      <c r="BB14" s="20">
        <v>561986.11570968363</v>
      </c>
      <c r="BC14" s="109">
        <f t="shared" si="12"/>
        <v>567975.07999999996</v>
      </c>
      <c r="BD14" s="20">
        <v>618184.72728065203</v>
      </c>
      <c r="BE14" s="20">
        <v>523754.39466504013</v>
      </c>
      <c r="BF14" s="20">
        <v>561986.11570968363</v>
      </c>
      <c r="BG14" s="109">
        <f t="shared" si="13"/>
        <v>567975.07999999996</v>
      </c>
      <c r="BH14" s="20">
        <v>535760.0969765652</v>
      </c>
      <c r="BI14" s="20">
        <v>453920.47537636815</v>
      </c>
      <c r="BJ14" s="20">
        <v>487054.63361505914</v>
      </c>
      <c r="BK14" s="109">
        <f t="shared" si="14"/>
        <v>492245.07</v>
      </c>
      <c r="BL14" s="87"/>
      <c r="BM14" s="87"/>
      <c r="BN14" s="87"/>
      <c r="BO14" s="87"/>
      <c r="BP14" s="87"/>
      <c r="BQ14" s="87"/>
      <c r="BR14" s="87"/>
      <c r="BS14" s="87"/>
      <c r="BT14" s="87"/>
      <c r="BU14" s="87"/>
      <c r="BV14" s="87"/>
      <c r="BW14" s="87"/>
      <c r="BX14" s="87"/>
      <c r="BY14" s="87"/>
      <c r="BZ14" s="87"/>
      <c r="CA14" s="87"/>
      <c r="CB14" s="87"/>
      <c r="CC14" s="87"/>
      <c r="CD14" s="87"/>
      <c r="CE14" s="87"/>
      <c r="CF14" s="87"/>
      <c r="CG14" s="87"/>
      <c r="CH14" s="87"/>
      <c r="CI14" s="87"/>
      <c r="CJ14" s="87"/>
      <c r="CK14" s="87"/>
      <c r="CL14" s="87"/>
      <c r="CM14" s="87"/>
      <c r="CN14" s="87"/>
      <c r="CO14" s="87"/>
      <c r="CP14" s="87"/>
      <c r="CQ14" s="87"/>
      <c r="CR14" s="87"/>
      <c r="CS14" s="87"/>
      <c r="CT14" s="87"/>
      <c r="CU14" s="87"/>
      <c r="CV14" s="87"/>
      <c r="CW14" s="87"/>
      <c r="CX14" s="87"/>
      <c r="CY14" s="87"/>
      <c r="CZ14" s="87"/>
      <c r="DA14" s="87"/>
      <c r="DB14" s="87"/>
      <c r="DC14" s="87"/>
      <c r="DD14" s="87"/>
      <c r="DE14" s="87"/>
      <c r="DF14" s="87"/>
      <c r="DG14" s="87"/>
      <c r="DH14" s="87"/>
      <c r="DI14" s="87"/>
      <c r="DJ14" s="87"/>
      <c r="DK14" s="87"/>
      <c r="DL14" s="87"/>
      <c r="DM14" s="87"/>
      <c r="DN14" s="87"/>
      <c r="DO14" s="87"/>
      <c r="DP14" s="87"/>
      <c r="DQ14" s="87"/>
      <c r="DR14" s="87"/>
      <c r="DS14" s="87"/>
      <c r="DT14" s="87"/>
      <c r="DU14" s="87"/>
      <c r="DV14" s="87"/>
      <c r="DW14" s="87"/>
      <c r="DX14" s="87"/>
      <c r="DY14" s="87"/>
      <c r="DZ14" s="87"/>
      <c r="EA14" s="87"/>
      <c r="EB14" s="87"/>
      <c r="EC14" s="87"/>
      <c r="ED14" s="87"/>
      <c r="EE14" s="87"/>
      <c r="EF14" s="87"/>
      <c r="EG14" s="87"/>
      <c r="EH14" s="87"/>
      <c r="EI14" s="87"/>
      <c r="EJ14" s="87"/>
      <c r="EK14" s="87"/>
      <c r="EL14" s="87"/>
      <c r="EM14" s="87"/>
      <c r="EN14" s="87"/>
      <c r="EO14" s="87"/>
      <c r="EP14" s="87"/>
      <c r="EQ14" s="87"/>
      <c r="ER14" s="87"/>
      <c r="ES14" s="87"/>
      <c r="ET14" s="87"/>
      <c r="EU14" s="87"/>
      <c r="EV14" s="87"/>
      <c r="EW14" s="87"/>
      <c r="EX14" s="87"/>
      <c r="EY14" s="87"/>
      <c r="EZ14" s="87"/>
      <c r="FA14" s="87"/>
      <c r="FB14" s="87"/>
      <c r="FC14" s="87"/>
      <c r="FD14" s="87"/>
      <c r="FE14" s="87"/>
      <c r="FF14" s="87"/>
      <c r="FG14" s="87"/>
      <c r="FH14" s="87"/>
      <c r="FI14" s="87"/>
      <c r="FJ14" s="87"/>
      <c r="FK14" s="9"/>
      <c r="FL14" s="9"/>
      <c r="FM14" s="9"/>
      <c r="FN14" s="9"/>
      <c r="FO14" s="9"/>
      <c r="FP14" s="9"/>
    </row>
    <row r="15" spans="1:172" x14ac:dyDescent="0.25">
      <c r="A15" s="17">
        <v>5</v>
      </c>
      <c r="B15" s="18" t="s">
        <v>31</v>
      </c>
      <c r="C15" s="19">
        <v>1</v>
      </c>
      <c r="D15" s="20">
        <v>363320.11303555151</v>
      </c>
      <c r="E15" s="20">
        <v>309000</v>
      </c>
      <c r="F15" s="20">
        <v>330291.01185050135</v>
      </c>
      <c r="G15" s="109">
        <f t="shared" si="0"/>
        <v>334203.71000000002</v>
      </c>
      <c r="H15" s="20">
        <v>486848.95146763907</v>
      </c>
      <c r="I15" s="20">
        <v>414060</v>
      </c>
      <c r="J15" s="20">
        <v>442589.95587967185</v>
      </c>
      <c r="K15" s="109">
        <f t="shared" si="1"/>
        <v>447832.97</v>
      </c>
      <c r="L15" s="20">
        <v>652377.59496663639</v>
      </c>
      <c r="M15" s="20">
        <v>554840.4</v>
      </c>
      <c r="N15" s="20">
        <v>593070.54087876028</v>
      </c>
      <c r="O15" s="109">
        <f t="shared" si="2"/>
        <v>600096.18000000005</v>
      </c>
      <c r="P15" s="20">
        <v>486848.95146763907</v>
      </c>
      <c r="Q15" s="20">
        <v>414060</v>
      </c>
      <c r="R15" s="20">
        <v>442589.95587967185</v>
      </c>
      <c r="S15" s="109">
        <f t="shared" si="3"/>
        <v>447832.97</v>
      </c>
      <c r="T15" s="20">
        <v>705930.97962807666</v>
      </c>
      <c r="U15" s="20">
        <v>600387</v>
      </c>
      <c r="V15" s="20">
        <v>641755.43602552416</v>
      </c>
      <c r="W15" s="109">
        <f t="shared" si="4"/>
        <v>649357.81000000006</v>
      </c>
      <c r="X15" s="20">
        <v>559876.29418778489</v>
      </c>
      <c r="Y15" s="20">
        <v>476168.99999999994</v>
      </c>
      <c r="Z15" s="20">
        <v>508978.44926162256</v>
      </c>
      <c r="AA15" s="109">
        <f t="shared" si="5"/>
        <v>515007.91</v>
      </c>
      <c r="AB15" s="20">
        <v>776524.07759088441</v>
      </c>
      <c r="AC15" s="20">
        <v>660425.70000000007</v>
      </c>
      <c r="AD15" s="20">
        <v>705930.97962807666</v>
      </c>
      <c r="AE15" s="109">
        <f t="shared" si="6"/>
        <v>714293.59</v>
      </c>
      <c r="AF15" s="20">
        <v>815350.28147042869</v>
      </c>
      <c r="AG15" s="20">
        <v>693446.9850000001</v>
      </c>
      <c r="AH15" s="20">
        <v>741227.52860948048</v>
      </c>
      <c r="AI15" s="109">
        <f t="shared" si="7"/>
        <v>750008.27</v>
      </c>
      <c r="AJ15" s="20">
        <v>896885.30961747165</v>
      </c>
      <c r="AK15" s="20">
        <v>762791.68350000016</v>
      </c>
      <c r="AL15" s="20">
        <v>815350.28147042857</v>
      </c>
      <c r="AM15" s="109">
        <f t="shared" si="8"/>
        <v>825009.09</v>
      </c>
      <c r="AN15" s="20">
        <v>941729.57509834529</v>
      </c>
      <c r="AO15" s="20">
        <v>800931.26767500024</v>
      </c>
      <c r="AP15" s="20">
        <v>856117.79554395005</v>
      </c>
      <c r="AQ15" s="109">
        <f t="shared" si="9"/>
        <v>866259.55</v>
      </c>
      <c r="AR15" s="20">
        <v>959667.28129069472</v>
      </c>
      <c r="AS15" s="20">
        <v>816187.10134500021</v>
      </c>
      <c r="AT15" s="20">
        <v>872424.80117335857</v>
      </c>
      <c r="AU15" s="109">
        <f t="shared" si="10"/>
        <v>882759.73</v>
      </c>
      <c r="AV15" s="20">
        <v>1036440.6637939503</v>
      </c>
      <c r="AW15" s="20">
        <v>881482.06945260032</v>
      </c>
      <c r="AX15" s="20">
        <v>942218.78526722733</v>
      </c>
      <c r="AY15" s="109">
        <f t="shared" si="11"/>
        <v>953380.51</v>
      </c>
      <c r="AZ15" s="20">
        <v>1243728.7965527403</v>
      </c>
      <c r="BA15" s="20">
        <v>1057778.4833431204</v>
      </c>
      <c r="BB15" s="20">
        <v>1130662.5423206727</v>
      </c>
      <c r="BC15" s="109">
        <f t="shared" si="12"/>
        <v>1144056.6100000001</v>
      </c>
      <c r="BD15" s="20">
        <v>1243728.7965527403</v>
      </c>
      <c r="BE15" s="20">
        <v>1057778.4833431204</v>
      </c>
      <c r="BF15" s="20">
        <v>1130662.5423206727</v>
      </c>
      <c r="BG15" s="109">
        <f t="shared" si="13"/>
        <v>1144056.6100000001</v>
      </c>
      <c r="BH15" s="20">
        <v>1077898.2903457084</v>
      </c>
      <c r="BI15" s="20">
        <v>916741.35223070439</v>
      </c>
      <c r="BJ15" s="20">
        <v>979907.53667791642</v>
      </c>
      <c r="BK15" s="109">
        <f t="shared" si="14"/>
        <v>991515.73</v>
      </c>
      <c r="BL15" s="87"/>
      <c r="BM15" s="87"/>
      <c r="BN15" s="87"/>
      <c r="BO15" s="87"/>
      <c r="BP15" s="87"/>
      <c r="BQ15" s="87"/>
      <c r="BR15" s="87"/>
      <c r="BS15" s="87"/>
      <c r="BT15" s="87"/>
      <c r="BU15" s="87"/>
      <c r="BV15" s="87"/>
      <c r="BW15" s="87"/>
      <c r="BX15" s="87"/>
      <c r="BY15" s="87"/>
      <c r="BZ15" s="87"/>
      <c r="CA15" s="87"/>
      <c r="CB15" s="87"/>
      <c r="CC15" s="87"/>
      <c r="CD15" s="87"/>
      <c r="CE15" s="87"/>
      <c r="CF15" s="87"/>
      <c r="CG15" s="87"/>
      <c r="CH15" s="87"/>
      <c r="CI15" s="87"/>
      <c r="CJ15" s="87"/>
      <c r="CK15" s="87"/>
      <c r="CL15" s="87"/>
      <c r="CM15" s="87"/>
      <c r="CN15" s="87"/>
      <c r="CO15" s="87"/>
      <c r="CP15" s="87"/>
      <c r="CQ15" s="87"/>
      <c r="CR15" s="87"/>
      <c r="CS15" s="87"/>
      <c r="CT15" s="87"/>
      <c r="CU15" s="87"/>
      <c r="CV15" s="87"/>
      <c r="CW15" s="87"/>
      <c r="CX15" s="87"/>
      <c r="CY15" s="87"/>
      <c r="CZ15" s="87"/>
      <c r="DA15" s="87"/>
      <c r="DB15" s="87"/>
      <c r="DC15" s="87"/>
      <c r="DD15" s="87"/>
      <c r="DE15" s="87"/>
      <c r="DF15" s="87"/>
      <c r="DG15" s="87"/>
      <c r="DH15" s="87"/>
      <c r="DI15" s="87"/>
      <c r="DJ15" s="87"/>
      <c r="DK15" s="87"/>
      <c r="DL15" s="87"/>
      <c r="DM15" s="87"/>
      <c r="DN15" s="87"/>
      <c r="DO15" s="87"/>
      <c r="DP15" s="87"/>
      <c r="DQ15" s="87"/>
      <c r="DR15" s="87"/>
      <c r="DS15" s="87"/>
      <c r="DT15" s="87"/>
      <c r="DU15" s="87"/>
      <c r="DV15" s="87"/>
      <c r="DW15" s="87"/>
      <c r="DX15" s="87"/>
      <c r="DY15" s="87"/>
      <c r="DZ15" s="87"/>
      <c r="EA15" s="87"/>
      <c r="EB15" s="87"/>
      <c r="EC15" s="87"/>
      <c r="ED15" s="87"/>
      <c r="EE15" s="87"/>
      <c r="EF15" s="87"/>
      <c r="EG15" s="87"/>
      <c r="EH15" s="87"/>
      <c r="EI15" s="87"/>
      <c r="EJ15" s="87"/>
      <c r="EK15" s="87"/>
      <c r="EL15" s="87"/>
      <c r="EM15" s="87"/>
      <c r="EN15" s="87"/>
      <c r="EO15" s="87"/>
      <c r="EP15" s="87"/>
      <c r="EQ15" s="87"/>
      <c r="ER15" s="87"/>
      <c r="ES15" s="87"/>
      <c r="ET15" s="87"/>
      <c r="EU15" s="87"/>
      <c r="EV15" s="87"/>
      <c r="EW15" s="87"/>
      <c r="EX15" s="87"/>
      <c r="EY15" s="87"/>
      <c r="EZ15" s="87"/>
      <c r="FA15" s="87"/>
      <c r="FB15" s="87"/>
      <c r="FC15" s="87"/>
      <c r="FD15" s="87"/>
      <c r="FE15" s="87"/>
      <c r="FF15" s="87"/>
      <c r="FG15" s="87"/>
      <c r="FH15" s="87"/>
      <c r="FI15" s="87"/>
      <c r="FJ15" s="87"/>
      <c r="FK15" s="9"/>
      <c r="FL15" s="9"/>
      <c r="FM15" s="9"/>
      <c r="FN15" s="9"/>
      <c r="FO15" s="9"/>
      <c r="FP15" s="9"/>
    </row>
    <row r="16" spans="1:172" x14ac:dyDescent="0.25">
      <c r="A16" s="17">
        <v>6</v>
      </c>
      <c r="B16" s="18" t="s">
        <v>32</v>
      </c>
      <c r="C16" s="19">
        <v>1</v>
      </c>
      <c r="D16" s="21" t="s">
        <v>33</v>
      </c>
      <c r="E16" s="21" t="s">
        <v>33</v>
      </c>
      <c r="F16" s="21" t="s">
        <v>33</v>
      </c>
      <c r="G16" s="113" t="s">
        <v>33</v>
      </c>
      <c r="H16" s="20">
        <v>7000605.9434822248</v>
      </c>
      <c r="I16" s="20">
        <v>5950800</v>
      </c>
      <c r="J16" s="20">
        <v>11500000</v>
      </c>
      <c r="K16" s="109">
        <f t="shared" si="1"/>
        <v>8150468.6500000004</v>
      </c>
      <c r="L16" s="20">
        <v>7700666.5378304478</v>
      </c>
      <c r="M16" s="20">
        <v>6545880.0000000009</v>
      </c>
      <c r="N16" s="20">
        <v>15410000</v>
      </c>
      <c r="O16" s="109">
        <f t="shared" si="2"/>
        <v>9885515.5099999998</v>
      </c>
      <c r="P16" s="20">
        <v>8470733.1916134935</v>
      </c>
      <c r="Q16" s="20">
        <v>7200468.0000000019</v>
      </c>
      <c r="R16" s="20">
        <v>11500000</v>
      </c>
      <c r="S16" s="109">
        <f t="shared" si="3"/>
        <v>9057067.0600000005</v>
      </c>
      <c r="T16" s="20">
        <v>9317806.5107748434</v>
      </c>
      <c r="U16" s="20">
        <v>7920514.8000000026</v>
      </c>
      <c r="V16" s="20">
        <v>16675000</v>
      </c>
      <c r="W16" s="109">
        <f t="shared" si="4"/>
        <v>11304440.439999999</v>
      </c>
      <c r="X16" s="20">
        <v>10249587.161852328</v>
      </c>
      <c r="Y16" s="20">
        <v>8712566.2800000031</v>
      </c>
      <c r="Z16" s="20">
        <v>13224999.999999998</v>
      </c>
      <c r="AA16" s="109">
        <f t="shared" si="5"/>
        <v>10729051.15</v>
      </c>
      <c r="AB16" s="20">
        <v>11274545.878037563</v>
      </c>
      <c r="AC16" s="20">
        <v>9583822.9080000035</v>
      </c>
      <c r="AD16" s="20">
        <v>18342500</v>
      </c>
      <c r="AE16" s="109">
        <f t="shared" si="6"/>
        <v>13066956.26</v>
      </c>
      <c r="AF16" s="20">
        <v>12402000.465841319</v>
      </c>
      <c r="AG16" s="20">
        <v>10542205.198800005</v>
      </c>
      <c r="AH16" s="20">
        <v>19259625</v>
      </c>
      <c r="AI16" s="109">
        <f t="shared" si="7"/>
        <v>14067943.550000001</v>
      </c>
      <c r="AJ16" s="20">
        <v>13642200.512425452</v>
      </c>
      <c r="AK16" s="20">
        <v>11596425.718680007</v>
      </c>
      <c r="AL16" s="20">
        <v>21185587.5</v>
      </c>
      <c r="AM16" s="109">
        <f t="shared" si="8"/>
        <v>15474737.91</v>
      </c>
      <c r="AN16" s="20">
        <v>15006420.563668</v>
      </c>
      <c r="AO16" s="20">
        <v>12756068.29054801</v>
      </c>
      <c r="AP16" s="20">
        <v>22244866.875</v>
      </c>
      <c r="AQ16" s="109">
        <f t="shared" si="9"/>
        <v>16669118.58</v>
      </c>
      <c r="AR16" s="20">
        <v>16507062.620034801</v>
      </c>
      <c r="AS16" s="20">
        <v>14031675.119602812</v>
      </c>
      <c r="AT16" s="20">
        <v>22668578.625</v>
      </c>
      <c r="AU16" s="109">
        <f t="shared" si="10"/>
        <v>17735772.120000001</v>
      </c>
      <c r="AV16" s="20">
        <v>18157768.882038284</v>
      </c>
      <c r="AW16" s="20">
        <v>15434842.631563095</v>
      </c>
      <c r="AX16" s="20">
        <v>24482064.915000003</v>
      </c>
      <c r="AY16" s="109">
        <f t="shared" si="11"/>
        <v>19358225.48</v>
      </c>
      <c r="AZ16" s="20">
        <v>19973545.770242114</v>
      </c>
      <c r="BA16" s="20">
        <v>16978326.894719407</v>
      </c>
      <c r="BB16" s="20">
        <v>29378477.898000002</v>
      </c>
      <c r="BC16" s="109">
        <f t="shared" si="12"/>
        <v>22110116.850000001</v>
      </c>
      <c r="BD16" s="20">
        <v>21970900.347266328</v>
      </c>
      <c r="BE16" s="20">
        <v>18676159.584191348</v>
      </c>
      <c r="BF16" s="20">
        <v>29378477.898000002</v>
      </c>
      <c r="BG16" s="109">
        <f t="shared" si="13"/>
        <v>23341845.940000001</v>
      </c>
      <c r="BH16" s="20">
        <v>24167990.381992962</v>
      </c>
      <c r="BI16" s="20">
        <v>20543775.542610485</v>
      </c>
      <c r="BJ16" s="20">
        <v>25461347.511600003</v>
      </c>
      <c r="BK16" s="109">
        <f t="shared" si="14"/>
        <v>23391037.809999999</v>
      </c>
      <c r="BL16" s="87"/>
      <c r="BM16" s="87"/>
      <c r="BN16" s="87"/>
      <c r="BO16" s="87"/>
      <c r="BP16" s="87"/>
      <c r="BQ16" s="87"/>
      <c r="BR16" s="87"/>
      <c r="BS16" s="87"/>
      <c r="BT16" s="87"/>
      <c r="BU16" s="87"/>
      <c r="BV16" s="87"/>
      <c r="BW16" s="87"/>
      <c r="BX16" s="87"/>
      <c r="BY16" s="87"/>
      <c r="BZ16" s="87"/>
      <c r="CA16" s="87"/>
      <c r="CB16" s="87"/>
      <c r="CC16" s="87"/>
      <c r="CD16" s="87"/>
      <c r="CE16" s="87"/>
      <c r="CF16" s="87"/>
      <c r="CG16" s="87"/>
      <c r="CH16" s="87"/>
      <c r="CI16" s="87"/>
      <c r="CJ16" s="87"/>
      <c r="CK16" s="87"/>
      <c r="CL16" s="87"/>
      <c r="CM16" s="87"/>
      <c r="CN16" s="87"/>
      <c r="CO16" s="87"/>
      <c r="CP16" s="87"/>
      <c r="CQ16" s="87"/>
      <c r="CR16" s="87"/>
      <c r="CS16" s="87"/>
      <c r="CT16" s="87"/>
      <c r="CU16" s="87"/>
      <c r="CV16" s="87"/>
      <c r="CW16" s="87"/>
      <c r="CX16" s="87"/>
      <c r="CY16" s="87"/>
      <c r="CZ16" s="87"/>
      <c r="DA16" s="87"/>
      <c r="DB16" s="87"/>
      <c r="DC16" s="87"/>
      <c r="DD16" s="87"/>
      <c r="DE16" s="87"/>
      <c r="DF16" s="87"/>
      <c r="DG16" s="87"/>
      <c r="DH16" s="87"/>
      <c r="DI16" s="87"/>
      <c r="DJ16" s="87"/>
      <c r="DK16" s="87"/>
      <c r="DL16" s="87"/>
      <c r="DM16" s="87"/>
      <c r="DN16" s="87"/>
      <c r="DO16" s="87"/>
      <c r="DP16" s="87"/>
      <c r="DQ16" s="87"/>
      <c r="DR16" s="87"/>
      <c r="DS16" s="87"/>
      <c r="DT16" s="87"/>
      <c r="DU16" s="87"/>
      <c r="DV16" s="87"/>
      <c r="DW16" s="87"/>
      <c r="DX16" s="87"/>
      <c r="DY16" s="87"/>
      <c r="DZ16" s="87"/>
      <c r="EA16" s="87"/>
      <c r="EB16" s="87"/>
      <c r="EC16" s="87"/>
      <c r="ED16" s="87"/>
      <c r="EE16" s="87"/>
      <c r="EF16" s="87"/>
      <c r="EG16" s="87"/>
      <c r="EH16" s="87"/>
      <c r="EI16" s="87"/>
      <c r="EJ16" s="87"/>
      <c r="EK16" s="87"/>
      <c r="EL16" s="87"/>
      <c r="EM16" s="87"/>
      <c r="EN16" s="87"/>
      <c r="EO16" s="87"/>
      <c r="EP16" s="87"/>
      <c r="EQ16" s="87"/>
      <c r="ER16" s="87"/>
      <c r="ES16" s="87"/>
      <c r="ET16" s="87"/>
      <c r="EU16" s="87"/>
      <c r="EV16" s="87"/>
      <c r="EW16" s="87"/>
      <c r="EX16" s="87"/>
      <c r="EY16" s="87"/>
      <c r="EZ16" s="87"/>
      <c r="FA16" s="87"/>
      <c r="FB16" s="87"/>
      <c r="FC16" s="87"/>
      <c r="FD16" s="87"/>
      <c r="FE16" s="87"/>
      <c r="FF16" s="87"/>
      <c r="FG16" s="87"/>
      <c r="FH16" s="87"/>
      <c r="FI16" s="87"/>
      <c r="FJ16" s="87"/>
      <c r="FK16" s="9"/>
      <c r="FL16" s="9"/>
      <c r="FM16" s="9"/>
      <c r="FN16" s="9"/>
      <c r="FO16" s="9"/>
      <c r="FP16" s="9"/>
    </row>
    <row r="17" spans="1:172" x14ac:dyDescent="0.25">
      <c r="A17" s="17">
        <v>7</v>
      </c>
      <c r="B17" s="18" t="s">
        <v>34</v>
      </c>
      <c r="C17" s="19">
        <v>1</v>
      </c>
      <c r="D17" s="21" t="s">
        <v>33</v>
      </c>
      <c r="E17" s="21" t="s">
        <v>33</v>
      </c>
      <c r="F17" s="21" t="s">
        <v>33</v>
      </c>
      <c r="G17" s="113" t="s">
        <v>33</v>
      </c>
      <c r="H17" s="20">
        <v>621201.17228805833</v>
      </c>
      <c r="I17" s="20">
        <v>527800</v>
      </c>
      <c r="J17" s="20">
        <v>674500</v>
      </c>
      <c r="K17" s="109">
        <f t="shared" si="1"/>
        <v>607833.72</v>
      </c>
      <c r="L17" s="20">
        <v>683321.28951686423</v>
      </c>
      <c r="M17" s="20">
        <v>580580</v>
      </c>
      <c r="N17" s="20">
        <v>903830</v>
      </c>
      <c r="O17" s="109">
        <f t="shared" si="2"/>
        <v>722577.1</v>
      </c>
      <c r="P17" s="20">
        <v>751653.41846855066</v>
      </c>
      <c r="Q17" s="20">
        <v>638638</v>
      </c>
      <c r="R17" s="20">
        <v>674500</v>
      </c>
      <c r="S17" s="109">
        <f t="shared" si="3"/>
        <v>688263.81</v>
      </c>
      <c r="T17" s="20">
        <v>826818.76031540579</v>
      </c>
      <c r="U17" s="20">
        <v>702501.8</v>
      </c>
      <c r="V17" s="20">
        <v>978025</v>
      </c>
      <c r="W17" s="109">
        <f t="shared" si="4"/>
        <v>835781.85</v>
      </c>
      <c r="X17" s="20">
        <v>909500.63634694647</v>
      </c>
      <c r="Y17" s="20">
        <v>772751.9800000001</v>
      </c>
      <c r="Z17" s="20">
        <v>775674.99999999988</v>
      </c>
      <c r="AA17" s="109">
        <f t="shared" si="5"/>
        <v>819309.21</v>
      </c>
      <c r="AB17" s="20">
        <v>1000450.6999816411</v>
      </c>
      <c r="AC17" s="20">
        <v>850027.17800000019</v>
      </c>
      <c r="AD17" s="20">
        <v>1075827.5</v>
      </c>
      <c r="AE17" s="109">
        <f t="shared" si="6"/>
        <v>975435.13</v>
      </c>
      <c r="AF17" s="20">
        <v>1100495.7699798055</v>
      </c>
      <c r="AG17" s="20">
        <v>935029.89580000029</v>
      </c>
      <c r="AH17" s="20">
        <v>1129618.875</v>
      </c>
      <c r="AI17" s="109">
        <f t="shared" si="7"/>
        <v>1055048.18</v>
      </c>
      <c r="AJ17" s="20">
        <v>1210545.3469777862</v>
      </c>
      <c r="AK17" s="20">
        <v>1028532.8853800005</v>
      </c>
      <c r="AL17" s="20">
        <v>1242580.7625000002</v>
      </c>
      <c r="AM17" s="109">
        <f t="shared" si="8"/>
        <v>1160553</v>
      </c>
      <c r="AN17" s="20">
        <v>1331599.8816755649</v>
      </c>
      <c r="AO17" s="20">
        <v>1131386.1739180007</v>
      </c>
      <c r="AP17" s="20">
        <v>1304709.8006250001</v>
      </c>
      <c r="AQ17" s="109">
        <f t="shared" si="9"/>
        <v>1255898.6200000001</v>
      </c>
      <c r="AR17" s="20">
        <v>1464759.8698431216</v>
      </c>
      <c r="AS17" s="20">
        <v>1244524.7913098009</v>
      </c>
      <c r="AT17" s="20">
        <v>1329561.4158750002</v>
      </c>
      <c r="AU17" s="109">
        <f t="shared" si="10"/>
        <v>1346282.03</v>
      </c>
      <c r="AV17" s="20">
        <v>1611235.8568274339</v>
      </c>
      <c r="AW17" s="20">
        <v>1368977.270440781</v>
      </c>
      <c r="AX17" s="20">
        <v>1435926.3291450003</v>
      </c>
      <c r="AY17" s="109">
        <f t="shared" si="11"/>
        <v>1472046.49</v>
      </c>
      <c r="AZ17" s="20">
        <v>1772359.4425101774</v>
      </c>
      <c r="BA17" s="20">
        <v>1505874.9974848593</v>
      </c>
      <c r="BB17" s="20">
        <v>1723111.5949740002</v>
      </c>
      <c r="BC17" s="109">
        <f t="shared" si="12"/>
        <v>1667115.34</v>
      </c>
      <c r="BD17" s="20">
        <v>1949595.3867611953</v>
      </c>
      <c r="BE17" s="20">
        <v>1656462.4972333454</v>
      </c>
      <c r="BF17" s="20">
        <v>1723111.5949740002</v>
      </c>
      <c r="BG17" s="109">
        <f t="shared" si="13"/>
        <v>1776389.83</v>
      </c>
      <c r="BH17" s="20">
        <v>2144554.9254373149</v>
      </c>
      <c r="BI17" s="20">
        <v>1822108.7469566802</v>
      </c>
      <c r="BJ17" s="20">
        <v>1493363.3823108005</v>
      </c>
      <c r="BK17" s="109">
        <f t="shared" si="14"/>
        <v>1820009.02</v>
      </c>
      <c r="BL17" s="87"/>
      <c r="BM17" s="87"/>
      <c r="BN17" s="87"/>
      <c r="BO17" s="87"/>
      <c r="BP17" s="87"/>
      <c r="BQ17" s="87"/>
      <c r="BR17" s="87"/>
      <c r="BS17" s="87"/>
      <c r="BT17" s="87"/>
      <c r="BU17" s="87"/>
      <c r="BV17" s="87"/>
      <c r="BW17" s="87"/>
      <c r="BX17" s="87"/>
      <c r="BY17" s="87"/>
      <c r="BZ17" s="87"/>
      <c r="CA17" s="87"/>
      <c r="CB17" s="87"/>
      <c r="CC17" s="87"/>
      <c r="CD17" s="87"/>
      <c r="CE17" s="87"/>
      <c r="CF17" s="87"/>
      <c r="CG17" s="87"/>
      <c r="CH17" s="87"/>
      <c r="CI17" s="87"/>
      <c r="CJ17" s="87"/>
      <c r="CK17" s="87"/>
      <c r="CL17" s="87"/>
      <c r="CM17" s="87"/>
      <c r="CN17" s="87"/>
      <c r="CO17" s="87"/>
      <c r="CP17" s="87"/>
      <c r="CQ17" s="87"/>
      <c r="CR17" s="87"/>
      <c r="CS17" s="87"/>
      <c r="CT17" s="87"/>
      <c r="CU17" s="87"/>
      <c r="CV17" s="87"/>
      <c r="CW17" s="87"/>
      <c r="CX17" s="87"/>
      <c r="CY17" s="87"/>
      <c r="CZ17" s="87"/>
      <c r="DA17" s="87"/>
      <c r="DB17" s="87"/>
      <c r="DC17" s="87"/>
      <c r="DD17" s="87"/>
      <c r="DE17" s="87"/>
      <c r="DF17" s="87"/>
      <c r="DG17" s="87"/>
      <c r="DH17" s="87"/>
      <c r="DI17" s="87"/>
      <c r="DJ17" s="87"/>
      <c r="DK17" s="87"/>
      <c r="DL17" s="87"/>
      <c r="DM17" s="87"/>
      <c r="DN17" s="87"/>
      <c r="DO17" s="87"/>
      <c r="DP17" s="87"/>
      <c r="DQ17" s="87"/>
      <c r="DR17" s="87"/>
      <c r="DS17" s="87"/>
      <c r="DT17" s="87"/>
      <c r="DU17" s="87"/>
      <c r="DV17" s="87"/>
      <c r="DW17" s="87"/>
      <c r="DX17" s="87"/>
      <c r="DY17" s="87"/>
      <c r="DZ17" s="87"/>
      <c r="EA17" s="87"/>
      <c r="EB17" s="87"/>
      <c r="EC17" s="87"/>
      <c r="ED17" s="87"/>
      <c r="EE17" s="87"/>
      <c r="EF17" s="87"/>
      <c r="EG17" s="87"/>
      <c r="EH17" s="87"/>
      <c r="EI17" s="87"/>
      <c r="EJ17" s="87"/>
      <c r="EK17" s="87"/>
      <c r="EL17" s="87"/>
      <c r="EM17" s="87"/>
      <c r="EN17" s="87"/>
      <c r="EO17" s="87"/>
      <c r="EP17" s="87"/>
      <c r="EQ17" s="87"/>
      <c r="ER17" s="87"/>
      <c r="ES17" s="87"/>
      <c r="ET17" s="87"/>
      <c r="EU17" s="87"/>
      <c r="EV17" s="87"/>
      <c r="EW17" s="87"/>
      <c r="EX17" s="87"/>
      <c r="EY17" s="87"/>
      <c r="EZ17" s="87"/>
      <c r="FA17" s="87"/>
      <c r="FB17" s="87"/>
      <c r="FC17" s="87"/>
      <c r="FD17" s="87"/>
      <c r="FE17" s="87"/>
      <c r="FF17" s="87"/>
      <c r="FG17" s="87"/>
      <c r="FH17" s="87"/>
      <c r="FI17" s="87"/>
      <c r="FJ17" s="87"/>
      <c r="FK17" s="9"/>
      <c r="FL17" s="9"/>
      <c r="FM17" s="9"/>
      <c r="FN17" s="9"/>
      <c r="FO17" s="9"/>
      <c r="FP17" s="9"/>
    </row>
    <row r="18" spans="1:172" x14ac:dyDescent="0.25">
      <c r="A18" s="17">
        <v>8</v>
      </c>
      <c r="B18" s="18" t="s">
        <v>35</v>
      </c>
      <c r="C18" s="19">
        <v>1</v>
      </c>
      <c r="D18" s="20">
        <v>3889225.5241567916</v>
      </c>
      <c r="E18" s="20">
        <v>3306000</v>
      </c>
      <c r="F18" s="20">
        <v>3889225.5241567916</v>
      </c>
      <c r="G18" s="109">
        <f t="shared" si="0"/>
        <v>3694817.02</v>
      </c>
      <c r="H18" s="20">
        <v>5211562.2023701007</v>
      </c>
      <c r="I18" s="20">
        <v>4430040</v>
      </c>
      <c r="J18" s="20">
        <v>5211562.2023701007</v>
      </c>
      <c r="K18" s="109">
        <f t="shared" si="1"/>
        <v>4951054.8</v>
      </c>
      <c r="L18" s="20">
        <v>6983493.351175935</v>
      </c>
      <c r="M18" s="20">
        <v>5936253.6000000006</v>
      </c>
      <c r="N18" s="20">
        <v>6983493.351175935</v>
      </c>
      <c r="O18" s="109">
        <f t="shared" si="2"/>
        <v>6634413.4299999997</v>
      </c>
      <c r="P18" s="20">
        <v>5211562.2023701007</v>
      </c>
      <c r="Q18" s="20">
        <v>4430040</v>
      </c>
      <c r="R18" s="20">
        <v>5211562.2023701007</v>
      </c>
      <c r="S18" s="109">
        <f t="shared" si="3"/>
        <v>4951054.8</v>
      </c>
      <c r="T18" s="20">
        <v>7556765.1934366459</v>
      </c>
      <c r="U18" s="20">
        <v>6423558</v>
      </c>
      <c r="V18" s="20">
        <v>7556765.1934366459</v>
      </c>
      <c r="W18" s="109">
        <f t="shared" si="4"/>
        <v>7179029.46</v>
      </c>
      <c r="X18" s="20">
        <v>5993296.5327256154</v>
      </c>
      <c r="Y18" s="20">
        <v>5094546</v>
      </c>
      <c r="Z18" s="20">
        <v>5993296.5327256154</v>
      </c>
      <c r="AA18" s="109">
        <f t="shared" si="5"/>
        <v>5693713.0199999996</v>
      </c>
      <c r="AB18" s="20">
        <v>8312441.7127803108</v>
      </c>
      <c r="AC18" s="20">
        <v>7065913.8000000007</v>
      </c>
      <c r="AD18" s="20">
        <v>8312441.7127803108</v>
      </c>
      <c r="AE18" s="109">
        <f t="shared" si="6"/>
        <v>7896932.4100000001</v>
      </c>
      <c r="AF18" s="20">
        <v>8728063.7984193265</v>
      </c>
      <c r="AG18" s="20">
        <v>7419209.4900000012</v>
      </c>
      <c r="AH18" s="20">
        <v>8728063.7984193265</v>
      </c>
      <c r="AI18" s="109">
        <f t="shared" si="7"/>
        <v>8291779.0300000003</v>
      </c>
      <c r="AJ18" s="20">
        <v>9600870.1782612596</v>
      </c>
      <c r="AK18" s="20">
        <v>8161130.4390000021</v>
      </c>
      <c r="AL18" s="20">
        <v>9600870.1782612596</v>
      </c>
      <c r="AM18" s="109">
        <f t="shared" si="8"/>
        <v>9120956.9299999997</v>
      </c>
      <c r="AN18" s="20">
        <v>10080913.687174322</v>
      </c>
      <c r="AO18" s="20">
        <v>8569186.9609500021</v>
      </c>
      <c r="AP18" s="20">
        <v>10080913.687174322</v>
      </c>
      <c r="AQ18" s="109">
        <f t="shared" si="9"/>
        <v>9577004.7799999993</v>
      </c>
      <c r="AR18" s="20">
        <v>10272931.090739548</v>
      </c>
      <c r="AS18" s="20">
        <v>8732409.5697300024</v>
      </c>
      <c r="AT18" s="20">
        <v>10272931.090739548</v>
      </c>
      <c r="AU18" s="109">
        <f t="shared" si="10"/>
        <v>9759423.9199999999</v>
      </c>
      <c r="AV18" s="20">
        <v>11094765.577998713</v>
      </c>
      <c r="AW18" s="20">
        <v>9431002.3353084028</v>
      </c>
      <c r="AX18" s="20">
        <v>11094765.577998713</v>
      </c>
      <c r="AY18" s="109">
        <f t="shared" si="11"/>
        <v>10540177.83</v>
      </c>
      <c r="AZ18" s="20">
        <v>13313718.693598455</v>
      </c>
      <c r="BA18" s="20">
        <v>11317202.802370083</v>
      </c>
      <c r="BB18" s="20">
        <v>13313718.693598455</v>
      </c>
      <c r="BC18" s="109">
        <f t="shared" si="12"/>
        <v>12648213.4</v>
      </c>
      <c r="BD18" s="20">
        <v>13313718.693598455</v>
      </c>
      <c r="BE18" s="20">
        <v>11317202.802370083</v>
      </c>
      <c r="BF18" s="20">
        <v>13313718.693598455</v>
      </c>
      <c r="BG18" s="109">
        <f t="shared" si="13"/>
        <v>12648213.4</v>
      </c>
      <c r="BH18" s="20">
        <v>11538556.201118661</v>
      </c>
      <c r="BI18" s="20">
        <v>9808242.4287207387</v>
      </c>
      <c r="BJ18" s="20">
        <v>11538556.201118661</v>
      </c>
      <c r="BK18" s="109">
        <f t="shared" si="14"/>
        <v>10961784.939999999</v>
      </c>
      <c r="BL18" s="87"/>
      <c r="BM18" s="87"/>
      <c r="BN18" s="87"/>
      <c r="BO18" s="87"/>
      <c r="BP18" s="87"/>
      <c r="BQ18" s="87"/>
      <c r="BR18" s="87"/>
      <c r="BS18" s="87"/>
      <c r="BT18" s="87"/>
      <c r="BU18" s="87"/>
      <c r="BV18" s="87"/>
      <c r="BW18" s="87"/>
      <c r="BX18" s="87"/>
      <c r="BY18" s="87"/>
      <c r="BZ18" s="87"/>
      <c r="CA18" s="87"/>
      <c r="CB18" s="87"/>
      <c r="CC18" s="87"/>
      <c r="CD18" s="87"/>
      <c r="CE18" s="87"/>
      <c r="CF18" s="87"/>
      <c r="CG18" s="87"/>
      <c r="CH18" s="87"/>
      <c r="CI18" s="87"/>
      <c r="CJ18" s="87"/>
      <c r="CK18" s="87"/>
      <c r="CL18" s="87"/>
      <c r="CM18" s="87"/>
      <c r="CN18" s="87"/>
      <c r="CO18" s="87"/>
      <c r="CP18" s="87"/>
      <c r="CQ18" s="87"/>
      <c r="CR18" s="87"/>
      <c r="CS18" s="87"/>
      <c r="CT18" s="87"/>
      <c r="CU18" s="87"/>
      <c r="CV18" s="87"/>
      <c r="CW18" s="87"/>
      <c r="CX18" s="87"/>
      <c r="CY18" s="87"/>
      <c r="CZ18" s="87"/>
      <c r="DA18" s="87"/>
      <c r="DB18" s="87"/>
      <c r="DC18" s="87"/>
      <c r="DD18" s="87"/>
      <c r="DE18" s="87"/>
      <c r="DF18" s="87"/>
      <c r="DG18" s="87"/>
      <c r="DH18" s="87"/>
      <c r="DI18" s="87"/>
      <c r="DJ18" s="87"/>
      <c r="DK18" s="87"/>
      <c r="DL18" s="87"/>
      <c r="DM18" s="87"/>
      <c r="DN18" s="87"/>
      <c r="DO18" s="87"/>
      <c r="DP18" s="87"/>
      <c r="DQ18" s="87"/>
      <c r="DR18" s="87"/>
      <c r="DS18" s="87"/>
      <c r="DT18" s="87"/>
      <c r="DU18" s="87"/>
      <c r="DV18" s="87"/>
      <c r="DW18" s="87"/>
      <c r="DX18" s="87"/>
      <c r="DY18" s="87"/>
      <c r="DZ18" s="87"/>
      <c r="EA18" s="87"/>
      <c r="EB18" s="87"/>
      <c r="EC18" s="87"/>
      <c r="ED18" s="87"/>
      <c r="EE18" s="87"/>
      <c r="EF18" s="87"/>
      <c r="EG18" s="87"/>
      <c r="EH18" s="87"/>
      <c r="EI18" s="87"/>
      <c r="EJ18" s="87"/>
      <c r="EK18" s="87"/>
      <c r="EL18" s="87"/>
      <c r="EM18" s="87"/>
      <c r="EN18" s="87"/>
      <c r="EO18" s="87"/>
      <c r="EP18" s="87"/>
      <c r="EQ18" s="87"/>
      <c r="ER18" s="87"/>
      <c r="ES18" s="87"/>
      <c r="ET18" s="87"/>
      <c r="EU18" s="87"/>
      <c r="EV18" s="87"/>
      <c r="EW18" s="87"/>
      <c r="EX18" s="87"/>
      <c r="EY18" s="87"/>
      <c r="EZ18" s="87"/>
      <c r="FA18" s="87"/>
      <c r="FB18" s="87"/>
      <c r="FC18" s="87"/>
      <c r="FD18" s="87"/>
      <c r="FE18" s="87"/>
      <c r="FF18" s="87"/>
      <c r="FG18" s="87"/>
      <c r="FH18" s="87"/>
      <c r="FI18" s="87"/>
      <c r="FJ18" s="87"/>
      <c r="FK18" s="9"/>
      <c r="FL18" s="9"/>
      <c r="FM18" s="9"/>
      <c r="FN18" s="9"/>
      <c r="FO18" s="9"/>
      <c r="FP18" s="9"/>
    </row>
    <row r="19" spans="1:172" x14ac:dyDescent="0.25">
      <c r="A19" s="17">
        <v>9</v>
      </c>
      <c r="B19" s="18" t="s">
        <v>36</v>
      </c>
      <c r="C19" s="19">
        <v>1</v>
      </c>
      <c r="D19" s="20">
        <v>3078155.8796718321</v>
      </c>
      <c r="E19" s="20">
        <v>2616000</v>
      </c>
      <c r="F19" s="20">
        <v>3078155.8796718321</v>
      </c>
      <c r="G19" s="109">
        <f t="shared" si="0"/>
        <v>2924103.92</v>
      </c>
      <c r="H19" s="20">
        <v>4124728.8787602554</v>
      </c>
      <c r="I19" s="20">
        <v>3505440</v>
      </c>
      <c r="J19" s="20">
        <v>4124728.8787602554</v>
      </c>
      <c r="K19" s="109">
        <f t="shared" si="1"/>
        <v>3918299.25</v>
      </c>
      <c r="L19" s="20">
        <v>5527136.6975387428</v>
      </c>
      <c r="M19" s="20">
        <v>4697289.6000000006</v>
      </c>
      <c r="N19" s="20">
        <v>5527136.6975387428</v>
      </c>
      <c r="O19" s="109">
        <f t="shared" si="2"/>
        <v>5250521</v>
      </c>
      <c r="P19" s="20">
        <v>4124728.8787602554</v>
      </c>
      <c r="Q19" s="20">
        <v>3505440</v>
      </c>
      <c r="R19" s="20">
        <v>4124728.8787602554</v>
      </c>
      <c r="S19" s="109">
        <f t="shared" si="3"/>
        <v>3918299.25</v>
      </c>
      <c r="T19" s="20">
        <v>5980856.8742023697</v>
      </c>
      <c r="U19" s="20">
        <v>5082888</v>
      </c>
      <c r="V19" s="20">
        <v>5980856.8742023697</v>
      </c>
      <c r="W19" s="109">
        <f t="shared" si="4"/>
        <v>5681533.9199999999</v>
      </c>
      <c r="X19" s="20">
        <v>4743438.2105742935</v>
      </c>
      <c r="Y19" s="20">
        <v>4031255.9999999995</v>
      </c>
      <c r="Z19" s="20">
        <v>4743438.2105742935</v>
      </c>
      <c r="AA19" s="109">
        <f t="shared" si="5"/>
        <v>4506044.1399999997</v>
      </c>
      <c r="AB19" s="20">
        <v>6578942.5616226075</v>
      </c>
      <c r="AC19" s="20">
        <v>5591176.8000000007</v>
      </c>
      <c r="AD19" s="20">
        <v>6578942.5616226075</v>
      </c>
      <c r="AE19" s="109">
        <f t="shared" si="6"/>
        <v>6249687.3099999996</v>
      </c>
      <c r="AF19" s="20">
        <v>6907889.6897037383</v>
      </c>
      <c r="AG19" s="20">
        <v>5870735.6400000006</v>
      </c>
      <c r="AH19" s="20">
        <v>6907889.6897037383</v>
      </c>
      <c r="AI19" s="109">
        <f t="shared" si="7"/>
        <v>6562171.6699999999</v>
      </c>
      <c r="AJ19" s="20">
        <v>7598678.6586741125</v>
      </c>
      <c r="AK19" s="20">
        <v>6457809.2040000008</v>
      </c>
      <c r="AL19" s="20">
        <v>7598678.6586741125</v>
      </c>
      <c r="AM19" s="109">
        <f t="shared" si="8"/>
        <v>7218388.8399999999</v>
      </c>
      <c r="AN19" s="20">
        <v>7978612.5916078184</v>
      </c>
      <c r="AO19" s="20">
        <v>6780699.6642000014</v>
      </c>
      <c r="AP19" s="20">
        <v>7978612.5916078184</v>
      </c>
      <c r="AQ19" s="109">
        <f t="shared" si="9"/>
        <v>7579308.2800000003</v>
      </c>
      <c r="AR19" s="20">
        <v>8130586.1647813013</v>
      </c>
      <c r="AS19" s="20">
        <v>6909855.8482800014</v>
      </c>
      <c r="AT19" s="20">
        <v>8130586.1647813013</v>
      </c>
      <c r="AU19" s="109">
        <f t="shared" si="10"/>
        <v>7723676.0599999996</v>
      </c>
      <c r="AV19" s="20">
        <v>8781033.0579638053</v>
      </c>
      <c r="AW19" s="20">
        <v>7462644.3161424017</v>
      </c>
      <c r="AX19" s="20">
        <v>8781033.0579638053</v>
      </c>
      <c r="AY19" s="109">
        <f t="shared" si="11"/>
        <v>8341570.1399999997</v>
      </c>
      <c r="AZ19" s="20">
        <v>10537239.669556566</v>
      </c>
      <c r="BA19" s="20">
        <v>8955173.179370882</v>
      </c>
      <c r="BB19" s="20">
        <v>10537239.669556566</v>
      </c>
      <c r="BC19" s="109">
        <f t="shared" si="12"/>
        <v>10009884.17</v>
      </c>
      <c r="BD19" s="20">
        <v>10537239.669556566</v>
      </c>
      <c r="BE19" s="20">
        <v>8955173.179370882</v>
      </c>
      <c r="BF19" s="20">
        <v>10537239.669556566</v>
      </c>
      <c r="BG19" s="109">
        <f t="shared" si="13"/>
        <v>10009884.17</v>
      </c>
      <c r="BH19" s="20">
        <v>9132274.3802823573</v>
      </c>
      <c r="BI19" s="20">
        <v>7761150.0887880977</v>
      </c>
      <c r="BJ19" s="20">
        <v>9132274.3802823573</v>
      </c>
      <c r="BK19" s="109">
        <f t="shared" si="14"/>
        <v>8675232.9499999993</v>
      </c>
      <c r="BL19" s="87"/>
      <c r="BM19" s="87"/>
      <c r="BN19" s="87"/>
      <c r="BO19" s="87"/>
      <c r="BP19" s="87"/>
      <c r="BQ19" s="87"/>
      <c r="BR19" s="87"/>
      <c r="BS19" s="87"/>
      <c r="BT19" s="87"/>
      <c r="BU19" s="87"/>
      <c r="BV19" s="87"/>
      <c r="BW19" s="87"/>
      <c r="BX19" s="87"/>
      <c r="BY19" s="87"/>
      <c r="BZ19" s="87"/>
      <c r="CA19" s="87"/>
      <c r="CB19" s="87"/>
      <c r="CC19" s="87"/>
      <c r="CD19" s="87"/>
      <c r="CE19" s="87"/>
      <c r="CF19" s="87"/>
      <c r="CG19" s="87"/>
      <c r="CH19" s="87"/>
      <c r="CI19" s="87"/>
      <c r="CJ19" s="87"/>
      <c r="CK19" s="87"/>
      <c r="CL19" s="87"/>
      <c r="CM19" s="87"/>
      <c r="CN19" s="87"/>
      <c r="CO19" s="87"/>
      <c r="CP19" s="87"/>
      <c r="CQ19" s="87"/>
      <c r="CR19" s="87"/>
      <c r="CS19" s="87"/>
      <c r="CT19" s="87"/>
      <c r="CU19" s="87"/>
      <c r="CV19" s="87"/>
      <c r="CW19" s="87"/>
      <c r="CX19" s="87"/>
      <c r="CY19" s="87"/>
      <c r="CZ19" s="87"/>
      <c r="DA19" s="87"/>
      <c r="DB19" s="87"/>
      <c r="DC19" s="87"/>
      <c r="DD19" s="87"/>
      <c r="DE19" s="87"/>
      <c r="DF19" s="87"/>
      <c r="DG19" s="87"/>
      <c r="DH19" s="87"/>
      <c r="DI19" s="87"/>
      <c r="DJ19" s="87"/>
      <c r="DK19" s="87"/>
      <c r="DL19" s="87"/>
      <c r="DM19" s="87"/>
      <c r="DN19" s="87"/>
      <c r="DO19" s="87"/>
      <c r="DP19" s="87"/>
      <c r="DQ19" s="87"/>
      <c r="DR19" s="87"/>
      <c r="DS19" s="87"/>
      <c r="DT19" s="87"/>
      <c r="DU19" s="87"/>
      <c r="DV19" s="87"/>
      <c r="DW19" s="87"/>
      <c r="DX19" s="87"/>
      <c r="DY19" s="87"/>
      <c r="DZ19" s="87"/>
      <c r="EA19" s="87"/>
      <c r="EB19" s="87"/>
      <c r="EC19" s="87"/>
      <c r="ED19" s="87"/>
      <c r="EE19" s="87"/>
      <c r="EF19" s="87"/>
      <c r="EG19" s="87"/>
      <c r="EH19" s="87"/>
      <c r="EI19" s="87"/>
      <c r="EJ19" s="87"/>
      <c r="EK19" s="87"/>
      <c r="EL19" s="87"/>
      <c r="EM19" s="87"/>
      <c r="EN19" s="87"/>
      <c r="EO19" s="87"/>
      <c r="EP19" s="87"/>
      <c r="EQ19" s="87"/>
      <c r="ER19" s="87"/>
      <c r="ES19" s="87"/>
      <c r="ET19" s="87"/>
      <c r="EU19" s="87"/>
      <c r="EV19" s="87"/>
      <c r="EW19" s="87"/>
      <c r="EX19" s="87"/>
      <c r="EY19" s="87"/>
      <c r="EZ19" s="87"/>
      <c r="FA19" s="87"/>
      <c r="FB19" s="87"/>
      <c r="FC19" s="87"/>
      <c r="FD19" s="87"/>
      <c r="FE19" s="87"/>
      <c r="FF19" s="87"/>
      <c r="FG19" s="87"/>
      <c r="FH19" s="87"/>
      <c r="FI19" s="87"/>
      <c r="FJ19" s="87"/>
      <c r="FK19" s="9"/>
      <c r="FL19" s="9"/>
      <c r="FM19" s="9"/>
      <c r="FN19" s="9"/>
      <c r="FO19" s="9"/>
      <c r="FP19" s="9"/>
    </row>
    <row r="20" spans="1:172" x14ac:dyDescent="0.25">
      <c r="A20" s="17">
        <v>10</v>
      </c>
      <c r="B20" s="18" t="s">
        <v>37</v>
      </c>
      <c r="C20" s="19">
        <v>1</v>
      </c>
      <c r="D20" s="20">
        <v>1446244.6672743848</v>
      </c>
      <c r="E20" s="20">
        <v>1229000</v>
      </c>
      <c r="F20" s="20">
        <v>1446244.6672743848</v>
      </c>
      <c r="G20" s="109">
        <f t="shared" si="0"/>
        <v>1373829.78</v>
      </c>
      <c r="H20" s="20">
        <v>1937967.8541476757</v>
      </c>
      <c r="I20" s="20">
        <v>1646860</v>
      </c>
      <c r="J20" s="20">
        <v>1937967.8541476757</v>
      </c>
      <c r="K20" s="109">
        <f t="shared" si="1"/>
        <v>1840931.9</v>
      </c>
      <c r="L20" s="20">
        <v>2596876.9245578856</v>
      </c>
      <c r="M20" s="20">
        <v>2206792.4</v>
      </c>
      <c r="N20" s="20">
        <v>2596876.9245578856</v>
      </c>
      <c r="O20" s="109">
        <f t="shared" si="2"/>
        <v>2466848.75</v>
      </c>
      <c r="P20" s="20">
        <v>1937967.8541476757</v>
      </c>
      <c r="Q20" s="20">
        <v>1646860</v>
      </c>
      <c r="R20" s="20">
        <v>1937967.8541476757</v>
      </c>
      <c r="S20" s="109">
        <f t="shared" si="3"/>
        <v>1840931.9</v>
      </c>
      <c r="T20" s="20">
        <v>2810053.3885141294</v>
      </c>
      <c r="U20" s="20">
        <v>2387947</v>
      </c>
      <c r="V20" s="20">
        <v>2810053.3885141294</v>
      </c>
      <c r="W20" s="109">
        <f t="shared" si="4"/>
        <v>2669351.2599999998</v>
      </c>
      <c r="X20" s="20">
        <v>2228663.0322698271</v>
      </c>
      <c r="Y20" s="20">
        <v>1893888.9999999998</v>
      </c>
      <c r="Z20" s="20">
        <v>2228663.0322698271</v>
      </c>
      <c r="AA20" s="109">
        <f t="shared" si="5"/>
        <v>2117071.69</v>
      </c>
      <c r="AB20" s="20">
        <v>3091058.7273655427</v>
      </c>
      <c r="AC20" s="20">
        <v>2626741.7000000002</v>
      </c>
      <c r="AD20" s="20">
        <v>3091058.7273655427</v>
      </c>
      <c r="AE20" s="109">
        <f t="shared" si="6"/>
        <v>2936286.38</v>
      </c>
      <c r="AF20" s="20">
        <v>3245611.66373382</v>
      </c>
      <c r="AG20" s="20">
        <v>2758078.7850000001</v>
      </c>
      <c r="AH20" s="20">
        <v>3245611.66373382</v>
      </c>
      <c r="AI20" s="109">
        <f t="shared" si="7"/>
        <v>3083100.7</v>
      </c>
      <c r="AJ20" s="20">
        <v>3570172.8301072023</v>
      </c>
      <c r="AK20" s="20">
        <v>3033886.6635000003</v>
      </c>
      <c r="AL20" s="20">
        <v>3570172.8301072023</v>
      </c>
      <c r="AM20" s="109">
        <f t="shared" si="8"/>
        <v>3391410.77</v>
      </c>
      <c r="AN20" s="20">
        <v>3748681.4716125624</v>
      </c>
      <c r="AO20" s="20">
        <v>3185580.9966750005</v>
      </c>
      <c r="AP20" s="20">
        <v>3748681.4716125624</v>
      </c>
      <c r="AQ20" s="109">
        <f t="shared" si="9"/>
        <v>3560981.31</v>
      </c>
      <c r="AR20" s="20">
        <v>3820084.9282147065</v>
      </c>
      <c r="AS20" s="20">
        <v>3246258.7299450003</v>
      </c>
      <c r="AT20" s="20">
        <v>3820084.9282147065</v>
      </c>
      <c r="AU20" s="109">
        <f t="shared" si="10"/>
        <v>3628809.53</v>
      </c>
      <c r="AV20" s="20">
        <v>4125691.7224718831</v>
      </c>
      <c r="AW20" s="20">
        <v>3505959.4283406003</v>
      </c>
      <c r="AX20" s="20">
        <v>4125691.7224718831</v>
      </c>
      <c r="AY20" s="109">
        <f t="shared" si="11"/>
        <v>3919114.29</v>
      </c>
      <c r="AZ20" s="20">
        <v>4950830.0669662599</v>
      </c>
      <c r="BA20" s="20">
        <v>4207151.3140087202</v>
      </c>
      <c r="BB20" s="20">
        <v>4950830.0669662599</v>
      </c>
      <c r="BC20" s="109">
        <f t="shared" si="12"/>
        <v>4702937.1500000004</v>
      </c>
      <c r="BD20" s="20">
        <v>4950830.0669662599</v>
      </c>
      <c r="BE20" s="20">
        <v>4207151.3140087202</v>
      </c>
      <c r="BF20" s="20">
        <v>4950830.0669662599</v>
      </c>
      <c r="BG20" s="109">
        <f t="shared" si="13"/>
        <v>4702937.1500000004</v>
      </c>
      <c r="BH20" s="20">
        <v>4290719.3913707584</v>
      </c>
      <c r="BI20" s="20">
        <v>3646197.8054742245</v>
      </c>
      <c r="BJ20" s="20">
        <v>4290719.3913707584</v>
      </c>
      <c r="BK20" s="109">
        <f t="shared" si="14"/>
        <v>4075878.86</v>
      </c>
      <c r="BL20" s="87"/>
      <c r="BM20" s="87"/>
      <c r="BN20" s="87"/>
      <c r="BO20" s="87"/>
      <c r="BP20" s="87"/>
      <c r="BQ20" s="87"/>
      <c r="BR20" s="87"/>
      <c r="BS20" s="87"/>
      <c r="BT20" s="87"/>
      <c r="BU20" s="87"/>
      <c r="BV20" s="87"/>
      <c r="BW20" s="87"/>
      <c r="BX20" s="87"/>
      <c r="BY20" s="87"/>
      <c r="BZ20" s="87"/>
      <c r="CA20" s="87"/>
      <c r="CB20" s="87"/>
      <c r="CC20" s="87"/>
      <c r="CD20" s="87"/>
      <c r="CE20" s="87"/>
      <c r="CF20" s="87"/>
      <c r="CG20" s="87"/>
      <c r="CH20" s="87"/>
      <c r="CI20" s="87"/>
      <c r="CJ20" s="87"/>
      <c r="CK20" s="87"/>
      <c r="CL20" s="87"/>
      <c r="CM20" s="87"/>
      <c r="CN20" s="87"/>
      <c r="CO20" s="87"/>
      <c r="CP20" s="87"/>
      <c r="CQ20" s="87"/>
      <c r="CR20" s="87"/>
      <c r="CS20" s="87"/>
      <c r="CT20" s="87"/>
      <c r="CU20" s="87"/>
      <c r="CV20" s="87"/>
      <c r="CW20" s="87"/>
      <c r="CX20" s="87"/>
      <c r="CY20" s="87"/>
      <c r="CZ20" s="87"/>
      <c r="DA20" s="87"/>
      <c r="DB20" s="87"/>
      <c r="DC20" s="87"/>
      <c r="DD20" s="87"/>
      <c r="DE20" s="87"/>
      <c r="DF20" s="87"/>
      <c r="DG20" s="87"/>
      <c r="DH20" s="87"/>
      <c r="DI20" s="87"/>
      <c r="DJ20" s="87"/>
      <c r="DK20" s="87"/>
      <c r="DL20" s="87"/>
      <c r="DM20" s="87"/>
      <c r="DN20" s="87"/>
      <c r="DO20" s="87"/>
      <c r="DP20" s="87"/>
      <c r="DQ20" s="87"/>
      <c r="DR20" s="87"/>
      <c r="DS20" s="87"/>
      <c r="DT20" s="87"/>
      <c r="DU20" s="87"/>
      <c r="DV20" s="87"/>
      <c r="DW20" s="87"/>
      <c r="DX20" s="87"/>
      <c r="DY20" s="87"/>
      <c r="DZ20" s="87"/>
      <c r="EA20" s="87"/>
      <c r="EB20" s="87"/>
      <c r="EC20" s="87"/>
      <c r="ED20" s="87"/>
      <c r="EE20" s="87"/>
      <c r="EF20" s="87"/>
      <c r="EG20" s="87"/>
      <c r="EH20" s="87"/>
      <c r="EI20" s="87"/>
      <c r="EJ20" s="87"/>
      <c r="EK20" s="87"/>
      <c r="EL20" s="87"/>
      <c r="EM20" s="87"/>
      <c r="EN20" s="87"/>
      <c r="EO20" s="87"/>
      <c r="EP20" s="87"/>
      <c r="EQ20" s="87"/>
      <c r="ER20" s="87"/>
      <c r="ES20" s="87"/>
      <c r="ET20" s="87"/>
      <c r="EU20" s="87"/>
      <c r="EV20" s="87"/>
      <c r="EW20" s="87"/>
      <c r="EX20" s="87"/>
      <c r="EY20" s="87"/>
      <c r="EZ20" s="87"/>
      <c r="FA20" s="87"/>
      <c r="FB20" s="87"/>
      <c r="FC20" s="87"/>
      <c r="FD20" s="87"/>
      <c r="FE20" s="87"/>
      <c r="FF20" s="87"/>
      <c r="FG20" s="87"/>
      <c r="FH20" s="87"/>
      <c r="FI20" s="87"/>
      <c r="FJ20" s="87"/>
      <c r="FK20" s="9"/>
      <c r="FL20" s="9"/>
      <c r="FM20" s="9"/>
      <c r="FN20" s="9"/>
      <c r="FO20" s="9"/>
      <c r="FP20" s="9"/>
    </row>
    <row r="21" spans="1:172" x14ac:dyDescent="0.25">
      <c r="A21" s="17">
        <v>11</v>
      </c>
      <c r="B21" s="18" t="s">
        <v>38</v>
      </c>
      <c r="C21" s="19">
        <v>1</v>
      </c>
      <c r="D21" s="20">
        <v>477847.05560619873</v>
      </c>
      <c r="E21" s="20">
        <v>406000</v>
      </c>
      <c r="F21" s="20">
        <v>477847.05560619873</v>
      </c>
      <c r="G21" s="109">
        <f t="shared" si="0"/>
        <v>453898.04</v>
      </c>
      <c r="H21" s="21" t="s">
        <v>33</v>
      </c>
      <c r="I21" s="21" t="s">
        <v>33</v>
      </c>
      <c r="J21" s="21" t="s">
        <v>33</v>
      </c>
      <c r="K21" s="113" t="s">
        <v>33</v>
      </c>
      <c r="L21" s="20">
        <v>812345</v>
      </c>
      <c r="M21" s="20">
        <v>812345</v>
      </c>
      <c r="N21" s="20">
        <v>774900</v>
      </c>
      <c r="O21" s="109">
        <f t="shared" si="2"/>
        <v>799863.33</v>
      </c>
      <c r="P21" s="21" t="s">
        <v>33</v>
      </c>
      <c r="Q21" s="21" t="s">
        <v>33</v>
      </c>
      <c r="R21" s="21" t="s">
        <v>33</v>
      </c>
      <c r="S21" s="135" t="s">
        <v>33</v>
      </c>
      <c r="T21" s="20">
        <v>1745699</v>
      </c>
      <c r="U21" s="20">
        <v>1745699</v>
      </c>
      <c r="V21" s="20">
        <v>2329400</v>
      </c>
      <c r="W21" s="109">
        <f t="shared" si="4"/>
        <v>1940266</v>
      </c>
      <c r="X21" s="20">
        <v>666888</v>
      </c>
      <c r="Y21" s="20">
        <v>666888</v>
      </c>
      <c r="Z21" s="20">
        <v>549524.11394712853</v>
      </c>
      <c r="AA21" s="109">
        <f t="shared" si="5"/>
        <v>627766.69999999995</v>
      </c>
      <c r="AB21" s="20">
        <v>1920268.9000000001</v>
      </c>
      <c r="AC21" s="20">
        <v>1920268.9000000001</v>
      </c>
      <c r="AD21" s="20">
        <v>2562340</v>
      </c>
      <c r="AE21" s="109">
        <f t="shared" si="6"/>
        <v>2134292.6</v>
      </c>
      <c r="AF21" s="20">
        <v>2016282.3450000002</v>
      </c>
      <c r="AG21" s="20">
        <v>2016282.3450000002</v>
      </c>
      <c r="AH21" s="20">
        <v>2690457</v>
      </c>
      <c r="AI21" s="109">
        <f t="shared" si="7"/>
        <v>2241007.23</v>
      </c>
      <c r="AJ21" s="20">
        <v>2217910.5795000005</v>
      </c>
      <c r="AK21" s="20">
        <v>2217910.5795000005</v>
      </c>
      <c r="AL21" s="20">
        <v>2959502.7</v>
      </c>
      <c r="AM21" s="109">
        <f t="shared" si="8"/>
        <v>2465107.9500000002</v>
      </c>
      <c r="AN21" s="20">
        <v>2328806.1084750006</v>
      </c>
      <c r="AO21" s="20">
        <v>2328806.1084750006</v>
      </c>
      <c r="AP21" s="20">
        <v>3107477.8350000004</v>
      </c>
      <c r="AQ21" s="109">
        <f t="shared" si="9"/>
        <v>2588363.35</v>
      </c>
      <c r="AR21" s="20">
        <v>2373164.3200650006</v>
      </c>
      <c r="AS21" s="20">
        <v>2373164.3200650006</v>
      </c>
      <c r="AT21" s="20">
        <v>3166667.8890000004</v>
      </c>
      <c r="AU21" s="109">
        <f t="shared" si="10"/>
        <v>2637665.5099999998</v>
      </c>
      <c r="AV21" s="20">
        <v>2563017.465670201</v>
      </c>
      <c r="AW21" s="20">
        <v>2563017.465670201</v>
      </c>
      <c r="AX21" s="20">
        <v>3420001.3201200007</v>
      </c>
      <c r="AY21" s="109">
        <f t="shared" si="11"/>
        <v>2848678.75</v>
      </c>
      <c r="AZ21" s="20">
        <v>3075620.9588042409</v>
      </c>
      <c r="BA21" s="20">
        <v>3075620.9588042409</v>
      </c>
      <c r="BB21" s="20">
        <v>4104001.5841440009</v>
      </c>
      <c r="BC21" s="109">
        <f t="shared" si="12"/>
        <v>3418414.5</v>
      </c>
      <c r="BD21" s="20">
        <v>3075620.9588042409</v>
      </c>
      <c r="BE21" s="20">
        <v>3075620.9588042409</v>
      </c>
      <c r="BF21" s="20">
        <v>4104001.5841440009</v>
      </c>
      <c r="BG21" s="109">
        <f t="shared" si="13"/>
        <v>3418414.5</v>
      </c>
      <c r="BH21" s="20">
        <v>2665538.1642970094</v>
      </c>
      <c r="BI21" s="20">
        <v>2665538.1642970094</v>
      </c>
      <c r="BJ21" s="20">
        <v>3556801.372924801</v>
      </c>
      <c r="BK21" s="109">
        <f t="shared" si="14"/>
        <v>2962625.9</v>
      </c>
      <c r="BL21" s="87"/>
      <c r="BM21" s="87"/>
      <c r="BN21" s="87"/>
      <c r="BO21" s="87"/>
      <c r="BP21" s="87"/>
      <c r="BQ21" s="87"/>
      <c r="BR21" s="87"/>
      <c r="BS21" s="87"/>
      <c r="BT21" s="87"/>
      <c r="BU21" s="87"/>
      <c r="BV21" s="87"/>
      <c r="BW21" s="87"/>
      <c r="BX21" s="87"/>
      <c r="BY21" s="87"/>
      <c r="BZ21" s="87"/>
      <c r="CA21" s="87"/>
      <c r="CB21" s="87"/>
      <c r="CC21" s="87"/>
      <c r="CD21" s="87"/>
      <c r="CE21" s="87"/>
      <c r="CF21" s="87"/>
      <c r="CG21" s="87"/>
      <c r="CH21" s="87"/>
      <c r="CI21" s="87"/>
      <c r="CJ21" s="87"/>
      <c r="CK21" s="87"/>
      <c r="CL21" s="87"/>
      <c r="CM21" s="87"/>
      <c r="CN21" s="87"/>
      <c r="CO21" s="87"/>
      <c r="CP21" s="87"/>
      <c r="CQ21" s="87"/>
      <c r="CR21" s="87"/>
      <c r="CS21" s="87"/>
      <c r="CT21" s="87"/>
      <c r="CU21" s="87"/>
      <c r="CV21" s="87"/>
      <c r="CW21" s="87"/>
      <c r="CX21" s="87"/>
      <c r="CY21" s="87"/>
      <c r="CZ21" s="87"/>
      <c r="DA21" s="87"/>
      <c r="DB21" s="87"/>
      <c r="DC21" s="87"/>
      <c r="DD21" s="87"/>
      <c r="DE21" s="87"/>
      <c r="DF21" s="87"/>
      <c r="DG21" s="87"/>
      <c r="DH21" s="87"/>
      <c r="DI21" s="87"/>
      <c r="DJ21" s="87"/>
      <c r="DK21" s="87"/>
      <c r="DL21" s="87"/>
      <c r="DM21" s="87"/>
      <c r="DN21" s="87"/>
      <c r="DO21" s="87"/>
      <c r="DP21" s="87"/>
      <c r="DQ21" s="87"/>
      <c r="DR21" s="87"/>
      <c r="DS21" s="87"/>
      <c r="DT21" s="87"/>
      <c r="DU21" s="87"/>
      <c r="DV21" s="87"/>
      <c r="DW21" s="87"/>
      <c r="DX21" s="87"/>
      <c r="DY21" s="87"/>
      <c r="DZ21" s="87"/>
      <c r="EA21" s="87"/>
      <c r="EB21" s="87"/>
      <c r="EC21" s="87"/>
      <c r="ED21" s="87"/>
      <c r="EE21" s="87"/>
      <c r="EF21" s="87"/>
      <c r="EG21" s="87"/>
      <c r="EH21" s="87"/>
      <c r="EI21" s="87"/>
      <c r="EJ21" s="87"/>
      <c r="EK21" s="87"/>
      <c r="EL21" s="87"/>
      <c r="EM21" s="87"/>
      <c r="EN21" s="87"/>
      <c r="EO21" s="87"/>
      <c r="EP21" s="87"/>
      <c r="EQ21" s="87"/>
      <c r="ER21" s="87"/>
      <c r="ES21" s="87"/>
      <c r="ET21" s="87"/>
      <c r="EU21" s="87"/>
      <c r="EV21" s="87"/>
      <c r="EW21" s="87"/>
      <c r="EX21" s="87"/>
      <c r="EY21" s="87"/>
      <c r="EZ21" s="87"/>
      <c r="FA21" s="87"/>
      <c r="FB21" s="87"/>
      <c r="FC21" s="87"/>
      <c r="FD21" s="87"/>
      <c r="FE21" s="87"/>
      <c r="FF21" s="87"/>
      <c r="FG21" s="87"/>
      <c r="FH21" s="87"/>
      <c r="FI21" s="87"/>
      <c r="FJ21" s="87"/>
      <c r="FK21" s="9"/>
      <c r="FL21" s="9"/>
      <c r="FM21" s="9"/>
      <c r="FN21" s="9"/>
      <c r="FO21" s="9"/>
      <c r="FP21" s="9"/>
    </row>
    <row r="22" spans="1:172" x14ac:dyDescent="0.25">
      <c r="A22" s="17">
        <v>12</v>
      </c>
      <c r="B22" s="18" t="s">
        <v>39</v>
      </c>
      <c r="C22" s="19">
        <v>1</v>
      </c>
      <c r="D22" s="20">
        <v>1216604.4667274384</v>
      </c>
      <c r="E22" s="20">
        <v>1034000</v>
      </c>
      <c r="F22" s="20">
        <v>1216604.4667274384</v>
      </c>
      <c r="G22" s="109">
        <f t="shared" si="0"/>
        <v>1155736.31</v>
      </c>
      <c r="H22" s="20">
        <v>1630249.9854147676</v>
      </c>
      <c r="I22" s="20">
        <v>1385560</v>
      </c>
      <c r="J22" s="20">
        <v>1630249.9854147676</v>
      </c>
      <c r="K22" s="109">
        <f t="shared" si="1"/>
        <v>1548686.66</v>
      </c>
      <c r="L22" s="20">
        <v>2184534.9804557888</v>
      </c>
      <c r="M22" s="20">
        <v>1856650.4000000001</v>
      </c>
      <c r="N22" s="20">
        <v>2184534.9804557888</v>
      </c>
      <c r="O22" s="109">
        <f t="shared" si="2"/>
        <v>2075240.12</v>
      </c>
      <c r="P22" s="20">
        <v>1630249.9854147676</v>
      </c>
      <c r="Q22" s="20">
        <v>1385560</v>
      </c>
      <c r="R22" s="20">
        <v>1630249.9854147676</v>
      </c>
      <c r="S22" s="109">
        <f t="shared" si="3"/>
        <v>1548686.66</v>
      </c>
      <c r="T22" s="20">
        <v>2363862.4788514129</v>
      </c>
      <c r="U22" s="20">
        <v>2009062</v>
      </c>
      <c r="V22" s="20">
        <v>2363862.4788514129</v>
      </c>
      <c r="W22" s="109">
        <f t="shared" si="4"/>
        <v>2245595.65</v>
      </c>
      <c r="X22" s="20">
        <v>1874787.4832269826</v>
      </c>
      <c r="Y22" s="20">
        <v>1593393.9999999998</v>
      </c>
      <c r="Z22" s="20">
        <v>1874787.4832269826</v>
      </c>
      <c r="AA22" s="109">
        <f t="shared" si="5"/>
        <v>1780989.66</v>
      </c>
      <c r="AB22" s="20">
        <v>2600248.7267365544</v>
      </c>
      <c r="AC22" s="20">
        <v>2209968.2000000002</v>
      </c>
      <c r="AD22" s="20">
        <v>2600248.7267365544</v>
      </c>
      <c r="AE22" s="109">
        <f t="shared" si="6"/>
        <v>2470155.2200000002</v>
      </c>
      <c r="AF22" s="20">
        <v>2730261.1630733823</v>
      </c>
      <c r="AG22" s="20">
        <v>2320466.6100000003</v>
      </c>
      <c r="AH22" s="20">
        <v>2730261.1630733823</v>
      </c>
      <c r="AI22" s="109">
        <f t="shared" si="7"/>
        <v>2593662.98</v>
      </c>
      <c r="AJ22" s="20">
        <v>3003287.279380721</v>
      </c>
      <c r="AK22" s="20">
        <v>2552513.2710000006</v>
      </c>
      <c r="AL22" s="20">
        <v>3003287.279380721</v>
      </c>
      <c r="AM22" s="109">
        <f t="shared" si="8"/>
        <v>2853029.28</v>
      </c>
      <c r="AN22" s="20">
        <v>3153451.6433497574</v>
      </c>
      <c r="AO22" s="20">
        <v>2680138.9345500008</v>
      </c>
      <c r="AP22" s="20">
        <v>3153451.6433497574</v>
      </c>
      <c r="AQ22" s="109">
        <f t="shared" si="9"/>
        <v>2995680.74</v>
      </c>
      <c r="AR22" s="20">
        <v>3213517.3889373718</v>
      </c>
      <c r="AS22" s="20">
        <v>2731189.1999700009</v>
      </c>
      <c r="AT22" s="20">
        <v>3213517.3889373718</v>
      </c>
      <c r="AU22" s="109">
        <f t="shared" si="10"/>
        <v>3052741.33</v>
      </c>
      <c r="AV22" s="20">
        <v>3470598.7800523615</v>
      </c>
      <c r="AW22" s="20">
        <v>2949684.3359676013</v>
      </c>
      <c r="AX22" s="20">
        <v>3470598.7800523615</v>
      </c>
      <c r="AY22" s="109">
        <f t="shared" si="11"/>
        <v>3296960.63</v>
      </c>
      <c r="AZ22" s="20">
        <v>4164718.5360628339</v>
      </c>
      <c r="BA22" s="20">
        <v>3539621.2031611213</v>
      </c>
      <c r="BB22" s="20">
        <v>4164718.5360628339</v>
      </c>
      <c r="BC22" s="109">
        <f t="shared" si="12"/>
        <v>3956352.76</v>
      </c>
      <c r="BD22" s="20">
        <v>4164718.5360628339</v>
      </c>
      <c r="BE22" s="20">
        <v>3539621.2031611213</v>
      </c>
      <c r="BF22" s="20">
        <v>4164718.5360628339</v>
      </c>
      <c r="BG22" s="109">
        <f t="shared" si="13"/>
        <v>3956352.76</v>
      </c>
      <c r="BH22" s="20">
        <v>3609422.7312544561</v>
      </c>
      <c r="BI22" s="20">
        <v>3067671.7094063056</v>
      </c>
      <c r="BJ22" s="20">
        <v>3609422.7312544561</v>
      </c>
      <c r="BK22" s="109">
        <f t="shared" si="14"/>
        <v>3428839.06</v>
      </c>
      <c r="BL22" s="87"/>
      <c r="BM22" s="87"/>
      <c r="BN22" s="87"/>
      <c r="BO22" s="87"/>
      <c r="BP22" s="87"/>
      <c r="BQ22" s="87"/>
      <c r="BR22" s="87"/>
      <c r="BS22" s="87"/>
      <c r="BT22" s="87"/>
      <c r="BU22" s="87"/>
      <c r="BV22" s="87"/>
      <c r="BW22" s="87"/>
      <c r="BX22" s="87"/>
      <c r="BY22" s="87"/>
      <c r="BZ22" s="87"/>
      <c r="CA22" s="87"/>
      <c r="CB22" s="87"/>
      <c r="CC22" s="87"/>
      <c r="CD22" s="87"/>
      <c r="CE22" s="87"/>
      <c r="CF22" s="87"/>
      <c r="CG22" s="87"/>
      <c r="CH22" s="87"/>
      <c r="CI22" s="87"/>
      <c r="CJ22" s="87"/>
      <c r="CK22" s="87"/>
      <c r="CL22" s="87"/>
      <c r="CM22" s="87"/>
      <c r="CN22" s="87"/>
      <c r="CO22" s="87"/>
      <c r="CP22" s="87"/>
      <c r="CQ22" s="87"/>
      <c r="CR22" s="87"/>
      <c r="CS22" s="87"/>
      <c r="CT22" s="87"/>
      <c r="CU22" s="87"/>
      <c r="CV22" s="87"/>
      <c r="CW22" s="87"/>
      <c r="CX22" s="87"/>
      <c r="CY22" s="87"/>
      <c r="CZ22" s="87"/>
      <c r="DA22" s="87"/>
      <c r="DB22" s="87"/>
      <c r="DC22" s="87"/>
      <c r="DD22" s="87"/>
      <c r="DE22" s="87"/>
      <c r="DF22" s="87"/>
      <c r="DG22" s="87"/>
      <c r="DH22" s="87"/>
      <c r="DI22" s="87"/>
      <c r="DJ22" s="87"/>
      <c r="DK22" s="87"/>
      <c r="DL22" s="87"/>
      <c r="DM22" s="87"/>
      <c r="DN22" s="87"/>
      <c r="DO22" s="87"/>
      <c r="DP22" s="87"/>
      <c r="DQ22" s="87"/>
      <c r="DR22" s="87"/>
      <c r="DS22" s="87"/>
      <c r="DT22" s="87"/>
      <c r="DU22" s="87"/>
      <c r="DV22" s="87"/>
      <c r="DW22" s="87"/>
      <c r="DX22" s="87"/>
      <c r="DY22" s="87"/>
      <c r="DZ22" s="87"/>
      <c r="EA22" s="87"/>
      <c r="EB22" s="87"/>
      <c r="EC22" s="87"/>
      <c r="ED22" s="87"/>
      <c r="EE22" s="87"/>
      <c r="EF22" s="87"/>
      <c r="EG22" s="87"/>
      <c r="EH22" s="87"/>
      <c r="EI22" s="87"/>
      <c r="EJ22" s="87"/>
      <c r="EK22" s="87"/>
      <c r="EL22" s="87"/>
      <c r="EM22" s="87"/>
      <c r="EN22" s="87"/>
      <c r="EO22" s="87"/>
      <c r="EP22" s="87"/>
      <c r="EQ22" s="87"/>
      <c r="ER22" s="87"/>
      <c r="ES22" s="87"/>
      <c r="ET22" s="87"/>
      <c r="EU22" s="87"/>
      <c r="EV22" s="87"/>
      <c r="EW22" s="87"/>
      <c r="EX22" s="87"/>
      <c r="EY22" s="87"/>
      <c r="EZ22" s="87"/>
      <c r="FA22" s="87"/>
      <c r="FB22" s="87"/>
      <c r="FC22" s="87"/>
      <c r="FD22" s="87"/>
      <c r="FE22" s="87"/>
      <c r="FF22" s="87"/>
      <c r="FG22" s="87"/>
      <c r="FH22" s="87"/>
      <c r="FI22" s="87"/>
      <c r="FJ22" s="87"/>
      <c r="FK22" s="9"/>
      <c r="FL22" s="9"/>
      <c r="FM22" s="9"/>
      <c r="FN22" s="9"/>
      <c r="FO22" s="9"/>
      <c r="FP22" s="9"/>
    </row>
    <row r="23" spans="1:172" x14ac:dyDescent="0.25">
      <c r="A23" s="17">
        <v>13</v>
      </c>
      <c r="B23" s="18" t="s">
        <v>40</v>
      </c>
      <c r="C23" s="19">
        <v>1</v>
      </c>
      <c r="D23" s="20">
        <v>766118.79671832267</v>
      </c>
      <c r="E23" s="20">
        <v>651000</v>
      </c>
      <c r="F23" s="20">
        <v>766118.79671832267</v>
      </c>
      <c r="G23" s="109">
        <f t="shared" si="0"/>
        <v>727745.86</v>
      </c>
      <c r="H23" s="20">
        <v>1026599.1876025525</v>
      </c>
      <c r="I23" s="20">
        <v>872340</v>
      </c>
      <c r="J23" s="20">
        <v>1026599.1876025525</v>
      </c>
      <c r="K23" s="109">
        <f t="shared" si="1"/>
        <v>975179.46</v>
      </c>
      <c r="L23" s="20">
        <v>1375642.9113874205</v>
      </c>
      <c r="M23" s="20">
        <v>1168935.6000000001</v>
      </c>
      <c r="N23" s="20">
        <v>1375642.9113874205</v>
      </c>
      <c r="O23" s="109">
        <f t="shared" si="2"/>
        <v>1306740.47</v>
      </c>
      <c r="P23" s="20">
        <v>1026599.1876025525</v>
      </c>
      <c r="Q23" s="20">
        <v>872340</v>
      </c>
      <c r="R23" s="20">
        <v>1026599.1876025525</v>
      </c>
      <c r="S23" s="109">
        <f t="shared" si="3"/>
        <v>975179.46</v>
      </c>
      <c r="T23" s="20">
        <v>1488568.8220237009</v>
      </c>
      <c r="U23" s="20">
        <v>1264893</v>
      </c>
      <c r="V23" s="20">
        <v>1488568.8220237009</v>
      </c>
      <c r="W23" s="109">
        <f t="shared" si="4"/>
        <v>1414010.21</v>
      </c>
      <c r="X23" s="20">
        <v>1180589.0657429353</v>
      </c>
      <c r="Y23" s="20">
        <v>1003190.9999999999</v>
      </c>
      <c r="Z23" s="20">
        <v>1180589.0657429353</v>
      </c>
      <c r="AA23" s="109">
        <f t="shared" si="5"/>
        <v>1121456.3799999999</v>
      </c>
      <c r="AB23" s="20">
        <v>1637425.7042260712</v>
      </c>
      <c r="AC23" s="20">
        <v>1391382.3</v>
      </c>
      <c r="AD23" s="20">
        <v>1637425.7042260712</v>
      </c>
      <c r="AE23" s="109">
        <f t="shared" si="6"/>
        <v>1555411.24</v>
      </c>
      <c r="AF23" s="20">
        <v>1719296.989437375</v>
      </c>
      <c r="AG23" s="20">
        <v>1460951.415</v>
      </c>
      <c r="AH23" s="20">
        <v>1719296.989437375</v>
      </c>
      <c r="AI23" s="109">
        <f t="shared" si="7"/>
        <v>1633181.8</v>
      </c>
      <c r="AJ23" s="20">
        <v>1891226.6883811126</v>
      </c>
      <c r="AK23" s="20">
        <v>1607046.5565000002</v>
      </c>
      <c r="AL23" s="20">
        <v>1891226.6883811126</v>
      </c>
      <c r="AM23" s="109">
        <f t="shared" si="8"/>
        <v>1796499.98</v>
      </c>
      <c r="AN23" s="20">
        <v>1985788.0228001683</v>
      </c>
      <c r="AO23" s="20">
        <v>1687398.8843250002</v>
      </c>
      <c r="AP23" s="20">
        <v>1985788.0228001683</v>
      </c>
      <c r="AQ23" s="109">
        <f t="shared" si="9"/>
        <v>1886324.98</v>
      </c>
      <c r="AR23" s="20">
        <v>2023612.5565677907</v>
      </c>
      <c r="AS23" s="20">
        <v>1719539.8154550004</v>
      </c>
      <c r="AT23" s="20">
        <v>2023612.5565677907</v>
      </c>
      <c r="AU23" s="109">
        <f t="shared" si="10"/>
        <v>1922254.98</v>
      </c>
      <c r="AV23" s="20">
        <v>2185501.561093214</v>
      </c>
      <c r="AW23" s="20">
        <v>1857103.0006914006</v>
      </c>
      <c r="AX23" s="20">
        <v>2185501.561093214</v>
      </c>
      <c r="AY23" s="109">
        <f t="shared" si="11"/>
        <v>2076035.37</v>
      </c>
      <c r="AZ23" s="20">
        <v>2622601.8733118568</v>
      </c>
      <c r="BA23" s="20">
        <v>2228523.6008296805</v>
      </c>
      <c r="BB23" s="20">
        <v>2622601.8733118568</v>
      </c>
      <c r="BC23" s="109">
        <f t="shared" si="12"/>
        <v>2491242.4500000002</v>
      </c>
      <c r="BD23" s="20">
        <v>2622601.8733118568</v>
      </c>
      <c r="BE23" s="20">
        <v>2228523.6008296805</v>
      </c>
      <c r="BF23" s="20">
        <v>2622601.8733118568</v>
      </c>
      <c r="BG23" s="109">
        <f t="shared" si="13"/>
        <v>2491242.4500000002</v>
      </c>
      <c r="BH23" s="20">
        <v>2272921.6235369425</v>
      </c>
      <c r="BI23" s="20">
        <v>1931387.1207190568</v>
      </c>
      <c r="BJ23" s="20">
        <v>2272921.6235369425</v>
      </c>
      <c r="BK23" s="109">
        <f t="shared" si="14"/>
        <v>2159076.79</v>
      </c>
      <c r="BL23" s="87"/>
      <c r="BM23" s="87"/>
      <c r="BN23" s="87"/>
      <c r="BO23" s="87"/>
      <c r="BP23" s="87"/>
      <c r="BQ23" s="87"/>
      <c r="BR23" s="87"/>
      <c r="BS23" s="87"/>
      <c r="BT23" s="87"/>
      <c r="BU23" s="87"/>
      <c r="BV23" s="87"/>
      <c r="BW23" s="87"/>
      <c r="BX23" s="87"/>
      <c r="BY23" s="87"/>
      <c r="BZ23" s="87"/>
      <c r="CA23" s="87"/>
      <c r="CB23" s="87"/>
      <c r="CC23" s="87"/>
      <c r="CD23" s="87"/>
      <c r="CE23" s="87"/>
      <c r="CF23" s="87"/>
      <c r="CG23" s="87"/>
      <c r="CH23" s="87"/>
      <c r="CI23" s="87"/>
      <c r="CJ23" s="87"/>
      <c r="CK23" s="87"/>
      <c r="CL23" s="87"/>
      <c r="CM23" s="87"/>
      <c r="CN23" s="87"/>
      <c r="CO23" s="87"/>
      <c r="CP23" s="87"/>
      <c r="CQ23" s="87"/>
      <c r="CR23" s="87"/>
      <c r="CS23" s="87"/>
      <c r="CT23" s="87"/>
      <c r="CU23" s="87"/>
      <c r="CV23" s="87"/>
      <c r="CW23" s="87"/>
      <c r="CX23" s="87"/>
      <c r="CY23" s="87"/>
      <c r="CZ23" s="87"/>
      <c r="DA23" s="87"/>
      <c r="DB23" s="87"/>
      <c r="DC23" s="87"/>
      <c r="DD23" s="87"/>
      <c r="DE23" s="87"/>
      <c r="DF23" s="87"/>
      <c r="DG23" s="87"/>
      <c r="DH23" s="87"/>
      <c r="DI23" s="87"/>
      <c r="DJ23" s="87"/>
      <c r="DK23" s="87"/>
      <c r="DL23" s="87"/>
      <c r="DM23" s="87"/>
      <c r="DN23" s="87"/>
      <c r="DO23" s="87"/>
      <c r="DP23" s="87"/>
      <c r="DQ23" s="87"/>
      <c r="DR23" s="87"/>
      <c r="DS23" s="87"/>
      <c r="DT23" s="87"/>
      <c r="DU23" s="87"/>
      <c r="DV23" s="87"/>
      <c r="DW23" s="87"/>
      <c r="DX23" s="87"/>
      <c r="DY23" s="87"/>
      <c r="DZ23" s="87"/>
      <c r="EA23" s="87"/>
      <c r="EB23" s="87"/>
      <c r="EC23" s="87"/>
      <c r="ED23" s="87"/>
      <c r="EE23" s="87"/>
      <c r="EF23" s="87"/>
      <c r="EG23" s="87"/>
      <c r="EH23" s="87"/>
      <c r="EI23" s="87"/>
      <c r="EJ23" s="87"/>
      <c r="EK23" s="87"/>
      <c r="EL23" s="87"/>
      <c r="EM23" s="87"/>
      <c r="EN23" s="87"/>
      <c r="EO23" s="87"/>
      <c r="EP23" s="87"/>
      <c r="EQ23" s="87"/>
      <c r="ER23" s="87"/>
      <c r="ES23" s="87"/>
      <c r="ET23" s="87"/>
      <c r="EU23" s="87"/>
      <c r="EV23" s="87"/>
      <c r="EW23" s="87"/>
      <c r="EX23" s="87"/>
      <c r="EY23" s="87"/>
      <c r="EZ23" s="87"/>
      <c r="FA23" s="87"/>
      <c r="FB23" s="87"/>
      <c r="FC23" s="87"/>
      <c r="FD23" s="87"/>
      <c r="FE23" s="87"/>
      <c r="FF23" s="87"/>
      <c r="FG23" s="87"/>
      <c r="FH23" s="87"/>
      <c r="FI23" s="87"/>
      <c r="FJ23" s="87"/>
      <c r="FK23" s="9"/>
      <c r="FL23" s="9"/>
      <c r="FM23" s="9"/>
      <c r="FN23" s="9"/>
      <c r="FO23" s="9"/>
      <c r="FP23" s="9"/>
    </row>
    <row r="24" spans="1:172" x14ac:dyDescent="0.25">
      <c r="A24" s="17">
        <v>14</v>
      </c>
      <c r="B24" s="18" t="s">
        <v>41</v>
      </c>
      <c r="C24" s="19">
        <v>1</v>
      </c>
      <c r="D24" s="20">
        <v>477847.05560619873</v>
      </c>
      <c r="E24" s="20">
        <v>406000</v>
      </c>
      <c r="F24" s="20">
        <v>477847.05560619873</v>
      </c>
      <c r="G24" s="109">
        <f t="shared" si="0"/>
        <v>453898.04</v>
      </c>
      <c r="H24" s="20">
        <v>640315.05451230635</v>
      </c>
      <c r="I24" s="20">
        <v>544040</v>
      </c>
      <c r="J24" s="20">
        <v>640315.05451230635</v>
      </c>
      <c r="K24" s="109">
        <f t="shared" si="1"/>
        <v>608223.37</v>
      </c>
      <c r="L24" s="20">
        <v>858022.17304649053</v>
      </c>
      <c r="M24" s="20">
        <v>729013.60000000009</v>
      </c>
      <c r="N24" s="20">
        <v>858022.17304649053</v>
      </c>
      <c r="O24" s="109">
        <f t="shared" si="2"/>
        <v>815019.32</v>
      </c>
      <c r="P24" s="20">
        <v>640315.05451230635</v>
      </c>
      <c r="Q24" s="20">
        <v>544040</v>
      </c>
      <c r="R24" s="20">
        <v>640315.05451230635</v>
      </c>
      <c r="S24" s="109">
        <f t="shared" si="3"/>
        <v>608223.37</v>
      </c>
      <c r="T24" s="20">
        <v>928456.82904284413</v>
      </c>
      <c r="U24" s="20">
        <v>788858</v>
      </c>
      <c r="V24" s="20">
        <v>928456.82904284413</v>
      </c>
      <c r="W24" s="109">
        <f t="shared" si="4"/>
        <v>881923.89</v>
      </c>
      <c r="X24" s="20">
        <v>736362.3126891522</v>
      </c>
      <c r="Y24" s="20">
        <v>625646</v>
      </c>
      <c r="Z24" s="20">
        <v>736362.3126891522</v>
      </c>
      <c r="AA24" s="109">
        <f t="shared" si="5"/>
        <v>699456.88</v>
      </c>
      <c r="AB24" s="20">
        <v>1021302.5119471286</v>
      </c>
      <c r="AC24" s="20">
        <v>867743.8</v>
      </c>
      <c r="AD24" s="20">
        <v>1021302.5119471286</v>
      </c>
      <c r="AE24" s="109">
        <f t="shared" si="6"/>
        <v>970116.27</v>
      </c>
      <c r="AF24" s="20">
        <v>1072367.637544485</v>
      </c>
      <c r="AG24" s="20">
        <v>911130.99000000011</v>
      </c>
      <c r="AH24" s="20">
        <v>1072367.637544485</v>
      </c>
      <c r="AI24" s="109">
        <f t="shared" si="7"/>
        <v>1018622.09</v>
      </c>
      <c r="AJ24" s="20">
        <v>1179604.4012989337</v>
      </c>
      <c r="AK24" s="20">
        <v>1002244.0890000002</v>
      </c>
      <c r="AL24" s="20">
        <v>1179604.4012989337</v>
      </c>
      <c r="AM24" s="109">
        <f t="shared" si="8"/>
        <v>1120484.3</v>
      </c>
      <c r="AN24" s="20">
        <v>1238584.6213638803</v>
      </c>
      <c r="AO24" s="20">
        <v>1052356.2934500002</v>
      </c>
      <c r="AP24" s="20">
        <v>1238584.6213638803</v>
      </c>
      <c r="AQ24" s="109">
        <f t="shared" si="9"/>
        <v>1176508.51</v>
      </c>
      <c r="AR24" s="20">
        <v>1262176.7093898591</v>
      </c>
      <c r="AS24" s="20">
        <v>1072401.1752300002</v>
      </c>
      <c r="AT24" s="20">
        <v>1262176.7093898591</v>
      </c>
      <c r="AU24" s="109">
        <f t="shared" si="10"/>
        <v>1198918.2</v>
      </c>
      <c r="AV24" s="20">
        <v>1363150.846141048</v>
      </c>
      <c r="AW24" s="20">
        <v>1158193.2692484003</v>
      </c>
      <c r="AX24" s="20">
        <v>1363150.846141048</v>
      </c>
      <c r="AY24" s="109">
        <f t="shared" si="11"/>
        <v>1294831.6499999999</v>
      </c>
      <c r="AZ24" s="20">
        <v>1635781.0153692577</v>
      </c>
      <c r="BA24" s="20">
        <v>1389831.9230980803</v>
      </c>
      <c r="BB24" s="20">
        <v>1635781.0153692577</v>
      </c>
      <c r="BC24" s="109">
        <f t="shared" si="12"/>
        <v>1553797.98</v>
      </c>
      <c r="BD24" s="20">
        <v>1635781.0153692577</v>
      </c>
      <c r="BE24" s="20">
        <v>1389831.9230980803</v>
      </c>
      <c r="BF24" s="20">
        <v>1635781.0153692577</v>
      </c>
      <c r="BG24" s="109">
        <f t="shared" si="13"/>
        <v>1553797.98</v>
      </c>
      <c r="BH24" s="20">
        <v>1417676.8799866899</v>
      </c>
      <c r="BI24" s="20">
        <v>1204521.0000183363</v>
      </c>
      <c r="BJ24" s="20">
        <v>1417676.8799866899</v>
      </c>
      <c r="BK24" s="109">
        <f t="shared" si="14"/>
        <v>1346624.92</v>
      </c>
      <c r="BL24" s="87"/>
      <c r="BM24" s="87"/>
      <c r="BN24" s="87"/>
      <c r="BO24" s="87"/>
      <c r="BP24" s="87"/>
      <c r="BQ24" s="87"/>
      <c r="BR24" s="87"/>
      <c r="BS24" s="87"/>
      <c r="BT24" s="87"/>
      <c r="BU24" s="87"/>
      <c r="BV24" s="87"/>
      <c r="BW24" s="87"/>
      <c r="BX24" s="87"/>
      <c r="BY24" s="87"/>
      <c r="BZ24" s="87"/>
      <c r="CA24" s="87"/>
      <c r="CB24" s="87"/>
      <c r="CC24" s="87"/>
      <c r="CD24" s="87"/>
      <c r="CE24" s="87"/>
      <c r="CF24" s="87"/>
      <c r="CG24" s="87"/>
      <c r="CH24" s="87"/>
      <c r="CI24" s="87"/>
      <c r="CJ24" s="87"/>
      <c r="CK24" s="87"/>
      <c r="CL24" s="87"/>
      <c r="CM24" s="87"/>
      <c r="CN24" s="87"/>
      <c r="CO24" s="87"/>
      <c r="CP24" s="87"/>
      <c r="CQ24" s="87"/>
      <c r="CR24" s="87"/>
      <c r="CS24" s="87"/>
      <c r="CT24" s="87"/>
      <c r="CU24" s="87"/>
      <c r="CV24" s="87"/>
      <c r="CW24" s="87"/>
      <c r="CX24" s="87"/>
      <c r="CY24" s="87"/>
      <c r="CZ24" s="87"/>
      <c r="DA24" s="87"/>
      <c r="DB24" s="87"/>
      <c r="DC24" s="87"/>
      <c r="DD24" s="87"/>
      <c r="DE24" s="87"/>
      <c r="DF24" s="87"/>
      <c r="DG24" s="87"/>
      <c r="DH24" s="87"/>
      <c r="DI24" s="87"/>
      <c r="DJ24" s="87"/>
      <c r="DK24" s="87"/>
      <c r="DL24" s="87"/>
      <c r="DM24" s="87"/>
      <c r="DN24" s="87"/>
      <c r="DO24" s="87"/>
      <c r="DP24" s="87"/>
      <c r="DQ24" s="87"/>
      <c r="DR24" s="87"/>
      <c r="DS24" s="87"/>
      <c r="DT24" s="87"/>
      <c r="DU24" s="87"/>
      <c r="DV24" s="87"/>
      <c r="DW24" s="87"/>
      <c r="DX24" s="87"/>
      <c r="DY24" s="87"/>
      <c r="DZ24" s="87"/>
      <c r="EA24" s="87"/>
      <c r="EB24" s="87"/>
      <c r="EC24" s="87"/>
      <c r="ED24" s="87"/>
      <c r="EE24" s="87"/>
      <c r="EF24" s="87"/>
      <c r="EG24" s="87"/>
      <c r="EH24" s="87"/>
      <c r="EI24" s="87"/>
      <c r="EJ24" s="87"/>
      <c r="EK24" s="87"/>
      <c r="EL24" s="87"/>
      <c r="EM24" s="87"/>
      <c r="EN24" s="87"/>
      <c r="EO24" s="87"/>
      <c r="EP24" s="87"/>
      <c r="EQ24" s="87"/>
      <c r="ER24" s="87"/>
      <c r="ES24" s="87"/>
      <c r="ET24" s="87"/>
      <c r="EU24" s="87"/>
      <c r="EV24" s="87"/>
      <c r="EW24" s="87"/>
      <c r="EX24" s="87"/>
      <c r="EY24" s="87"/>
      <c r="EZ24" s="87"/>
      <c r="FA24" s="87"/>
      <c r="FB24" s="87"/>
      <c r="FC24" s="87"/>
      <c r="FD24" s="87"/>
      <c r="FE24" s="87"/>
      <c r="FF24" s="87"/>
      <c r="FG24" s="87"/>
      <c r="FH24" s="87"/>
      <c r="FI24" s="87"/>
      <c r="FJ24" s="87"/>
      <c r="FK24" s="9"/>
      <c r="FL24" s="9"/>
      <c r="FM24" s="9"/>
      <c r="FN24" s="9"/>
      <c r="FO24" s="9"/>
      <c r="FP24" s="9"/>
    </row>
    <row r="25" spans="1:172" x14ac:dyDescent="0.25">
      <c r="A25" s="17">
        <v>15</v>
      </c>
      <c r="B25" s="18" t="s">
        <v>42</v>
      </c>
      <c r="C25" s="19">
        <v>1</v>
      </c>
      <c r="D25" s="20">
        <v>375241.85961713764</v>
      </c>
      <c r="E25" s="20">
        <v>319000</v>
      </c>
      <c r="F25" s="20">
        <v>375241.85961713764</v>
      </c>
      <c r="G25" s="109">
        <f t="shared" si="0"/>
        <v>356494.57</v>
      </c>
      <c r="H25" s="20">
        <v>502824.09188696445</v>
      </c>
      <c r="I25" s="20">
        <v>427460</v>
      </c>
      <c r="J25" s="20">
        <v>502824.09188696445</v>
      </c>
      <c r="K25" s="109">
        <f t="shared" si="1"/>
        <v>477702.73</v>
      </c>
      <c r="L25" s="20">
        <v>673784.28312853235</v>
      </c>
      <c r="M25" s="20">
        <v>572796.4</v>
      </c>
      <c r="N25" s="20">
        <v>673784.28312853235</v>
      </c>
      <c r="O25" s="109">
        <f t="shared" si="2"/>
        <v>640121.66</v>
      </c>
      <c r="P25" s="20">
        <v>502824.09188696445</v>
      </c>
      <c r="Q25" s="20">
        <v>427460</v>
      </c>
      <c r="R25" s="20">
        <v>502824.09188696445</v>
      </c>
      <c r="S25" s="109">
        <f t="shared" si="3"/>
        <v>477702.73</v>
      </c>
      <c r="T25" s="20">
        <v>729094.93323609838</v>
      </c>
      <c r="U25" s="20">
        <v>619817</v>
      </c>
      <c r="V25" s="20">
        <v>729094.93323609838</v>
      </c>
      <c r="W25" s="109">
        <f t="shared" si="4"/>
        <v>692668.96</v>
      </c>
      <c r="X25" s="20">
        <v>578247.70567000902</v>
      </c>
      <c r="Y25" s="20">
        <v>491578.99999999994</v>
      </c>
      <c r="Z25" s="20">
        <v>578247.70567000902</v>
      </c>
      <c r="AA25" s="109">
        <f t="shared" si="5"/>
        <v>549358.14</v>
      </c>
      <c r="AB25" s="20">
        <v>802004.42655970831</v>
      </c>
      <c r="AC25" s="20">
        <v>681798.70000000007</v>
      </c>
      <c r="AD25" s="20">
        <v>802004.42655970831</v>
      </c>
      <c r="AE25" s="109">
        <f t="shared" si="6"/>
        <v>761935.85</v>
      </c>
      <c r="AF25" s="20">
        <v>842104.64788769372</v>
      </c>
      <c r="AG25" s="20">
        <v>715888.63500000013</v>
      </c>
      <c r="AH25" s="20">
        <v>842104.64788769372</v>
      </c>
      <c r="AI25" s="109">
        <f t="shared" si="7"/>
        <v>800032.64</v>
      </c>
      <c r="AJ25" s="20">
        <v>926315.11267646321</v>
      </c>
      <c r="AK25" s="20">
        <v>787477.49850000022</v>
      </c>
      <c r="AL25" s="20">
        <v>926315.11267646321</v>
      </c>
      <c r="AM25" s="109">
        <f t="shared" si="8"/>
        <v>880035.91</v>
      </c>
      <c r="AN25" s="20">
        <v>972630.86831028643</v>
      </c>
      <c r="AO25" s="20">
        <v>826851.37342500023</v>
      </c>
      <c r="AP25" s="20">
        <v>972630.86831028643</v>
      </c>
      <c r="AQ25" s="109">
        <f t="shared" si="9"/>
        <v>924037.7</v>
      </c>
      <c r="AR25" s="20">
        <v>991157.17056381574</v>
      </c>
      <c r="AS25" s="20">
        <v>842600.92339500028</v>
      </c>
      <c r="AT25" s="20">
        <v>991157.17056381574</v>
      </c>
      <c r="AU25" s="109">
        <f t="shared" si="10"/>
        <v>941638.42</v>
      </c>
      <c r="AV25" s="20">
        <v>1070449.744208921</v>
      </c>
      <c r="AW25" s="20">
        <v>910008.99726660037</v>
      </c>
      <c r="AX25" s="20">
        <v>1070449.744208921</v>
      </c>
      <c r="AY25" s="109">
        <f t="shared" si="11"/>
        <v>1016969.5</v>
      </c>
      <c r="AZ25" s="20">
        <v>1284539.6930507051</v>
      </c>
      <c r="BA25" s="20">
        <v>1092010.7967199204</v>
      </c>
      <c r="BB25" s="20">
        <v>1284539.6930507051</v>
      </c>
      <c r="BC25" s="109">
        <f t="shared" si="12"/>
        <v>1220363.3899999999</v>
      </c>
      <c r="BD25" s="20">
        <v>1284539.6930507051</v>
      </c>
      <c r="BE25" s="20">
        <v>1092010.7967199204</v>
      </c>
      <c r="BF25" s="20">
        <v>1284539.6930507051</v>
      </c>
      <c r="BG25" s="109">
        <f t="shared" si="13"/>
        <v>1220363.3899999999</v>
      </c>
      <c r="BH25" s="20">
        <v>1113267.7339772778</v>
      </c>
      <c r="BI25" s="20">
        <v>946409.35715726437</v>
      </c>
      <c r="BJ25" s="20">
        <v>1113267.7339772778</v>
      </c>
      <c r="BK25" s="109">
        <f t="shared" si="14"/>
        <v>1057648.28</v>
      </c>
      <c r="BL25" s="87"/>
      <c r="BM25" s="87"/>
      <c r="BN25" s="87"/>
      <c r="BO25" s="87"/>
      <c r="BP25" s="87"/>
      <c r="BQ25" s="87"/>
      <c r="BR25" s="87"/>
      <c r="BS25" s="87"/>
      <c r="BT25" s="87"/>
      <c r="BU25" s="87"/>
      <c r="BV25" s="87"/>
      <c r="BW25" s="87"/>
      <c r="BX25" s="87"/>
      <c r="BY25" s="87"/>
      <c r="BZ25" s="87"/>
      <c r="CA25" s="87"/>
      <c r="CB25" s="87"/>
      <c r="CC25" s="87"/>
      <c r="CD25" s="87"/>
      <c r="CE25" s="87"/>
      <c r="CF25" s="87"/>
      <c r="CG25" s="87"/>
      <c r="CH25" s="87"/>
      <c r="CI25" s="87"/>
      <c r="CJ25" s="87"/>
      <c r="CK25" s="87"/>
      <c r="CL25" s="87"/>
      <c r="CM25" s="87"/>
      <c r="CN25" s="87"/>
      <c r="CO25" s="87"/>
      <c r="CP25" s="87"/>
      <c r="CQ25" s="87"/>
      <c r="CR25" s="87"/>
      <c r="CS25" s="87"/>
      <c r="CT25" s="87"/>
      <c r="CU25" s="87"/>
      <c r="CV25" s="87"/>
      <c r="CW25" s="87"/>
      <c r="CX25" s="87"/>
      <c r="CY25" s="87"/>
      <c r="CZ25" s="87"/>
      <c r="DA25" s="87"/>
      <c r="DB25" s="87"/>
      <c r="DC25" s="87"/>
      <c r="DD25" s="87"/>
      <c r="DE25" s="87"/>
      <c r="DF25" s="87"/>
      <c r="DG25" s="87"/>
      <c r="DH25" s="87"/>
      <c r="DI25" s="87"/>
      <c r="DJ25" s="87"/>
      <c r="DK25" s="87"/>
      <c r="DL25" s="87"/>
      <c r="DM25" s="87"/>
      <c r="DN25" s="87"/>
      <c r="DO25" s="87"/>
      <c r="DP25" s="87"/>
      <c r="DQ25" s="87"/>
      <c r="DR25" s="87"/>
      <c r="DS25" s="87"/>
      <c r="DT25" s="87"/>
      <c r="DU25" s="87"/>
      <c r="DV25" s="87"/>
      <c r="DW25" s="87"/>
      <c r="DX25" s="87"/>
      <c r="DY25" s="87"/>
      <c r="DZ25" s="87"/>
      <c r="EA25" s="87"/>
      <c r="EB25" s="87"/>
      <c r="EC25" s="87"/>
      <c r="ED25" s="87"/>
      <c r="EE25" s="87"/>
      <c r="EF25" s="87"/>
      <c r="EG25" s="87"/>
      <c r="EH25" s="87"/>
      <c r="EI25" s="87"/>
      <c r="EJ25" s="87"/>
      <c r="EK25" s="87"/>
      <c r="EL25" s="87"/>
      <c r="EM25" s="87"/>
      <c r="EN25" s="87"/>
      <c r="EO25" s="87"/>
      <c r="EP25" s="87"/>
      <c r="EQ25" s="87"/>
      <c r="ER25" s="87"/>
      <c r="ES25" s="87"/>
      <c r="ET25" s="87"/>
      <c r="EU25" s="87"/>
      <c r="EV25" s="87"/>
      <c r="EW25" s="87"/>
      <c r="EX25" s="87"/>
      <c r="EY25" s="87"/>
      <c r="EZ25" s="87"/>
      <c r="FA25" s="87"/>
      <c r="FB25" s="87"/>
      <c r="FC25" s="87"/>
      <c r="FD25" s="87"/>
      <c r="FE25" s="87"/>
      <c r="FF25" s="87"/>
      <c r="FG25" s="87"/>
      <c r="FH25" s="87"/>
      <c r="FI25" s="87"/>
      <c r="FJ25" s="87"/>
      <c r="FK25" s="9"/>
      <c r="FL25" s="9"/>
      <c r="FM25" s="9"/>
      <c r="FN25" s="9"/>
      <c r="FO25" s="9"/>
      <c r="FP25" s="9"/>
    </row>
    <row r="26" spans="1:172" x14ac:dyDescent="0.25">
      <c r="A26" s="17">
        <v>16</v>
      </c>
      <c r="B26" s="18" t="s">
        <v>43</v>
      </c>
      <c r="C26" s="19">
        <v>1</v>
      </c>
      <c r="D26" s="20">
        <v>375241.85961713764</v>
      </c>
      <c r="E26" s="20">
        <v>319000</v>
      </c>
      <c r="F26" s="20">
        <v>375241.85961713764</v>
      </c>
      <c r="G26" s="109">
        <f t="shared" si="0"/>
        <v>356494.57</v>
      </c>
      <c r="H26" s="20">
        <v>502824.09188696445</v>
      </c>
      <c r="I26" s="20">
        <v>427460</v>
      </c>
      <c r="J26" s="20">
        <v>502824.09188696445</v>
      </c>
      <c r="K26" s="109">
        <f t="shared" si="1"/>
        <v>477702.73</v>
      </c>
      <c r="L26" s="20">
        <v>673784.28312853235</v>
      </c>
      <c r="M26" s="20">
        <v>572796.4</v>
      </c>
      <c r="N26" s="20">
        <v>673784.28312853235</v>
      </c>
      <c r="O26" s="109">
        <f t="shared" si="2"/>
        <v>640121.66</v>
      </c>
      <c r="P26" s="20">
        <v>502824.09188696445</v>
      </c>
      <c r="Q26" s="20">
        <v>427460</v>
      </c>
      <c r="R26" s="20">
        <v>502824.09188696445</v>
      </c>
      <c r="S26" s="109">
        <f t="shared" si="3"/>
        <v>477702.73</v>
      </c>
      <c r="T26" s="20">
        <v>729094.93323609838</v>
      </c>
      <c r="U26" s="20">
        <v>619817</v>
      </c>
      <c r="V26" s="20">
        <v>729094.93323609838</v>
      </c>
      <c r="W26" s="109">
        <f t="shared" si="4"/>
        <v>692668.96</v>
      </c>
      <c r="X26" s="20">
        <v>578247.70567000902</v>
      </c>
      <c r="Y26" s="20">
        <v>491578.99999999994</v>
      </c>
      <c r="Z26" s="20">
        <v>578247.70567000902</v>
      </c>
      <c r="AA26" s="109">
        <f t="shared" si="5"/>
        <v>549358.14</v>
      </c>
      <c r="AB26" s="20">
        <v>802004.42655970831</v>
      </c>
      <c r="AC26" s="20">
        <v>681798.70000000007</v>
      </c>
      <c r="AD26" s="20">
        <v>802004.42655970831</v>
      </c>
      <c r="AE26" s="109">
        <f t="shared" si="6"/>
        <v>761935.85</v>
      </c>
      <c r="AF26" s="20">
        <v>842104.64788769372</v>
      </c>
      <c r="AG26" s="20">
        <v>715888.63500000013</v>
      </c>
      <c r="AH26" s="20">
        <v>842104.64788769372</v>
      </c>
      <c r="AI26" s="109">
        <f t="shared" si="7"/>
        <v>800032.64</v>
      </c>
      <c r="AJ26" s="20">
        <v>926315.11267646321</v>
      </c>
      <c r="AK26" s="20">
        <v>787477.49850000022</v>
      </c>
      <c r="AL26" s="20">
        <v>926315.11267646321</v>
      </c>
      <c r="AM26" s="109">
        <f t="shared" si="8"/>
        <v>880035.91</v>
      </c>
      <c r="AN26" s="20">
        <v>972630.86831028643</v>
      </c>
      <c r="AO26" s="20">
        <v>826851.37342500023</v>
      </c>
      <c r="AP26" s="20">
        <v>972630.86831028643</v>
      </c>
      <c r="AQ26" s="109">
        <f t="shared" si="9"/>
        <v>924037.7</v>
      </c>
      <c r="AR26" s="20">
        <v>991157.17056381574</v>
      </c>
      <c r="AS26" s="20">
        <v>842600.92339500028</v>
      </c>
      <c r="AT26" s="20">
        <v>991157.17056381574</v>
      </c>
      <c r="AU26" s="109">
        <f t="shared" si="10"/>
        <v>941638.42</v>
      </c>
      <c r="AV26" s="20">
        <v>1070449.744208921</v>
      </c>
      <c r="AW26" s="20">
        <v>910008.99726660037</v>
      </c>
      <c r="AX26" s="20">
        <v>1070449.744208921</v>
      </c>
      <c r="AY26" s="109">
        <f t="shared" si="11"/>
        <v>1016969.5</v>
      </c>
      <c r="AZ26" s="20">
        <v>1284539.6930507051</v>
      </c>
      <c r="BA26" s="20">
        <v>1092010.7967199204</v>
      </c>
      <c r="BB26" s="20">
        <v>1284539.6930507051</v>
      </c>
      <c r="BC26" s="109">
        <f t="shared" si="12"/>
        <v>1220363.3899999999</v>
      </c>
      <c r="BD26" s="20">
        <v>1284539.6930507051</v>
      </c>
      <c r="BE26" s="20">
        <v>1092010.7967199204</v>
      </c>
      <c r="BF26" s="20">
        <v>1284539.6930507051</v>
      </c>
      <c r="BG26" s="109">
        <f t="shared" si="13"/>
        <v>1220363.3899999999</v>
      </c>
      <c r="BH26" s="20">
        <v>1113267.7339772778</v>
      </c>
      <c r="BI26" s="20">
        <v>946409.35715726437</v>
      </c>
      <c r="BJ26" s="20">
        <v>1113267.7339772778</v>
      </c>
      <c r="BK26" s="109">
        <f t="shared" si="14"/>
        <v>1057648.28</v>
      </c>
      <c r="BL26" s="87"/>
      <c r="BM26" s="87"/>
      <c r="BN26" s="87"/>
      <c r="BO26" s="87"/>
      <c r="BP26" s="87"/>
      <c r="BQ26" s="87"/>
      <c r="BR26" s="87"/>
      <c r="BS26" s="87"/>
      <c r="BT26" s="87"/>
      <c r="BU26" s="87"/>
      <c r="BV26" s="87"/>
      <c r="BW26" s="87"/>
      <c r="BX26" s="87"/>
      <c r="BY26" s="87"/>
      <c r="BZ26" s="87"/>
      <c r="CA26" s="87"/>
      <c r="CB26" s="87"/>
      <c r="CC26" s="87"/>
      <c r="CD26" s="87"/>
      <c r="CE26" s="87"/>
      <c r="CF26" s="87"/>
      <c r="CG26" s="87"/>
      <c r="CH26" s="87"/>
      <c r="CI26" s="87"/>
      <c r="CJ26" s="87"/>
      <c r="CK26" s="87"/>
      <c r="CL26" s="87"/>
      <c r="CM26" s="87"/>
      <c r="CN26" s="87"/>
      <c r="CO26" s="87"/>
      <c r="CP26" s="87"/>
      <c r="CQ26" s="87"/>
      <c r="CR26" s="87"/>
      <c r="CS26" s="87"/>
      <c r="CT26" s="87"/>
      <c r="CU26" s="87"/>
      <c r="CV26" s="87"/>
      <c r="CW26" s="87"/>
      <c r="CX26" s="87"/>
      <c r="CY26" s="87"/>
      <c r="CZ26" s="87"/>
      <c r="DA26" s="87"/>
      <c r="DB26" s="87"/>
      <c r="DC26" s="87"/>
      <c r="DD26" s="87"/>
      <c r="DE26" s="87"/>
      <c r="DF26" s="87"/>
      <c r="DG26" s="87"/>
      <c r="DH26" s="87"/>
      <c r="DI26" s="87"/>
      <c r="DJ26" s="87"/>
      <c r="DK26" s="87"/>
      <c r="DL26" s="87"/>
      <c r="DM26" s="87"/>
      <c r="DN26" s="87"/>
      <c r="DO26" s="87"/>
      <c r="DP26" s="87"/>
      <c r="DQ26" s="87"/>
      <c r="DR26" s="87"/>
      <c r="DS26" s="87"/>
      <c r="DT26" s="87"/>
      <c r="DU26" s="87"/>
      <c r="DV26" s="87"/>
      <c r="DW26" s="87"/>
      <c r="DX26" s="87"/>
      <c r="DY26" s="87"/>
      <c r="DZ26" s="87"/>
      <c r="EA26" s="87"/>
      <c r="EB26" s="87"/>
      <c r="EC26" s="87"/>
      <c r="ED26" s="87"/>
      <c r="EE26" s="87"/>
      <c r="EF26" s="87"/>
      <c r="EG26" s="87"/>
      <c r="EH26" s="87"/>
      <c r="EI26" s="87"/>
      <c r="EJ26" s="87"/>
      <c r="EK26" s="87"/>
      <c r="EL26" s="87"/>
      <c r="EM26" s="87"/>
      <c r="EN26" s="87"/>
      <c r="EO26" s="87"/>
      <c r="EP26" s="87"/>
      <c r="EQ26" s="87"/>
      <c r="ER26" s="87"/>
      <c r="ES26" s="87"/>
      <c r="ET26" s="87"/>
      <c r="EU26" s="87"/>
      <c r="EV26" s="87"/>
      <c r="EW26" s="87"/>
      <c r="EX26" s="87"/>
      <c r="EY26" s="87"/>
      <c r="EZ26" s="87"/>
      <c r="FA26" s="87"/>
      <c r="FB26" s="87"/>
      <c r="FC26" s="87"/>
      <c r="FD26" s="87"/>
      <c r="FE26" s="87"/>
      <c r="FF26" s="87"/>
      <c r="FG26" s="87"/>
      <c r="FH26" s="87"/>
      <c r="FI26" s="87"/>
      <c r="FJ26" s="87"/>
      <c r="FK26" s="9"/>
      <c r="FL26" s="9"/>
      <c r="FM26" s="9"/>
      <c r="FN26" s="9"/>
      <c r="FO26" s="9"/>
      <c r="FP26" s="9"/>
    </row>
    <row r="27" spans="1:172" x14ac:dyDescent="0.25">
      <c r="A27" s="17">
        <v>17</v>
      </c>
      <c r="B27" s="18" t="s">
        <v>44</v>
      </c>
      <c r="C27" s="19">
        <v>1</v>
      </c>
      <c r="D27" s="20">
        <v>349834.85870556062</v>
      </c>
      <c r="E27" s="20">
        <v>297000</v>
      </c>
      <c r="F27" s="20">
        <v>349834.85870556062</v>
      </c>
      <c r="G27" s="109">
        <f t="shared" si="0"/>
        <v>332223.24</v>
      </c>
      <c r="H27" s="20">
        <v>468778.71066545125</v>
      </c>
      <c r="I27" s="20">
        <v>397980</v>
      </c>
      <c r="J27" s="20">
        <v>468778.71066545125</v>
      </c>
      <c r="K27" s="109">
        <f t="shared" si="1"/>
        <v>445179.14</v>
      </c>
      <c r="L27" s="20">
        <v>628163.47229170473</v>
      </c>
      <c r="M27" s="20">
        <v>533293.20000000007</v>
      </c>
      <c r="N27" s="20">
        <v>628163.47229170473</v>
      </c>
      <c r="O27" s="109">
        <f t="shared" si="2"/>
        <v>596540.05000000005</v>
      </c>
      <c r="P27" s="20">
        <v>468778.71066545125</v>
      </c>
      <c r="Q27" s="20">
        <v>397980</v>
      </c>
      <c r="R27" s="20">
        <v>468778.71066545125</v>
      </c>
      <c r="S27" s="109">
        <f t="shared" si="3"/>
        <v>445179.14</v>
      </c>
      <c r="T27" s="20">
        <v>679729.13046490424</v>
      </c>
      <c r="U27" s="20">
        <v>577071</v>
      </c>
      <c r="V27" s="20">
        <v>679729.13046490424</v>
      </c>
      <c r="W27" s="109">
        <f t="shared" si="4"/>
        <v>645509.75</v>
      </c>
      <c r="X27" s="20">
        <v>539095.51726526883</v>
      </c>
      <c r="Y27" s="20">
        <v>457676.99999999994</v>
      </c>
      <c r="Z27" s="20">
        <v>539095.51726526883</v>
      </c>
      <c r="AA27" s="109">
        <f t="shared" si="5"/>
        <v>511956.01</v>
      </c>
      <c r="AB27" s="20">
        <v>747702.04351139476</v>
      </c>
      <c r="AC27" s="20">
        <v>634778.10000000009</v>
      </c>
      <c r="AD27" s="20">
        <v>747702.04351139476</v>
      </c>
      <c r="AE27" s="109">
        <f t="shared" si="6"/>
        <v>710060.73</v>
      </c>
      <c r="AF27" s="20">
        <v>785087.1456869645</v>
      </c>
      <c r="AG27" s="20">
        <v>666517.00500000012</v>
      </c>
      <c r="AH27" s="20">
        <v>785087.1456869645</v>
      </c>
      <c r="AI27" s="109">
        <f t="shared" si="7"/>
        <v>745563.77</v>
      </c>
      <c r="AJ27" s="20">
        <v>863595.86025566107</v>
      </c>
      <c r="AK27" s="20">
        <v>733168.70550000016</v>
      </c>
      <c r="AL27" s="20">
        <v>863595.86025566107</v>
      </c>
      <c r="AM27" s="109">
        <f t="shared" si="8"/>
        <v>820120.14</v>
      </c>
      <c r="AN27" s="20">
        <v>906775.65326844412</v>
      </c>
      <c r="AO27" s="20">
        <v>769827.14077500021</v>
      </c>
      <c r="AP27" s="20">
        <v>906775.65326844412</v>
      </c>
      <c r="AQ27" s="109">
        <f t="shared" si="9"/>
        <v>861126.15</v>
      </c>
      <c r="AR27" s="20">
        <v>924047.57047355745</v>
      </c>
      <c r="AS27" s="20">
        <v>784490.51488500019</v>
      </c>
      <c r="AT27" s="20">
        <v>924047.57047355745</v>
      </c>
      <c r="AU27" s="109">
        <f t="shared" si="10"/>
        <v>877528.55</v>
      </c>
      <c r="AV27" s="20">
        <v>997971.37611144211</v>
      </c>
      <c r="AW27" s="20">
        <v>847249.75607580028</v>
      </c>
      <c r="AX27" s="20">
        <v>997971.37611144211</v>
      </c>
      <c r="AY27" s="109">
        <f t="shared" si="11"/>
        <v>947730.84</v>
      </c>
      <c r="AZ27" s="20">
        <v>1197565.6513337304</v>
      </c>
      <c r="BA27" s="20">
        <v>1016699.7072909602</v>
      </c>
      <c r="BB27" s="20">
        <v>1197565.6513337304</v>
      </c>
      <c r="BC27" s="109">
        <f t="shared" si="12"/>
        <v>1137277</v>
      </c>
      <c r="BD27" s="20">
        <v>1197565.6513337304</v>
      </c>
      <c r="BE27" s="20">
        <v>1016699.7072909602</v>
      </c>
      <c r="BF27" s="20">
        <v>1197565.6513337304</v>
      </c>
      <c r="BG27" s="109">
        <f t="shared" si="13"/>
        <v>1137277</v>
      </c>
      <c r="BH27" s="20">
        <v>1037890.2311558998</v>
      </c>
      <c r="BI27" s="20">
        <v>881139.74631883227</v>
      </c>
      <c r="BJ27" s="20">
        <v>1037890.2311558998</v>
      </c>
      <c r="BK27" s="109">
        <f t="shared" si="14"/>
        <v>985640.07</v>
      </c>
      <c r="BL27" s="87"/>
      <c r="BM27" s="87"/>
      <c r="BN27" s="87"/>
      <c r="BO27" s="87"/>
      <c r="BP27" s="87"/>
      <c r="BQ27" s="87"/>
      <c r="BR27" s="87"/>
      <c r="BS27" s="87"/>
      <c r="BT27" s="87"/>
      <c r="BU27" s="87"/>
      <c r="BV27" s="87"/>
      <c r="BW27" s="87"/>
      <c r="BX27" s="87"/>
      <c r="BY27" s="87"/>
      <c r="BZ27" s="87"/>
      <c r="CA27" s="87"/>
      <c r="CB27" s="87"/>
      <c r="CC27" s="87"/>
      <c r="CD27" s="87"/>
      <c r="CE27" s="87"/>
      <c r="CF27" s="87"/>
      <c r="CG27" s="87"/>
      <c r="CH27" s="87"/>
      <c r="CI27" s="87"/>
      <c r="CJ27" s="87"/>
      <c r="CK27" s="87"/>
      <c r="CL27" s="87"/>
      <c r="CM27" s="87"/>
      <c r="CN27" s="87"/>
      <c r="CO27" s="87"/>
      <c r="CP27" s="87"/>
      <c r="CQ27" s="87"/>
      <c r="CR27" s="87"/>
      <c r="CS27" s="87"/>
      <c r="CT27" s="87"/>
      <c r="CU27" s="87"/>
      <c r="CV27" s="87"/>
      <c r="CW27" s="87"/>
      <c r="CX27" s="87"/>
      <c r="CY27" s="87"/>
      <c r="CZ27" s="87"/>
      <c r="DA27" s="87"/>
      <c r="DB27" s="87"/>
      <c r="DC27" s="87"/>
      <c r="DD27" s="87"/>
      <c r="DE27" s="87"/>
      <c r="DF27" s="87"/>
      <c r="DG27" s="87"/>
      <c r="DH27" s="87"/>
      <c r="DI27" s="87"/>
      <c r="DJ27" s="87"/>
      <c r="DK27" s="87"/>
      <c r="DL27" s="87"/>
      <c r="DM27" s="87"/>
      <c r="DN27" s="87"/>
      <c r="DO27" s="87"/>
      <c r="DP27" s="87"/>
      <c r="DQ27" s="87"/>
      <c r="DR27" s="87"/>
      <c r="DS27" s="87"/>
      <c r="DT27" s="87"/>
      <c r="DU27" s="87"/>
      <c r="DV27" s="87"/>
      <c r="DW27" s="87"/>
      <c r="DX27" s="87"/>
      <c r="DY27" s="87"/>
      <c r="DZ27" s="87"/>
      <c r="EA27" s="87"/>
      <c r="EB27" s="87"/>
      <c r="EC27" s="87"/>
      <c r="ED27" s="87"/>
      <c r="EE27" s="87"/>
      <c r="EF27" s="87"/>
      <c r="EG27" s="87"/>
      <c r="EH27" s="87"/>
      <c r="EI27" s="87"/>
      <c r="EJ27" s="87"/>
      <c r="EK27" s="87"/>
      <c r="EL27" s="87"/>
      <c r="EM27" s="87"/>
      <c r="EN27" s="87"/>
      <c r="EO27" s="87"/>
      <c r="EP27" s="87"/>
      <c r="EQ27" s="87"/>
      <c r="ER27" s="87"/>
      <c r="ES27" s="87"/>
      <c r="ET27" s="87"/>
      <c r="EU27" s="87"/>
      <c r="EV27" s="87"/>
      <c r="EW27" s="87"/>
      <c r="EX27" s="87"/>
      <c r="EY27" s="87"/>
      <c r="EZ27" s="87"/>
      <c r="FA27" s="87"/>
      <c r="FB27" s="87"/>
      <c r="FC27" s="87"/>
      <c r="FD27" s="87"/>
      <c r="FE27" s="87"/>
      <c r="FF27" s="87"/>
      <c r="FG27" s="87"/>
      <c r="FH27" s="87"/>
      <c r="FI27" s="87"/>
      <c r="FJ27" s="87"/>
      <c r="FK27" s="9"/>
      <c r="FL27" s="9"/>
      <c r="FM27" s="9"/>
      <c r="FN27" s="9"/>
      <c r="FO27" s="9"/>
      <c r="FP27" s="9"/>
    </row>
    <row r="28" spans="1:172" x14ac:dyDescent="0.25">
      <c r="A28" s="17">
        <v>18</v>
      </c>
      <c r="B28" s="18" t="s">
        <v>45</v>
      </c>
      <c r="C28" s="19">
        <v>1</v>
      </c>
      <c r="D28" s="20">
        <v>1895753.1449407476</v>
      </c>
      <c r="E28" s="20">
        <v>1611000</v>
      </c>
      <c r="F28" s="20">
        <v>1895753.1449407476</v>
      </c>
      <c r="G28" s="109">
        <f t="shared" si="0"/>
        <v>1800835.43</v>
      </c>
      <c r="H28" s="20">
        <v>2540309.2142206021</v>
      </c>
      <c r="I28" s="20">
        <v>2158740</v>
      </c>
      <c r="J28" s="20">
        <v>2540309.2142206021</v>
      </c>
      <c r="K28" s="109">
        <f t="shared" si="1"/>
        <v>2413119.48</v>
      </c>
      <c r="L28" s="20">
        <v>3404014.347055607</v>
      </c>
      <c r="M28" s="20">
        <v>2892711.6</v>
      </c>
      <c r="N28" s="20">
        <v>3404014.347055607</v>
      </c>
      <c r="O28" s="109">
        <f t="shared" si="2"/>
        <v>3233580.1</v>
      </c>
      <c r="P28" s="20">
        <v>2540309.2142206021</v>
      </c>
      <c r="Q28" s="20">
        <v>2158740</v>
      </c>
      <c r="R28" s="20">
        <v>2540309.2142206021</v>
      </c>
      <c r="S28" s="109">
        <f t="shared" si="3"/>
        <v>2413119.48</v>
      </c>
      <c r="T28" s="20">
        <v>3683448.3606198728</v>
      </c>
      <c r="U28" s="20">
        <v>3130173</v>
      </c>
      <c r="V28" s="20">
        <v>3683448.3606198728</v>
      </c>
      <c r="W28" s="109">
        <f t="shared" si="4"/>
        <v>3499023.24</v>
      </c>
      <c r="X28" s="20">
        <v>2921355.596353692</v>
      </c>
      <c r="Y28" s="20">
        <v>2482551</v>
      </c>
      <c r="Z28" s="20">
        <v>2921355.596353692</v>
      </c>
      <c r="AA28" s="109">
        <f t="shared" si="5"/>
        <v>2775087.4</v>
      </c>
      <c r="AB28" s="20">
        <v>4051793.1966818604</v>
      </c>
      <c r="AC28" s="20">
        <v>3443190.3000000003</v>
      </c>
      <c r="AD28" s="20">
        <v>4051793.1966818604</v>
      </c>
      <c r="AE28" s="109">
        <f t="shared" si="6"/>
        <v>3848925.56</v>
      </c>
      <c r="AF28" s="20">
        <v>4254382.8565159533</v>
      </c>
      <c r="AG28" s="20">
        <v>3615349.8150000004</v>
      </c>
      <c r="AH28" s="20">
        <v>4254382.8565159533</v>
      </c>
      <c r="AI28" s="109">
        <f t="shared" si="7"/>
        <v>4041371.84</v>
      </c>
      <c r="AJ28" s="20">
        <v>4679821.1421675486</v>
      </c>
      <c r="AK28" s="20">
        <v>3976884.7965000006</v>
      </c>
      <c r="AL28" s="20">
        <v>4679821.1421675486</v>
      </c>
      <c r="AM28" s="109">
        <f t="shared" si="8"/>
        <v>4445509.03</v>
      </c>
      <c r="AN28" s="20">
        <v>4913812.1992759267</v>
      </c>
      <c r="AO28" s="20">
        <v>4175729.0363250007</v>
      </c>
      <c r="AP28" s="20">
        <v>4913812.1992759267</v>
      </c>
      <c r="AQ28" s="109">
        <f t="shared" si="9"/>
        <v>4667784.4800000004</v>
      </c>
      <c r="AR28" s="20">
        <v>5007408.6221192777</v>
      </c>
      <c r="AS28" s="20">
        <v>4255266.7322550006</v>
      </c>
      <c r="AT28" s="20">
        <v>5007408.6221192777</v>
      </c>
      <c r="AU28" s="109">
        <f t="shared" si="10"/>
        <v>4756694.66</v>
      </c>
      <c r="AV28" s="20">
        <v>5408001.3118888205</v>
      </c>
      <c r="AW28" s="20">
        <v>4595688.0708354013</v>
      </c>
      <c r="AX28" s="20">
        <v>5408001.3118888205</v>
      </c>
      <c r="AY28" s="109">
        <f t="shared" si="11"/>
        <v>5137230.2300000004</v>
      </c>
      <c r="AZ28" s="20">
        <v>6489601.5742665846</v>
      </c>
      <c r="BA28" s="20">
        <v>5514825.6850024816</v>
      </c>
      <c r="BB28" s="20">
        <v>6489601.5742665846</v>
      </c>
      <c r="BC28" s="109">
        <f t="shared" si="12"/>
        <v>6164676.2800000003</v>
      </c>
      <c r="BD28" s="20">
        <v>6489601.5742665846</v>
      </c>
      <c r="BE28" s="20">
        <v>5514825.6850024816</v>
      </c>
      <c r="BF28" s="20">
        <v>6489601.5742665846</v>
      </c>
      <c r="BG28" s="109">
        <f t="shared" si="13"/>
        <v>6164676.2800000003</v>
      </c>
      <c r="BH28" s="20">
        <v>5624321.3643643735</v>
      </c>
      <c r="BI28" s="20">
        <v>4779515.5936688175</v>
      </c>
      <c r="BJ28" s="20">
        <v>5624321.3643643735</v>
      </c>
      <c r="BK28" s="109">
        <f t="shared" si="14"/>
        <v>5342719.4400000004</v>
      </c>
      <c r="BL28" s="87"/>
      <c r="BM28" s="87"/>
      <c r="BN28" s="87"/>
      <c r="BO28" s="87"/>
      <c r="BP28" s="87"/>
      <c r="BQ28" s="87"/>
      <c r="BR28" s="87"/>
      <c r="BS28" s="87"/>
      <c r="BT28" s="87"/>
      <c r="BU28" s="87"/>
      <c r="BV28" s="87"/>
      <c r="BW28" s="87"/>
      <c r="BX28" s="87"/>
      <c r="BY28" s="87"/>
      <c r="BZ28" s="87"/>
      <c r="CA28" s="87"/>
      <c r="CB28" s="87"/>
      <c r="CC28" s="87"/>
      <c r="CD28" s="87"/>
      <c r="CE28" s="87"/>
      <c r="CF28" s="87"/>
      <c r="CG28" s="87"/>
      <c r="CH28" s="87"/>
      <c r="CI28" s="87"/>
      <c r="CJ28" s="87"/>
      <c r="CK28" s="87"/>
      <c r="CL28" s="87"/>
      <c r="CM28" s="87"/>
      <c r="CN28" s="87"/>
      <c r="CO28" s="87"/>
      <c r="CP28" s="87"/>
      <c r="CQ28" s="87"/>
      <c r="CR28" s="87"/>
      <c r="CS28" s="87"/>
      <c r="CT28" s="87"/>
      <c r="CU28" s="87"/>
      <c r="CV28" s="87"/>
      <c r="CW28" s="87"/>
      <c r="CX28" s="87"/>
      <c r="CY28" s="87"/>
      <c r="CZ28" s="87"/>
      <c r="DA28" s="87"/>
      <c r="DB28" s="87"/>
      <c r="DC28" s="87"/>
      <c r="DD28" s="87"/>
      <c r="DE28" s="87"/>
      <c r="DF28" s="87"/>
      <c r="DG28" s="87"/>
      <c r="DH28" s="87"/>
      <c r="DI28" s="87"/>
      <c r="DJ28" s="87"/>
      <c r="DK28" s="87"/>
      <c r="DL28" s="87"/>
      <c r="DM28" s="87"/>
      <c r="DN28" s="87"/>
      <c r="DO28" s="87"/>
      <c r="DP28" s="87"/>
      <c r="DQ28" s="87"/>
      <c r="DR28" s="87"/>
      <c r="DS28" s="87"/>
      <c r="DT28" s="87"/>
      <c r="DU28" s="87"/>
      <c r="DV28" s="87"/>
      <c r="DW28" s="87"/>
      <c r="DX28" s="87"/>
      <c r="DY28" s="87"/>
      <c r="DZ28" s="87"/>
      <c r="EA28" s="87"/>
      <c r="EB28" s="87"/>
      <c r="EC28" s="87"/>
      <c r="ED28" s="87"/>
      <c r="EE28" s="87"/>
      <c r="EF28" s="87"/>
      <c r="EG28" s="87"/>
      <c r="EH28" s="87"/>
      <c r="EI28" s="87"/>
      <c r="EJ28" s="87"/>
      <c r="EK28" s="87"/>
      <c r="EL28" s="87"/>
      <c r="EM28" s="87"/>
      <c r="EN28" s="87"/>
      <c r="EO28" s="87"/>
      <c r="EP28" s="87"/>
      <c r="EQ28" s="87"/>
      <c r="ER28" s="87"/>
      <c r="ES28" s="87"/>
      <c r="ET28" s="87"/>
      <c r="EU28" s="87"/>
      <c r="EV28" s="87"/>
      <c r="EW28" s="87"/>
      <c r="EX28" s="87"/>
      <c r="EY28" s="87"/>
      <c r="EZ28" s="87"/>
      <c r="FA28" s="87"/>
      <c r="FB28" s="87"/>
      <c r="FC28" s="87"/>
      <c r="FD28" s="87"/>
      <c r="FE28" s="87"/>
      <c r="FF28" s="87"/>
      <c r="FG28" s="87"/>
      <c r="FH28" s="87"/>
      <c r="FI28" s="87"/>
      <c r="FJ28" s="87"/>
      <c r="FK28" s="9"/>
      <c r="FL28" s="9"/>
      <c r="FM28" s="9"/>
      <c r="FN28" s="9"/>
      <c r="FO28" s="9"/>
      <c r="FP28" s="9"/>
    </row>
    <row r="29" spans="1:172" x14ac:dyDescent="0.25">
      <c r="A29" s="17">
        <v>19</v>
      </c>
      <c r="B29" s="18" t="s">
        <v>46</v>
      </c>
      <c r="C29" s="19">
        <v>1</v>
      </c>
      <c r="D29" s="20">
        <v>825727.52962625341</v>
      </c>
      <c r="E29" s="20">
        <v>702000</v>
      </c>
      <c r="F29" s="20">
        <v>825727.52962625341</v>
      </c>
      <c r="G29" s="109">
        <f t="shared" si="0"/>
        <v>784485.02</v>
      </c>
      <c r="H29" s="20">
        <v>1106474.8896991797</v>
      </c>
      <c r="I29" s="20">
        <v>940680</v>
      </c>
      <c r="J29" s="20">
        <v>1106474.8896991797</v>
      </c>
      <c r="K29" s="109">
        <f t="shared" si="1"/>
        <v>1051209.93</v>
      </c>
      <c r="L29" s="20">
        <v>1482676.3521969009</v>
      </c>
      <c r="M29" s="20">
        <v>1260511.2000000002</v>
      </c>
      <c r="N29" s="20">
        <v>1482676.3521969009</v>
      </c>
      <c r="O29" s="109">
        <f t="shared" si="2"/>
        <v>1408621.3</v>
      </c>
      <c r="P29" s="20">
        <v>1106474.8896991797</v>
      </c>
      <c r="Q29" s="20">
        <v>940680</v>
      </c>
      <c r="R29" s="20">
        <v>1106474.8896991797</v>
      </c>
      <c r="S29" s="109">
        <f t="shared" si="3"/>
        <v>1051209.93</v>
      </c>
      <c r="T29" s="20">
        <v>1604388.5900638106</v>
      </c>
      <c r="U29" s="20">
        <v>1363986</v>
      </c>
      <c r="V29" s="20">
        <v>1604388.5900638106</v>
      </c>
      <c r="W29" s="109">
        <f t="shared" si="4"/>
        <v>1524254.39</v>
      </c>
      <c r="X29" s="20">
        <v>1272446.1231540565</v>
      </c>
      <c r="Y29" s="20">
        <v>1081782</v>
      </c>
      <c r="Z29" s="20">
        <v>1272446.1231540565</v>
      </c>
      <c r="AA29" s="109">
        <f t="shared" si="5"/>
        <v>1208891.42</v>
      </c>
      <c r="AB29" s="20">
        <v>1764827.4490701917</v>
      </c>
      <c r="AC29" s="20">
        <v>1500384.6</v>
      </c>
      <c r="AD29" s="20">
        <v>1764827.4490701917</v>
      </c>
      <c r="AE29" s="109">
        <f t="shared" si="6"/>
        <v>1676679.83</v>
      </c>
      <c r="AF29" s="20">
        <v>1853068.8215237013</v>
      </c>
      <c r="AG29" s="20">
        <v>1575403.83</v>
      </c>
      <c r="AH29" s="20">
        <v>1853068.8215237013</v>
      </c>
      <c r="AI29" s="109">
        <f t="shared" si="7"/>
        <v>1760513.82</v>
      </c>
      <c r="AJ29" s="20">
        <v>2038375.7036760717</v>
      </c>
      <c r="AK29" s="20">
        <v>1732944.2130000002</v>
      </c>
      <c r="AL29" s="20">
        <v>2038375.7036760717</v>
      </c>
      <c r="AM29" s="109">
        <f t="shared" si="8"/>
        <v>1936565.21</v>
      </c>
      <c r="AN29" s="20">
        <v>2140294.4888598756</v>
      </c>
      <c r="AO29" s="20">
        <v>1819591.4236500002</v>
      </c>
      <c r="AP29" s="20">
        <v>2140294.4888598756</v>
      </c>
      <c r="AQ29" s="109">
        <f t="shared" si="9"/>
        <v>2033393.47</v>
      </c>
      <c r="AR29" s="20">
        <v>2181062.002933397</v>
      </c>
      <c r="AS29" s="20">
        <v>1854250.3079100004</v>
      </c>
      <c r="AT29" s="20">
        <v>2181062.002933397</v>
      </c>
      <c r="AU29" s="109">
        <f t="shared" si="10"/>
        <v>2072124.77</v>
      </c>
      <c r="AV29" s="20">
        <v>2355546.9631680688</v>
      </c>
      <c r="AW29" s="20">
        <v>2002590.3325428006</v>
      </c>
      <c r="AX29" s="20">
        <v>2355546.9631680688</v>
      </c>
      <c r="AY29" s="109">
        <f t="shared" si="11"/>
        <v>2237894.75</v>
      </c>
      <c r="AZ29" s="20">
        <v>2826656.3558016825</v>
      </c>
      <c r="BA29" s="20">
        <v>2403108.3990513608</v>
      </c>
      <c r="BB29" s="20">
        <v>2826656.3558016825</v>
      </c>
      <c r="BC29" s="109">
        <f t="shared" si="12"/>
        <v>2685473.7</v>
      </c>
      <c r="BD29" s="20">
        <v>2826656.3558016825</v>
      </c>
      <c r="BE29" s="20">
        <v>2403108.3990513608</v>
      </c>
      <c r="BF29" s="20">
        <v>2826656.3558016825</v>
      </c>
      <c r="BG29" s="109">
        <f t="shared" si="13"/>
        <v>2685473.7</v>
      </c>
      <c r="BH29" s="20">
        <v>2449768.8416947918</v>
      </c>
      <c r="BI29" s="20">
        <v>2082693.9458445127</v>
      </c>
      <c r="BJ29" s="20">
        <v>2449768.8416947918</v>
      </c>
      <c r="BK29" s="109">
        <f t="shared" si="14"/>
        <v>2327410.54</v>
      </c>
      <c r="BL29" s="87"/>
      <c r="BM29" s="87"/>
      <c r="BN29" s="87"/>
      <c r="BO29" s="87"/>
      <c r="BP29" s="87"/>
      <c r="BQ29" s="87"/>
      <c r="BR29" s="87"/>
      <c r="BS29" s="87"/>
      <c r="BT29" s="87"/>
      <c r="BU29" s="87"/>
      <c r="BV29" s="87"/>
      <c r="BW29" s="87"/>
      <c r="BX29" s="87"/>
      <c r="BY29" s="87"/>
      <c r="BZ29" s="87"/>
      <c r="CA29" s="87"/>
      <c r="CB29" s="87"/>
      <c r="CC29" s="87"/>
      <c r="CD29" s="87"/>
      <c r="CE29" s="87"/>
      <c r="CF29" s="87"/>
      <c r="CG29" s="87"/>
      <c r="CH29" s="87"/>
      <c r="CI29" s="87"/>
      <c r="CJ29" s="87"/>
      <c r="CK29" s="87"/>
      <c r="CL29" s="87"/>
      <c r="CM29" s="87"/>
      <c r="CN29" s="87"/>
      <c r="CO29" s="87"/>
      <c r="CP29" s="87"/>
      <c r="CQ29" s="87"/>
      <c r="CR29" s="87"/>
      <c r="CS29" s="87"/>
      <c r="CT29" s="87"/>
      <c r="CU29" s="87"/>
      <c r="CV29" s="87"/>
      <c r="CW29" s="87"/>
      <c r="CX29" s="87"/>
      <c r="CY29" s="87"/>
      <c r="CZ29" s="87"/>
      <c r="DA29" s="87"/>
      <c r="DB29" s="87"/>
      <c r="DC29" s="87"/>
      <c r="DD29" s="87"/>
      <c r="DE29" s="87"/>
      <c r="DF29" s="87"/>
      <c r="DG29" s="87"/>
      <c r="DH29" s="87"/>
      <c r="DI29" s="87"/>
      <c r="DJ29" s="87"/>
      <c r="DK29" s="87"/>
      <c r="DL29" s="87"/>
      <c r="DM29" s="87"/>
      <c r="DN29" s="87"/>
      <c r="DO29" s="87"/>
      <c r="DP29" s="87"/>
      <c r="DQ29" s="87"/>
      <c r="DR29" s="87"/>
      <c r="DS29" s="87"/>
      <c r="DT29" s="87"/>
      <c r="DU29" s="87"/>
      <c r="DV29" s="87"/>
      <c r="DW29" s="87"/>
      <c r="DX29" s="87"/>
      <c r="DY29" s="87"/>
      <c r="DZ29" s="87"/>
      <c r="EA29" s="87"/>
      <c r="EB29" s="87"/>
      <c r="EC29" s="87"/>
      <c r="ED29" s="87"/>
      <c r="EE29" s="87"/>
      <c r="EF29" s="87"/>
      <c r="EG29" s="87"/>
      <c r="EH29" s="87"/>
      <c r="EI29" s="87"/>
      <c r="EJ29" s="87"/>
      <c r="EK29" s="87"/>
      <c r="EL29" s="87"/>
      <c r="EM29" s="87"/>
      <c r="EN29" s="87"/>
      <c r="EO29" s="87"/>
      <c r="EP29" s="87"/>
      <c r="EQ29" s="87"/>
      <c r="ER29" s="87"/>
      <c r="ES29" s="87"/>
      <c r="ET29" s="87"/>
      <c r="EU29" s="87"/>
      <c r="EV29" s="87"/>
      <c r="EW29" s="87"/>
      <c r="EX29" s="87"/>
      <c r="EY29" s="87"/>
      <c r="EZ29" s="87"/>
      <c r="FA29" s="87"/>
      <c r="FB29" s="87"/>
      <c r="FC29" s="87"/>
      <c r="FD29" s="87"/>
      <c r="FE29" s="87"/>
      <c r="FF29" s="87"/>
      <c r="FG29" s="87"/>
      <c r="FH29" s="87"/>
      <c r="FI29" s="87"/>
      <c r="FJ29" s="87"/>
      <c r="FK29" s="9"/>
      <c r="FL29" s="9"/>
      <c r="FM29" s="9"/>
      <c r="FN29" s="9"/>
      <c r="FO29" s="9"/>
      <c r="FP29" s="9"/>
    </row>
    <row r="30" spans="1:172" x14ac:dyDescent="0.25">
      <c r="A30" s="17">
        <v>20</v>
      </c>
      <c r="B30" s="18" t="s">
        <v>47</v>
      </c>
      <c r="C30" s="19">
        <v>1</v>
      </c>
      <c r="D30" s="20">
        <v>1895753.1449407476</v>
      </c>
      <c r="E30" s="20">
        <v>1611000</v>
      </c>
      <c r="F30" s="20">
        <v>1895753.1449407476</v>
      </c>
      <c r="G30" s="109">
        <f t="shared" si="0"/>
        <v>1800835.43</v>
      </c>
      <c r="H30" s="20">
        <v>2540309.2142206021</v>
      </c>
      <c r="I30" s="20">
        <v>2158740</v>
      </c>
      <c r="J30" s="20">
        <v>2540309.2142206021</v>
      </c>
      <c r="K30" s="109">
        <f t="shared" si="1"/>
        <v>2413119.48</v>
      </c>
      <c r="L30" s="20">
        <v>3404014.347055607</v>
      </c>
      <c r="M30" s="20">
        <v>2892711.6</v>
      </c>
      <c r="N30" s="20">
        <v>3404014.347055607</v>
      </c>
      <c r="O30" s="109">
        <f t="shared" si="2"/>
        <v>3233580.1</v>
      </c>
      <c r="P30" s="20">
        <v>2540309.2142206021</v>
      </c>
      <c r="Q30" s="20">
        <v>2158740</v>
      </c>
      <c r="R30" s="20">
        <v>2540309.2142206021</v>
      </c>
      <c r="S30" s="109">
        <f t="shared" si="3"/>
        <v>2413119.48</v>
      </c>
      <c r="T30" s="20">
        <v>3683448.3606198728</v>
      </c>
      <c r="U30" s="20">
        <v>3130173</v>
      </c>
      <c r="V30" s="20">
        <v>3683448.3606198728</v>
      </c>
      <c r="W30" s="109">
        <f t="shared" si="4"/>
        <v>3499023.24</v>
      </c>
      <c r="X30" s="20">
        <v>2921355.596353692</v>
      </c>
      <c r="Y30" s="20">
        <v>2482551</v>
      </c>
      <c r="Z30" s="20">
        <v>2921355.596353692</v>
      </c>
      <c r="AA30" s="109">
        <f t="shared" si="5"/>
        <v>2775087.4</v>
      </c>
      <c r="AB30" s="20">
        <v>4051793.1966818604</v>
      </c>
      <c r="AC30" s="20">
        <v>3443190.3000000003</v>
      </c>
      <c r="AD30" s="20">
        <v>4051793.1966818604</v>
      </c>
      <c r="AE30" s="109">
        <f t="shared" si="6"/>
        <v>3848925.56</v>
      </c>
      <c r="AF30" s="20">
        <v>4254382.8565159533</v>
      </c>
      <c r="AG30" s="20">
        <v>3615349.8150000004</v>
      </c>
      <c r="AH30" s="20">
        <v>4254382.8565159533</v>
      </c>
      <c r="AI30" s="109">
        <f t="shared" si="7"/>
        <v>4041371.84</v>
      </c>
      <c r="AJ30" s="20">
        <v>4679821.1421675486</v>
      </c>
      <c r="AK30" s="20">
        <v>3976884.7965000006</v>
      </c>
      <c r="AL30" s="20">
        <v>4679821.1421675486</v>
      </c>
      <c r="AM30" s="109">
        <f t="shared" si="8"/>
        <v>4445509.03</v>
      </c>
      <c r="AN30" s="20">
        <v>4913812.1992759267</v>
      </c>
      <c r="AO30" s="20">
        <v>4175729.0363250007</v>
      </c>
      <c r="AP30" s="20">
        <v>4913812.1992759267</v>
      </c>
      <c r="AQ30" s="109">
        <f t="shared" si="9"/>
        <v>4667784.4800000004</v>
      </c>
      <c r="AR30" s="20">
        <v>5007408.6221192777</v>
      </c>
      <c r="AS30" s="20">
        <v>4255266.7322550006</v>
      </c>
      <c r="AT30" s="20">
        <v>5007408.6221192777</v>
      </c>
      <c r="AU30" s="109">
        <f t="shared" si="10"/>
        <v>4756694.66</v>
      </c>
      <c r="AV30" s="20">
        <v>5408001.3118888205</v>
      </c>
      <c r="AW30" s="20">
        <v>4595688.0708354013</v>
      </c>
      <c r="AX30" s="20">
        <v>5408001.3118888205</v>
      </c>
      <c r="AY30" s="109">
        <f t="shared" si="11"/>
        <v>5137230.2300000004</v>
      </c>
      <c r="AZ30" s="20">
        <v>6489601.5742665846</v>
      </c>
      <c r="BA30" s="20">
        <v>5514825.6850024816</v>
      </c>
      <c r="BB30" s="20">
        <v>6489601.5742665846</v>
      </c>
      <c r="BC30" s="109">
        <f t="shared" si="12"/>
        <v>6164676.2800000003</v>
      </c>
      <c r="BD30" s="20">
        <v>6489601.5742665846</v>
      </c>
      <c r="BE30" s="20">
        <v>5514825.6850024816</v>
      </c>
      <c r="BF30" s="20">
        <v>6489601.5742665846</v>
      </c>
      <c r="BG30" s="109">
        <f t="shared" si="13"/>
        <v>6164676.2800000003</v>
      </c>
      <c r="BH30" s="20">
        <v>5624321.3643643735</v>
      </c>
      <c r="BI30" s="20">
        <v>4779515.5936688175</v>
      </c>
      <c r="BJ30" s="20">
        <v>5624321.3643643735</v>
      </c>
      <c r="BK30" s="109">
        <f t="shared" si="14"/>
        <v>5342719.4400000004</v>
      </c>
      <c r="BL30" s="87"/>
      <c r="BM30" s="87"/>
      <c r="BN30" s="87"/>
      <c r="BO30" s="87"/>
      <c r="BP30" s="87"/>
      <c r="BQ30" s="87"/>
      <c r="BR30" s="87"/>
      <c r="BS30" s="87"/>
      <c r="BT30" s="87"/>
      <c r="BU30" s="87"/>
      <c r="BV30" s="87"/>
      <c r="BW30" s="87"/>
      <c r="BX30" s="87"/>
      <c r="BY30" s="87"/>
      <c r="BZ30" s="87"/>
      <c r="CA30" s="87"/>
      <c r="CB30" s="87"/>
      <c r="CC30" s="87"/>
      <c r="CD30" s="87"/>
      <c r="CE30" s="87"/>
      <c r="CF30" s="87"/>
      <c r="CG30" s="87"/>
      <c r="CH30" s="87"/>
      <c r="CI30" s="87"/>
      <c r="CJ30" s="87"/>
      <c r="CK30" s="87"/>
      <c r="CL30" s="87"/>
      <c r="CM30" s="87"/>
      <c r="CN30" s="87"/>
      <c r="CO30" s="87"/>
      <c r="CP30" s="87"/>
      <c r="CQ30" s="87"/>
      <c r="CR30" s="87"/>
      <c r="CS30" s="87"/>
      <c r="CT30" s="87"/>
      <c r="CU30" s="87"/>
      <c r="CV30" s="87"/>
      <c r="CW30" s="87"/>
      <c r="CX30" s="87"/>
      <c r="CY30" s="87"/>
      <c r="CZ30" s="87"/>
      <c r="DA30" s="87"/>
      <c r="DB30" s="87"/>
      <c r="DC30" s="87"/>
      <c r="DD30" s="87"/>
      <c r="DE30" s="87"/>
      <c r="DF30" s="87"/>
      <c r="DG30" s="87"/>
      <c r="DH30" s="87"/>
      <c r="DI30" s="87"/>
      <c r="DJ30" s="87"/>
      <c r="DK30" s="87"/>
      <c r="DL30" s="87"/>
      <c r="DM30" s="87"/>
      <c r="DN30" s="87"/>
      <c r="DO30" s="87"/>
      <c r="DP30" s="87"/>
      <c r="DQ30" s="87"/>
      <c r="DR30" s="87"/>
      <c r="DS30" s="87"/>
      <c r="DT30" s="87"/>
      <c r="DU30" s="87"/>
      <c r="DV30" s="87"/>
      <c r="DW30" s="87"/>
      <c r="DX30" s="87"/>
      <c r="DY30" s="87"/>
      <c r="DZ30" s="87"/>
      <c r="EA30" s="87"/>
      <c r="EB30" s="87"/>
      <c r="EC30" s="87"/>
      <c r="ED30" s="87"/>
      <c r="EE30" s="87"/>
      <c r="EF30" s="87"/>
      <c r="EG30" s="87"/>
      <c r="EH30" s="87"/>
      <c r="EI30" s="87"/>
      <c r="EJ30" s="87"/>
      <c r="EK30" s="87"/>
      <c r="EL30" s="87"/>
      <c r="EM30" s="87"/>
      <c r="EN30" s="87"/>
      <c r="EO30" s="87"/>
      <c r="EP30" s="87"/>
      <c r="EQ30" s="87"/>
      <c r="ER30" s="87"/>
      <c r="ES30" s="87"/>
      <c r="ET30" s="87"/>
      <c r="EU30" s="87"/>
      <c r="EV30" s="87"/>
      <c r="EW30" s="87"/>
      <c r="EX30" s="87"/>
      <c r="EY30" s="87"/>
      <c r="EZ30" s="87"/>
      <c r="FA30" s="87"/>
      <c r="FB30" s="87"/>
      <c r="FC30" s="87"/>
      <c r="FD30" s="87"/>
      <c r="FE30" s="87"/>
      <c r="FF30" s="87"/>
      <c r="FG30" s="87"/>
      <c r="FH30" s="87"/>
      <c r="FI30" s="87"/>
      <c r="FJ30" s="87"/>
      <c r="FK30" s="9"/>
      <c r="FL30" s="9"/>
      <c r="FM30" s="9"/>
      <c r="FN30" s="9"/>
      <c r="FO30" s="9"/>
      <c r="FP30" s="9"/>
    </row>
    <row r="31" spans="1:172" x14ac:dyDescent="0.25">
      <c r="A31" s="17">
        <v>21</v>
      </c>
      <c r="B31" s="18" t="s">
        <v>48</v>
      </c>
      <c r="C31" s="19">
        <v>1</v>
      </c>
      <c r="D31" s="20">
        <v>418824.6381039198</v>
      </c>
      <c r="E31" s="20">
        <v>356000</v>
      </c>
      <c r="F31" s="20">
        <v>418824.6381039198</v>
      </c>
      <c r="G31" s="109">
        <f t="shared" si="0"/>
        <v>397883.09</v>
      </c>
      <c r="H31" s="21" t="s">
        <v>33</v>
      </c>
      <c r="I31" s="21" t="s">
        <v>33</v>
      </c>
      <c r="J31" s="21" t="s">
        <v>33</v>
      </c>
      <c r="K31" s="113" t="s">
        <v>33</v>
      </c>
      <c r="L31" s="21" t="s">
        <v>33</v>
      </c>
      <c r="M31" s="21" t="s">
        <v>33</v>
      </c>
      <c r="N31" s="21" t="s">
        <v>33</v>
      </c>
      <c r="O31" s="113" t="s">
        <v>33</v>
      </c>
      <c r="P31" s="21" t="s">
        <v>33</v>
      </c>
      <c r="Q31" s="21" t="s">
        <v>33</v>
      </c>
      <c r="R31" s="21" t="s">
        <v>33</v>
      </c>
      <c r="S31" s="135" t="s">
        <v>33</v>
      </c>
      <c r="T31" s="21" t="s">
        <v>33</v>
      </c>
      <c r="U31" s="21" t="s">
        <v>33</v>
      </c>
      <c r="V31" s="21" t="s">
        <v>33</v>
      </c>
      <c r="W31" s="135" t="s">
        <v>33</v>
      </c>
      <c r="X31" s="21" t="s">
        <v>33</v>
      </c>
      <c r="Y31" s="21" t="s">
        <v>33</v>
      </c>
      <c r="Z31" s="21" t="s">
        <v>33</v>
      </c>
      <c r="AA31" s="135" t="s">
        <v>33</v>
      </c>
      <c r="AB31" s="21" t="s">
        <v>33</v>
      </c>
      <c r="AC31" s="21" t="s">
        <v>33</v>
      </c>
      <c r="AD31" s="21" t="s">
        <v>33</v>
      </c>
      <c r="AE31" s="135" t="s">
        <v>33</v>
      </c>
      <c r="AF31" s="21" t="s">
        <v>33</v>
      </c>
      <c r="AG31" s="21" t="s">
        <v>33</v>
      </c>
      <c r="AH31" s="21" t="s">
        <v>33</v>
      </c>
      <c r="AI31" s="135" t="s">
        <v>33</v>
      </c>
      <c r="AJ31" s="21" t="s">
        <v>33</v>
      </c>
      <c r="AK31" s="21" t="s">
        <v>33</v>
      </c>
      <c r="AL31" s="21" t="s">
        <v>33</v>
      </c>
      <c r="AM31" s="135" t="s">
        <v>33</v>
      </c>
      <c r="AN31" s="21" t="s">
        <v>33</v>
      </c>
      <c r="AO31" s="21" t="s">
        <v>33</v>
      </c>
      <c r="AP31" s="21" t="s">
        <v>33</v>
      </c>
      <c r="AQ31" s="135" t="s">
        <v>33</v>
      </c>
      <c r="AR31" s="21" t="s">
        <v>33</v>
      </c>
      <c r="AS31" s="21" t="s">
        <v>33</v>
      </c>
      <c r="AT31" s="21" t="s">
        <v>33</v>
      </c>
      <c r="AU31" s="135" t="s">
        <v>33</v>
      </c>
      <c r="AV31" s="21" t="s">
        <v>33</v>
      </c>
      <c r="AW31" s="21" t="s">
        <v>33</v>
      </c>
      <c r="AX31" s="21" t="s">
        <v>33</v>
      </c>
      <c r="AY31" s="135" t="s">
        <v>33</v>
      </c>
      <c r="AZ31" s="21" t="s">
        <v>33</v>
      </c>
      <c r="BA31" s="21" t="s">
        <v>33</v>
      </c>
      <c r="BB31" s="21" t="s">
        <v>33</v>
      </c>
      <c r="BC31" s="135" t="s">
        <v>33</v>
      </c>
      <c r="BD31" s="21" t="s">
        <v>33</v>
      </c>
      <c r="BE31" s="21" t="s">
        <v>33</v>
      </c>
      <c r="BF31" s="21" t="s">
        <v>33</v>
      </c>
      <c r="BG31" s="135" t="s">
        <v>33</v>
      </c>
      <c r="BH31" s="21" t="s">
        <v>33</v>
      </c>
      <c r="BI31" s="21" t="s">
        <v>33</v>
      </c>
      <c r="BJ31" s="21" t="s">
        <v>33</v>
      </c>
      <c r="BK31" s="135" t="s">
        <v>33</v>
      </c>
      <c r="BL31" s="87"/>
      <c r="BM31" s="87"/>
      <c r="BN31" s="87"/>
      <c r="BO31" s="87"/>
      <c r="BP31" s="87"/>
      <c r="BQ31" s="87"/>
      <c r="BR31" s="87"/>
      <c r="BS31" s="87"/>
      <c r="BT31" s="87"/>
      <c r="BU31" s="87"/>
      <c r="BV31" s="87"/>
      <c r="BW31" s="87"/>
      <c r="BX31" s="87"/>
      <c r="BY31" s="87"/>
      <c r="BZ31" s="87"/>
      <c r="CA31" s="87"/>
      <c r="CB31" s="87"/>
      <c r="CC31" s="87"/>
      <c r="CD31" s="87"/>
      <c r="CE31" s="87"/>
      <c r="CF31" s="87"/>
      <c r="CG31" s="87"/>
      <c r="CH31" s="87"/>
      <c r="CI31" s="87"/>
      <c r="CJ31" s="87"/>
      <c r="CK31" s="87"/>
      <c r="CL31" s="87"/>
      <c r="CM31" s="87"/>
      <c r="CN31" s="87"/>
      <c r="CO31" s="87"/>
      <c r="CP31" s="87"/>
      <c r="CQ31" s="87"/>
      <c r="CR31" s="87"/>
      <c r="CS31" s="87"/>
      <c r="CT31" s="87"/>
      <c r="CU31" s="87"/>
      <c r="CV31" s="87"/>
      <c r="CW31" s="87"/>
      <c r="CX31" s="87"/>
      <c r="CY31" s="87"/>
      <c r="CZ31" s="87"/>
      <c r="DA31" s="87"/>
      <c r="DB31" s="87"/>
      <c r="DC31" s="87"/>
      <c r="DD31" s="87"/>
      <c r="DE31" s="87"/>
      <c r="DF31" s="87"/>
      <c r="DG31" s="87"/>
      <c r="DH31" s="87"/>
      <c r="DI31" s="87"/>
      <c r="DJ31" s="87"/>
      <c r="DK31" s="87"/>
      <c r="DL31" s="87"/>
      <c r="DM31" s="87"/>
      <c r="DN31" s="87"/>
      <c r="DO31" s="87"/>
      <c r="DP31" s="87"/>
      <c r="DQ31" s="87"/>
      <c r="DR31" s="87"/>
      <c r="DS31" s="87"/>
      <c r="DT31" s="87"/>
      <c r="DU31" s="87"/>
      <c r="DV31" s="87"/>
      <c r="DW31" s="87"/>
      <c r="DX31" s="87"/>
      <c r="DY31" s="87"/>
      <c r="DZ31" s="87"/>
      <c r="EA31" s="87"/>
      <c r="EB31" s="87"/>
      <c r="EC31" s="87"/>
      <c r="ED31" s="87"/>
      <c r="EE31" s="87"/>
      <c r="EF31" s="87"/>
      <c r="EG31" s="87"/>
      <c r="EH31" s="87"/>
      <c r="EI31" s="87"/>
      <c r="EJ31" s="87"/>
      <c r="EK31" s="87"/>
      <c r="EL31" s="87"/>
      <c r="EM31" s="87"/>
      <c r="EN31" s="87"/>
      <c r="EO31" s="87"/>
      <c r="EP31" s="87"/>
      <c r="EQ31" s="87"/>
      <c r="ER31" s="87"/>
      <c r="ES31" s="87"/>
      <c r="ET31" s="87"/>
      <c r="EU31" s="87"/>
      <c r="EV31" s="87"/>
      <c r="EW31" s="87"/>
      <c r="EX31" s="87"/>
      <c r="EY31" s="87"/>
      <c r="EZ31" s="87"/>
      <c r="FA31" s="87"/>
      <c r="FB31" s="87"/>
      <c r="FC31" s="87"/>
      <c r="FD31" s="87"/>
      <c r="FE31" s="87"/>
      <c r="FF31" s="87"/>
      <c r="FG31" s="87"/>
      <c r="FH31" s="87"/>
      <c r="FI31" s="87"/>
      <c r="FJ31" s="87"/>
      <c r="FK31" s="9"/>
      <c r="FL31" s="9"/>
      <c r="FM31" s="9"/>
      <c r="FN31" s="9"/>
      <c r="FO31" s="9"/>
      <c r="FP31" s="9"/>
    </row>
    <row r="32" spans="1:172" x14ac:dyDescent="0.25">
      <c r="A32" s="17">
        <v>22</v>
      </c>
      <c r="B32" s="18" t="s">
        <v>49</v>
      </c>
      <c r="C32" s="19">
        <v>1</v>
      </c>
      <c r="D32" s="21" t="s">
        <v>33</v>
      </c>
      <c r="E32" s="21" t="s">
        <v>33</v>
      </c>
      <c r="F32" s="21" t="s">
        <v>33</v>
      </c>
      <c r="G32" s="113" t="s">
        <v>33</v>
      </c>
      <c r="H32" s="20">
        <v>3220900</v>
      </c>
      <c r="I32" s="20">
        <v>3220900</v>
      </c>
      <c r="J32" s="20">
        <v>3220900</v>
      </c>
      <c r="K32" s="109">
        <f t="shared" si="1"/>
        <v>3220900</v>
      </c>
      <c r="L32" s="20">
        <v>4316006</v>
      </c>
      <c r="M32" s="20">
        <v>4316006</v>
      </c>
      <c r="N32" s="20">
        <v>4316006</v>
      </c>
      <c r="O32" s="109">
        <f t="shared" si="2"/>
        <v>4316006</v>
      </c>
      <c r="P32" s="20">
        <v>3220900</v>
      </c>
      <c r="Q32" s="20">
        <v>3220900</v>
      </c>
      <c r="R32" s="20">
        <v>3220900</v>
      </c>
      <c r="S32" s="109">
        <f t="shared" si="3"/>
        <v>3220900</v>
      </c>
      <c r="T32" s="20">
        <v>4670305</v>
      </c>
      <c r="U32" s="20">
        <v>4670305</v>
      </c>
      <c r="V32" s="20">
        <v>4670305</v>
      </c>
      <c r="W32" s="109">
        <f t="shared" si="4"/>
        <v>4670305</v>
      </c>
      <c r="X32" s="20">
        <v>3704034.9999999995</v>
      </c>
      <c r="Y32" s="20">
        <v>3704034.9999999995</v>
      </c>
      <c r="Z32" s="20">
        <v>3704034.9999999995</v>
      </c>
      <c r="AA32" s="109">
        <f t="shared" si="5"/>
        <v>3704035</v>
      </c>
      <c r="AB32" s="20">
        <v>5137335.5</v>
      </c>
      <c r="AC32" s="20">
        <v>5137335.5</v>
      </c>
      <c r="AD32" s="20">
        <v>5137335.5</v>
      </c>
      <c r="AE32" s="109">
        <f t="shared" si="6"/>
        <v>5137335.5</v>
      </c>
      <c r="AF32" s="20">
        <v>5394202.2750000004</v>
      </c>
      <c r="AG32" s="20">
        <v>5394202.2750000004</v>
      </c>
      <c r="AH32" s="20">
        <v>5394202.2750000004</v>
      </c>
      <c r="AI32" s="109">
        <f t="shared" si="7"/>
        <v>5394202.2800000003</v>
      </c>
      <c r="AJ32" s="20">
        <v>5933622.5025000013</v>
      </c>
      <c r="AK32" s="20">
        <v>5933622.5025000013</v>
      </c>
      <c r="AL32" s="20">
        <v>5933622.5025000013</v>
      </c>
      <c r="AM32" s="109">
        <f t="shared" si="8"/>
        <v>5933622.5</v>
      </c>
      <c r="AN32" s="20">
        <v>6230303.6276250016</v>
      </c>
      <c r="AO32" s="20">
        <v>6230303.6276250016</v>
      </c>
      <c r="AP32" s="20">
        <v>6230303.6276250016</v>
      </c>
      <c r="AQ32" s="109">
        <f t="shared" si="9"/>
        <v>6230303.6299999999</v>
      </c>
      <c r="AR32" s="20">
        <v>6348976.0776750017</v>
      </c>
      <c r="AS32" s="20">
        <v>6348976.0776750017</v>
      </c>
      <c r="AT32" s="20">
        <v>6348976.0776750017</v>
      </c>
      <c r="AU32" s="109">
        <f t="shared" si="10"/>
        <v>6348976.0800000001</v>
      </c>
      <c r="AV32" s="20">
        <v>6856894.1638890021</v>
      </c>
      <c r="AW32" s="20">
        <v>6856894.1638890021</v>
      </c>
      <c r="AX32" s="20">
        <v>6856894.1638890021</v>
      </c>
      <c r="AY32" s="109">
        <f t="shared" si="11"/>
        <v>6856894.1600000001</v>
      </c>
      <c r="AZ32" s="20">
        <v>8228272.9966668021</v>
      </c>
      <c r="BA32" s="20">
        <v>8228272.9966668021</v>
      </c>
      <c r="BB32" s="20">
        <v>8228272.9966668021</v>
      </c>
      <c r="BC32" s="109">
        <f t="shared" si="12"/>
        <v>8228273</v>
      </c>
      <c r="BD32" s="20">
        <v>8228272.9966668021</v>
      </c>
      <c r="BE32" s="20">
        <v>8228272.9966668021</v>
      </c>
      <c r="BF32" s="20">
        <v>8228272.9966668021</v>
      </c>
      <c r="BG32" s="109">
        <f t="shared" si="13"/>
        <v>8228273</v>
      </c>
      <c r="BH32" s="20">
        <v>7131169.9304445628</v>
      </c>
      <c r="BI32" s="20">
        <v>7131169.9304445628</v>
      </c>
      <c r="BJ32" s="20">
        <v>7131169.9304445628</v>
      </c>
      <c r="BK32" s="109">
        <f t="shared" si="14"/>
        <v>7131169.9299999997</v>
      </c>
      <c r="BL32" s="87"/>
      <c r="BM32" s="87"/>
      <c r="BN32" s="87"/>
      <c r="BO32" s="87"/>
      <c r="BP32" s="87"/>
      <c r="BQ32" s="87"/>
      <c r="BR32" s="87"/>
      <c r="BS32" s="87"/>
      <c r="BT32" s="87"/>
      <c r="BU32" s="87"/>
      <c r="BV32" s="87"/>
      <c r="BW32" s="87"/>
      <c r="BX32" s="87"/>
      <c r="BY32" s="87"/>
      <c r="BZ32" s="87"/>
      <c r="CA32" s="87"/>
      <c r="CB32" s="87"/>
      <c r="CC32" s="87"/>
      <c r="CD32" s="87"/>
      <c r="CE32" s="87"/>
      <c r="CF32" s="87"/>
      <c r="CG32" s="87"/>
      <c r="CH32" s="87"/>
      <c r="CI32" s="87"/>
      <c r="CJ32" s="87"/>
      <c r="CK32" s="87"/>
      <c r="CL32" s="87"/>
      <c r="CM32" s="87"/>
      <c r="CN32" s="87"/>
      <c r="CO32" s="87"/>
      <c r="CP32" s="87"/>
      <c r="CQ32" s="87"/>
      <c r="CR32" s="87"/>
      <c r="CS32" s="87"/>
      <c r="CT32" s="87"/>
      <c r="CU32" s="87"/>
      <c r="CV32" s="87"/>
      <c r="CW32" s="87"/>
      <c r="CX32" s="87"/>
      <c r="CY32" s="87"/>
      <c r="CZ32" s="87"/>
      <c r="DA32" s="87"/>
      <c r="DB32" s="87"/>
      <c r="DC32" s="87"/>
      <c r="DD32" s="87"/>
      <c r="DE32" s="87"/>
      <c r="DF32" s="87"/>
      <c r="DG32" s="87"/>
      <c r="DH32" s="87"/>
      <c r="DI32" s="87"/>
      <c r="DJ32" s="87"/>
      <c r="DK32" s="87"/>
      <c r="DL32" s="87"/>
      <c r="DM32" s="87"/>
      <c r="DN32" s="87"/>
      <c r="DO32" s="87"/>
      <c r="DP32" s="87"/>
      <c r="DQ32" s="87"/>
      <c r="DR32" s="87"/>
      <c r="DS32" s="87"/>
      <c r="DT32" s="87"/>
      <c r="DU32" s="87"/>
      <c r="DV32" s="87"/>
      <c r="DW32" s="87"/>
      <c r="DX32" s="87"/>
      <c r="DY32" s="87"/>
      <c r="DZ32" s="87"/>
      <c r="EA32" s="87"/>
      <c r="EB32" s="87"/>
      <c r="EC32" s="87"/>
      <c r="ED32" s="87"/>
      <c r="EE32" s="87"/>
      <c r="EF32" s="87"/>
      <c r="EG32" s="87"/>
      <c r="EH32" s="87"/>
      <c r="EI32" s="87"/>
      <c r="EJ32" s="87"/>
      <c r="EK32" s="87"/>
      <c r="EL32" s="87"/>
      <c r="EM32" s="87"/>
      <c r="EN32" s="87"/>
      <c r="EO32" s="87"/>
      <c r="EP32" s="87"/>
      <c r="EQ32" s="87"/>
      <c r="ER32" s="87"/>
      <c r="ES32" s="87"/>
      <c r="ET32" s="87"/>
      <c r="EU32" s="87"/>
      <c r="EV32" s="87"/>
      <c r="EW32" s="87"/>
      <c r="EX32" s="87"/>
      <c r="EY32" s="87"/>
      <c r="EZ32" s="87"/>
      <c r="FA32" s="87"/>
      <c r="FB32" s="87"/>
      <c r="FC32" s="87"/>
      <c r="FD32" s="87"/>
      <c r="FE32" s="87"/>
      <c r="FF32" s="87"/>
      <c r="FG32" s="87"/>
      <c r="FH32" s="87"/>
      <c r="FI32" s="87"/>
      <c r="FJ32" s="87"/>
      <c r="FK32" s="9"/>
      <c r="FL32" s="9"/>
      <c r="FM32" s="9"/>
      <c r="FN32" s="9"/>
      <c r="FO32" s="9"/>
      <c r="FP32" s="9"/>
    </row>
    <row r="33" spans="1:172" x14ac:dyDescent="0.25">
      <c r="A33" s="17">
        <v>23</v>
      </c>
      <c r="B33" s="18" t="s">
        <v>50</v>
      </c>
      <c r="C33" s="19">
        <v>1</v>
      </c>
      <c r="D33" s="20">
        <v>525631.76116681867</v>
      </c>
      <c r="E33" s="20">
        <v>447000</v>
      </c>
      <c r="F33" s="20">
        <v>477847.05560619873</v>
      </c>
      <c r="G33" s="109">
        <f t="shared" si="0"/>
        <v>483492.94</v>
      </c>
      <c r="H33" s="20">
        <v>704346.55996353703</v>
      </c>
      <c r="I33" s="20">
        <v>598980</v>
      </c>
      <c r="J33" s="20">
        <v>640315.05451230635</v>
      </c>
      <c r="K33" s="109">
        <f t="shared" si="1"/>
        <v>647880.54</v>
      </c>
      <c r="L33" s="20">
        <v>943824.39035113971</v>
      </c>
      <c r="M33" s="20">
        <v>802633.20000000007</v>
      </c>
      <c r="N33" s="20">
        <v>858022.17304649053</v>
      </c>
      <c r="O33" s="109">
        <f t="shared" si="2"/>
        <v>868159.92</v>
      </c>
      <c r="P33" s="20">
        <v>704346.55996353703</v>
      </c>
      <c r="Q33" s="20">
        <v>598980</v>
      </c>
      <c r="R33" s="20">
        <v>640315.05451230635</v>
      </c>
      <c r="S33" s="109">
        <f t="shared" si="3"/>
        <v>647880.54</v>
      </c>
      <c r="T33" s="20">
        <v>1021302.5119471287</v>
      </c>
      <c r="U33" s="20">
        <v>868521</v>
      </c>
      <c r="V33" s="20">
        <v>928456.82904284413</v>
      </c>
      <c r="W33" s="109">
        <f t="shared" si="4"/>
        <v>939426.78</v>
      </c>
      <c r="X33" s="20">
        <v>809998.54395806754</v>
      </c>
      <c r="Y33" s="20">
        <v>688827</v>
      </c>
      <c r="Z33" s="20">
        <v>736362.3126891522</v>
      </c>
      <c r="AA33" s="109">
        <f t="shared" si="5"/>
        <v>745062.62</v>
      </c>
      <c r="AB33" s="20">
        <v>1123432.7631418416</v>
      </c>
      <c r="AC33" s="20">
        <v>955373.10000000009</v>
      </c>
      <c r="AD33" s="20">
        <v>1021302.5119471286</v>
      </c>
      <c r="AE33" s="109">
        <f t="shared" si="6"/>
        <v>1033369.46</v>
      </c>
      <c r="AF33" s="20">
        <v>1179604.4012989337</v>
      </c>
      <c r="AG33" s="20">
        <v>1003141.7550000001</v>
      </c>
      <c r="AH33" s="20">
        <v>1072367.637544485</v>
      </c>
      <c r="AI33" s="109">
        <f t="shared" si="7"/>
        <v>1085037.93</v>
      </c>
      <c r="AJ33" s="20">
        <v>1297564.841428827</v>
      </c>
      <c r="AK33" s="20">
        <v>1103455.9305000002</v>
      </c>
      <c r="AL33" s="20">
        <v>1179604.4012989337</v>
      </c>
      <c r="AM33" s="109">
        <f t="shared" si="8"/>
        <v>1193541.72</v>
      </c>
      <c r="AN33" s="20">
        <v>1362443.0835002684</v>
      </c>
      <c r="AO33" s="20">
        <v>1158628.7270250004</v>
      </c>
      <c r="AP33" s="20">
        <v>1238584.6213638803</v>
      </c>
      <c r="AQ33" s="109">
        <f t="shared" si="9"/>
        <v>1253218.81</v>
      </c>
      <c r="AR33" s="20">
        <v>1388394.380328845</v>
      </c>
      <c r="AS33" s="20">
        <v>1180697.8456350004</v>
      </c>
      <c r="AT33" s="20">
        <v>1262176.7093898591</v>
      </c>
      <c r="AU33" s="109">
        <f t="shared" si="10"/>
        <v>1277089.6499999999</v>
      </c>
      <c r="AV33" s="20">
        <v>1499465.9307551526</v>
      </c>
      <c r="AW33" s="20">
        <v>1275153.6732858005</v>
      </c>
      <c r="AX33" s="20">
        <v>1363150.846141048</v>
      </c>
      <c r="AY33" s="109">
        <f t="shared" si="11"/>
        <v>1379256.82</v>
      </c>
      <c r="AZ33" s="20">
        <v>1799359.1169061831</v>
      </c>
      <c r="BA33" s="20">
        <v>1530184.4079429605</v>
      </c>
      <c r="BB33" s="20">
        <v>1635781.0153692577</v>
      </c>
      <c r="BC33" s="109">
        <f t="shared" si="12"/>
        <v>1655108.18</v>
      </c>
      <c r="BD33" s="20">
        <v>1799359.1169061831</v>
      </c>
      <c r="BE33" s="20">
        <v>1530184.4079429605</v>
      </c>
      <c r="BF33" s="20">
        <v>1635781.0153692577</v>
      </c>
      <c r="BG33" s="109">
        <f t="shared" si="13"/>
        <v>1655108.18</v>
      </c>
      <c r="BH33" s="20">
        <v>1559444.5679853586</v>
      </c>
      <c r="BI33" s="20">
        <v>1326159.8202172325</v>
      </c>
      <c r="BJ33" s="20">
        <v>1417676.8799866899</v>
      </c>
      <c r="BK33" s="109">
        <f t="shared" si="14"/>
        <v>1434427.09</v>
      </c>
      <c r="BL33" s="87"/>
      <c r="BM33" s="87"/>
      <c r="BN33" s="87"/>
      <c r="BO33" s="87"/>
      <c r="BP33" s="87"/>
      <c r="BQ33" s="87"/>
      <c r="BR33" s="87"/>
      <c r="BS33" s="87"/>
      <c r="BT33" s="87"/>
      <c r="BU33" s="87"/>
      <c r="BV33" s="87"/>
      <c r="BW33" s="87"/>
      <c r="BX33" s="87"/>
      <c r="BY33" s="87"/>
      <c r="BZ33" s="87"/>
      <c r="CA33" s="87"/>
      <c r="CB33" s="87"/>
      <c r="CC33" s="87"/>
      <c r="CD33" s="87"/>
      <c r="CE33" s="87"/>
      <c r="CF33" s="87"/>
      <c r="CG33" s="87"/>
      <c r="CH33" s="87"/>
      <c r="CI33" s="87"/>
      <c r="CJ33" s="87"/>
      <c r="CK33" s="87"/>
      <c r="CL33" s="87"/>
      <c r="CM33" s="87"/>
      <c r="CN33" s="87"/>
      <c r="CO33" s="87"/>
      <c r="CP33" s="87"/>
      <c r="CQ33" s="87"/>
      <c r="CR33" s="87"/>
      <c r="CS33" s="87"/>
      <c r="CT33" s="87"/>
      <c r="CU33" s="87"/>
      <c r="CV33" s="87"/>
      <c r="CW33" s="87"/>
      <c r="CX33" s="87"/>
      <c r="CY33" s="87"/>
      <c r="CZ33" s="87"/>
      <c r="DA33" s="87"/>
      <c r="DB33" s="87"/>
      <c r="DC33" s="87"/>
      <c r="DD33" s="87"/>
      <c r="DE33" s="87"/>
      <c r="DF33" s="87"/>
      <c r="DG33" s="87"/>
      <c r="DH33" s="87"/>
      <c r="DI33" s="87"/>
      <c r="DJ33" s="87"/>
      <c r="DK33" s="87"/>
      <c r="DL33" s="87"/>
      <c r="DM33" s="87"/>
      <c r="DN33" s="87"/>
      <c r="DO33" s="87"/>
      <c r="DP33" s="87"/>
      <c r="DQ33" s="87"/>
      <c r="DR33" s="87"/>
      <c r="DS33" s="87"/>
      <c r="DT33" s="87"/>
      <c r="DU33" s="87"/>
      <c r="DV33" s="87"/>
      <c r="DW33" s="87"/>
      <c r="DX33" s="87"/>
      <c r="DY33" s="87"/>
      <c r="DZ33" s="87"/>
      <c r="EA33" s="87"/>
      <c r="EB33" s="87"/>
      <c r="EC33" s="87"/>
      <c r="ED33" s="87"/>
      <c r="EE33" s="87"/>
      <c r="EF33" s="87"/>
      <c r="EG33" s="87"/>
      <c r="EH33" s="87"/>
      <c r="EI33" s="87"/>
      <c r="EJ33" s="87"/>
      <c r="EK33" s="87"/>
      <c r="EL33" s="87"/>
      <c r="EM33" s="87"/>
      <c r="EN33" s="87"/>
      <c r="EO33" s="87"/>
      <c r="EP33" s="87"/>
      <c r="EQ33" s="87"/>
      <c r="ER33" s="87"/>
      <c r="ES33" s="87"/>
      <c r="ET33" s="87"/>
      <c r="EU33" s="87"/>
      <c r="EV33" s="87"/>
      <c r="EW33" s="87"/>
      <c r="EX33" s="87"/>
      <c r="EY33" s="87"/>
      <c r="EZ33" s="87"/>
      <c r="FA33" s="87"/>
      <c r="FB33" s="87"/>
      <c r="FC33" s="87"/>
      <c r="FD33" s="87"/>
      <c r="FE33" s="87"/>
      <c r="FF33" s="87"/>
      <c r="FG33" s="87"/>
      <c r="FH33" s="87"/>
      <c r="FI33" s="87"/>
      <c r="FJ33" s="87"/>
      <c r="FK33" s="9"/>
      <c r="FL33" s="9"/>
      <c r="FM33" s="9"/>
      <c r="FN33" s="9"/>
      <c r="FO33" s="9"/>
      <c r="FP33" s="9"/>
    </row>
    <row r="34" spans="1:172" x14ac:dyDescent="0.25">
      <c r="A34" s="17">
        <v>24</v>
      </c>
      <c r="B34" s="18" t="s">
        <v>51</v>
      </c>
      <c r="C34" s="19">
        <v>1</v>
      </c>
      <c r="D34" s="20">
        <v>696542.70191431185</v>
      </c>
      <c r="E34" s="20">
        <v>592000</v>
      </c>
      <c r="F34" s="20">
        <v>633220.6381039198</v>
      </c>
      <c r="G34" s="109">
        <f t="shared" si="0"/>
        <v>640587.78</v>
      </c>
      <c r="H34" s="20">
        <v>933367.22056517797</v>
      </c>
      <c r="I34" s="20">
        <v>793280</v>
      </c>
      <c r="J34" s="20">
        <v>848515.65505925263</v>
      </c>
      <c r="K34" s="109">
        <f t="shared" si="1"/>
        <v>858387.63</v>
      </c>
      <c r="L34" s="20">
        <v>1250712.0755573385</v>
      </c>
      <c r="M34" s="20">
        <v>1062995.2</v>
      </c>
      <c r="N34" s="20">
        <v>1137010.9777793987</v>
      </c>
      <c r="O34" s="109">
        <f t="shared" si="2"/>
        <v>1150239.42</v>
      </c>
      <c r="P34" s="20">
        <v>933367.22056517797</v>
      </c>
      <c r="Q34" s="20">
        <v>793280</v>
      </c>
      <c r="R34" s="20">
        <v>848515.65505925263</v>
      </c>
      <c r="S34" s="109">
        <f t="shared" si="3"/>
        <v>858387.63</v>
      </c>
      <c r="T34" s="20">
        <v>1353382.469819508</v>
      </c>
      <c r="U34" s="20">
        <v>1150256</v>
      </c>
      <c r="V34" s="20">
        <v>1230347.6998359163</v>
      </c>
      <c r="W34" s="109">
        <f t="shared" si="4"/>
        <v>1244662.06</v>
      </c>
      <c r="X34" s="20">
        <v>1073372.3036499545</v>
      </c>
      <c r="Y34" s="20">
        <v>912271.99999999988</v>
      </c>
      <c r="Z34" s="20">
        <v>975793.0033181404</v>
      </c>
      <c r="AA34" s="109">
        <f t="shared" si="5"/>
        <v>987145.77</v>
      </c>
      <c r="AB34" s="20">
        <v>1488720.716801459</v>
      </c>
      <c r="AC34" s="20">
        <v>1265281.6000000001</v>
      </c>
      <c r="AD34" s="20">
        <v>1353382.469819508</v>
      </c>
      <c r="AE34" s="109">
        <f t="shared" si="6"/>
        <v>1369128.26</v>
      </c>
      <c r="AF34" s="20">
        <v>1563156.7526415319</v>
      </c>
      <c r="AG34" s="20">
        <v>1328545.6800000002</v>
      </c>
      <c r="AH34" s="20">
        <v>1421051.5933104835</v>
      </c>
      <c r="AI34" s="109">
        <f t="shared" si="7"/>
        <v>1437584.68</v>
      </c>
      <c r="AJ34" s="20">
        <v>1719472.4279056853</v>
      </c>
      <c r="AK34" s="20">
        <v>1461400.2480000004</v>
      </c>
      <c r="AL34" s="20">
        <v>1563156.7526415319</v>
      </c>
      <c r="AM34" s="109">
        <f t="shared" si="8"/>
        <v>1581343.14</v>
      </c>
      <c r="AN34" s="20">
        <v>1805446.0493009696</v>
      </c>
      <c r="AO34" s="20">
        <v>1534470.2604000005</v>
      </c>
      <c r="AP34" s="20">
        <v>1641314.5902736085</v>
      </c>
      <c r="AQ34" s="109">
        <f t="shared" si="9"/>
        <v>1660410.3</v>
      </c>
      <c r="AR34" s="20">
        <v>1839835.4978590833</v>
      </c>
      <c r="AS34" s="20">
        <v>1563698.2653600005</v>
      </c>
      <c r="AT34" s="20">
        <v>1672577.7253264391</v>
      </c>
      <c r="AU34" s="109">
        <f t="shared" si="10"/>
        <v>1692037.16</v>
      </c>
      <c r="AV34" s="20">
        <v>1987022.3376878102</v>
      </c>
      <c r="AW34" s="20">
        <v>1688794.1265888007</v>
      </c>
      <c r="AX34" s="20">
        <v>1806383.9433525545</v>
      </c>
      <c r="AY34" s="109">
        <f t="shared" si="11"/>
        <v>1827400.14</v>
      </c>
      <c r="AZ34" s="20">
        <v>2384426.8052253723</v>
      </c>
      <c r="BA34" s="20">
        <v>2026552.9519065607</v>
      </c>
      <c r="BB34" s="20">
        <v>2167660.7320230654</v>
      </c>
      <c r="BC34" s="109">
        <f t="shared" si="12"/>
        <v>2192880.16</v>
      </c>
      <c r="BD34" s="20">
        <v>2384426.8052253723</v>
      </c>
      <c r="BE34" s="20">
        <v>2026552.9519065607</v>
      </c>
      <c r="BF34" s="20">
        <v>2167660.7320230654</v>
      </c>
      <c r="BG34" s="109">
        <f t="shared" si="13"/>
        <v>2192880.16</v>
      </c>
      <c r="BH34" s="20">
        <v>2066503.2311953227</v>
      </c>
      <c r="BI34" s="20">
        <v>1756345.8916523529</v>
      </c>
      <c r="BJ34" s="20">
        <v>1878639.3010866567</v>
      </c>
      <c r="BK34" s="109">
        <f t="shared" si="14"/>
        <v>1900496.14</v>
      </c>
      <c r="BL34" s="87"/>
      <c r="BM34" s="87"/>
      <c r="BN34" s="87"/>
      <c r="BO34" s="87"/>
      <c r="BP34" s="87"/>
      <c r="BQ34" s="87"/>
      <c r="BR34" s="87"/>
      <c r="BS34" s="87"/>
      <c r="BT34" s="87"/>
      <c r="BU34" s="87"/>
      <c r="BV34" s="87"/>
      <c r="BW34" s="87"/>
      <c r="BX34" s="87"/>
      <c r="BY34" s="87"/>
      <c r="BZ34" s="87"/>
      <c r="CA34" s="87"/>
      <c r="CB34" s="87"/>
      <c r="CC34" s="87"/>
      <c r="CD34" s="87"/>
      <c r="CE34" s="87"/>
      <c r="CF34" s="87"/>
      <c r="CG34" s="87"/>
      <c r="CH34" s="87"/>
      <c r="CI34" s="87"/>
      <c r="CJ34" s="87"/>
      <c r="CK34" s="87"/>
      <c r="CL34" s="87"/>
      <c r="CM34" s="87"/>
      <c r="CN34" s="87"/>
      <c r="CO34" s="87"/>
      <c r="CP34" s="87"/>
      <c r="CQ34" s="87"/>
      <c r="CR34" s="87"/>
      <c r="CS34" s="87"/>
      <c r="CT34" s="87"/>
      <c r="CU34" s="87"/>
      <c r="CV34" s="87"/>
      <c r="CW34" s="87"/>
      <c r="CX34" s="87"/>
      <c r="CY34" s="87"/>
      <c r="CZ34" s="87"/>
      <c r="DA34" s="87"/>
      <c r="DB34" s="87"/>
      <c r="DC34" s="87"/>
      <c r="DD34" s="87"/>
      <c r="DE34" s="87"/>
      <c r="DF34" s="87"/>
      <c r="DG34" s="87"/>
      <c r="DH34" s="87"/>
      <c r="DI34" s="87"/>
      <c r="DJ34" s="87"/>
      <c r="DK34" s="87"/>
      <c r="DL34" s="87"/>
      <c r="DM34" s="87"/>
      <c r="DN34" s="87"/>
      <c r="DO34" s="87"/>
      <c r="DP34" s="87"/>
      <c r="DQ34" s="87"/>
      <c r="DR34" s="87"/>
      <c r="DS34" s="87"/>
      <c r="DT34" s="87"/>
      <c r="DU34" s="87"/>
      <c r="DV34" s="87"/>
      <c r="DW34" s="87"/>
      <c r="DX34" s="87"/>
      <c r="DY34" s="87"/>
      <c r="DZ34" s="87"/>
      <c r="EA34" s="87"/>
      <c r="EB34" s="87"/>
      <c r="EC34" s="87"/>
      <c r="ED34" s="87"/>
      <c r="EE34" s="87"/>
      <c r="EF34" s="87"/>
      <c r="EG34" s="87"/>
      <c r="EH34" s="87"/>
      <c r="EI34" s="87"/>
      <c r="EJ34" s="87"/>
      <c r="EK34" s="87"/>
      <c r="EL34" s="87"/>
      <c r="EM34" s="87"/>
      <c r="EN34" s="87"/>
      <c r="EO34" s="87"/>
      <c r="EP34" s="87"/>
      <c r="EQ34" s="87"/>
      <c r="ER34" s="87"/>
      <c r="ES34" s="87"/>
      <c r="ET34" s="87"/>
      <c r="EU34" s="87"/>
      <c r="EV34" s="87"/>
      <c r="EW34" s="87"/>
      <c r="EX34" s="87"/>
      <c r="EY34" s="87"/>
      <c r="EZ34" s="87"/>
      <c r="FA34" s="87"/>
      <c r="FB34" s="87"/>
      <c r="FC34" s="87"/>
      <c r="FD34" s="87"/>
      <c r="FE34" s="87"/>
      <c r="FF34" s="87"/>
      <c r="FG34" s="87"/>
      <c r="FH34" s="87"/>
      <c r="FI34" s="87"/>
      <c r="FJ34" s="87"/>
      <c r="FK34" s="9"/>
      <c r="FL34" s="9"/>
      <c r="FM34" s="9"/>
      <c r="FN34" s="9"/>
      <c r="FO34" s="9"/>
      <c r="FP34" s="9"/>
    </row>
    <row r="35" spans="1:172" x14ac:dyDescent="0.25">
      <c r="A35" s="17">
        <v>25</v>
      </c>
      <c r="B35" s="18" t="s">
        <v>52</v>
      </c>
      <c r="C35" s="19">
        <v>1</v>
      </c>
      <c r="D35" s="20">
        <v>4278148.0765724713</v>
      </c>
      <c r="E35" s="20">
        <v>3636000</v>
      </c>
      <c r="F35" s="20">
        <v>3889225.5241567916</v>
      </c>
      <c r="G35" s="109">
        <f t="shared" si="0"/>
        <v>3934457.87</v>
      </c>
      <c r="H35" s="20">
        <v>5732718.4226071117</v>
      </c>
      <c r="I35" s="20">
        <v>4872240</v>
      </c>
      <c r="J35" s="20">
        <v>5211562.2023701007</v>
      </c>
      <c r="K35" s="109">
        <f t="shared" si="1"/>
        <v>5272173.54</v>
      </c>
      <c r="L35" s="20">
        <v>7681842.6862935303</v>
      </c>
      <c r="M35" s="20">
        <v>6528801.6000000006</v>
      </c>
      <c r="N35" s="20">
        <v>6983493.351175935</v>
      </c>
      <c r="O35" s="109">
        <f t="shared" si="2"/>
        <v>7064712.5499999998</v>
      </c>
      <c r="P35" s="20">
        <v>5732718.4226071117</v>
      </c>
      <c r="Q35" s="20">
        <v>4872240</v>
      </c>
      <c r="R35" s="20">
        <v>5211562.2023701007</v>
      </c>
      <c r="S35" s="109">
        <f t="shared" si="3"/>
        <v>5272173.54</v>
      </c>
      <c r="T35" s="20">
        <v>8312441.7127803117</v>
      </c>
      <c r="U35" s="20">
        <v>7064748</v>
      </c>
      <c r="V35" s="20">
        <v>7556765.1934366459</v>
      </c>
      <c r="W35" s="109">
        <f t="shared" si="4"/>
        <v>7644651.6399999997</v>
      </c>
      <c r="X35" s="20">
        <v>6592626.1859981781</v>
      </c>
      <c r="Y35" s="20">
        <v>5603076</v>
      </c>
      <c r="Z35" s="20">
        <v>5993296.5327256154</v>
      </c>
      <c r="AA35" s="109">
        <f t="shared" si="5"/>
        <v>6062999.5700000003</v>
      </c>
      <c r="AB35" s="20">
        <v>9143685.8840583432</v>
      </c>
      <c r="AC35" s="20">
        <v>7771222.8000000007</v>
      </c>
      <c r="AD35" s="20">
        <v>8312441.7127803108</v>
      </c>
      <c r="AE35" s="109">
        <f t="shared" si="6"/>
        <v>8409116.8000000007</v>
      </c>
      <c r="AF35" s="20">
        <v>9600870.1782612614</v>
      </c>
      <c r="AG35" s="20">
        <v>8159783.9400000013</v>
      </c>
      <c r="AH35" s="20">
        <v>8728063.7984193265</v>
      </c>
      <c r="AI35" s="109">
        <f t="shared" si="7"/>
        <v>8829572.6400000006</v>
      </c>
      <c r="AJ35" s="20">
        <v>10560957.196087388</v>
      </c>
      <c r="AK35" s="20">
        <v>8975762.3340000026</v>
      </c>
      <c r="AL35" s="20">
        <v>9600870.1782612596</v>
      </c>
      <c r="AM35" s="109">
        <f t="shared" si="8"/>
        <v>9712529.9000000004</v>
      </c>
      <c r="AN35" s="20">
        <v>11089005.055891758</v>
      </c>
      <c r="AO35" s="20">
        <v>9424550.4507000037</v>
      </c>
      <c r="AP35" s="20">
        <v>10080913.687174322</v>
      </c>
      <c r="AQ35" s="109">
        <f t="shared" si="9"/>
        <v>10198156.4</v>
      </c>
      <c r="AR35" s="20">
        <v>11300224.199813506</v>
      </c>
      <c r="AS35" s="20">
        <v>9604065.6973800026</v>
      </c>
      <c r="AT35" s="20">
        <v>10272931.090739548</v>
      </c>
      <c r="AU35" s="109">
        <f t="shared" si="10"/>
        <v>10392407</v>
      </c>
      <c r="AV35" s="20">
        <v>12204242.135798587</v>
      </c>
      <c r="AW35" s="20">
        <v>10372390.953170404</v>
      </c>
      <c r="AX35" s="20">
        <v>11094765.577998713</v>
      </c>
      <c r="AY35" s="109">
        <f t="shared" si="11"/>
        <v>11223799.560000001</v>
      </c>
      <c r="AZ35" s="20">
        <v>14645090.562958304</v>
      </c>
      <c r="BA35" s="20">
        <v>12446869.143804485</v>
      </c>
      <c r="BB35" s="20">
        <v>13313718.693598455</v>
      </c>
      <c r="BC35" s="109">
        <f t="shared" si="12"/>
        <v>13468559.470000001</v>
      </c>
      <c r="BD35" s="20">
        <v>14645090.562958304</v>
      </c>
      <c r="BE35" s="20">
        <v>12446869.143804485</v>
      </c>
      <c r="BF35" s="20">
        <v>13313718.693598455</v>
      </c>
      <c r="BG35" s="109">
        <f t="shared" si="13"/>
        <v>13468559.470000001</v>
      </c>
      <c r="BH35" s="20">
        <v>12692411.821230531</v>
      </c>
      <c r="BI35" s="20">
        <v>10787286.59129722</v>
      </c>
      <c r="BJ35" s="20">
        <v>11538556.201118661</v>
      </c>
      <c r="BK35" s="109">
        <f t="shared" si="14"/>
        <v>11672751.539999999</v>
      </c>
      <c r="BL35" s="87"/>
      <c r="BM35" s="87"/>
      <c r="BN35" s="87"/>
      <c r="BO35" s="87"/>
      <c r="BP35" s="87"/>
      <c r="BQ35" s="87"/>
      <c r="BR35" s="87"/>
      <c r="BS35" s="87"/>
      <c r="BT35" s="87"/>
      <c r="BU35" s="87"/>
      <c r="BV35" s="87"/>
      <c r="BW35" s="87"/>
      <c r="BX35" s="87"/>
      <c r="BY35" s="87"/>
      <c r="BZ35" s="87"/>
      <c r="CA35" s="87"/>
      <c r="CB35" s="87"/>
      <c r="CC35" s="87"/>
      <c r="CD35" s="87"/>
      <c r="CE35" s="87"/>
      <c r="CF35" s="87"/>
      <c r="CG35" s="87"/>
      <c r="CH35" s="87"/>
      <c r="CI35" s="87"/>
      <c r="CJ35" s="87"/>
      <c r="CK35" s="87"/>
      <c r="CL35" s="87"/>
      <c r="CM35" s="87"/>
      <c r="CN35" s="87"/>
      <c r="CO35" s="87"/>
      <c r="CP35" s="87"/>
      <c r="CQ35" s="87"/>
      <c r="CR35" s="87"/>
      <c r="CS35" s="87"/>
      <c r="CT35" s="87"/>
      <c r="CU35" s="87"/>
      <c r="CV35" s="87"/>
      <c r="CW35" s="87"/>
      <c r="CX35" s="87"/>
      <c r="CY35" s="87"/>
      <c r="CZ35" s="87"/>
      <c r="DA35" s="87"/>
      <c r="DB35" s="87"/>
      <c r="DC35" s="87"/>
      <c r="DD35" s="87"/>
      <c r="DE35" s="87"/>
      <c r="DF35" s="87"/>
      <c r="DG35" s="87"/>
      <c r="DH35" s="87"/>
      <c r="DI35" s="87"/>
      <c r="DJ35" s="87"/>
      <c r="DK35" s="87"/>
      <c r="DL35" s="87"/>
      <c r="DM35" s="87"/>
      <c r="DN35" s="87"/>
      <c r="DO35" s="87"/>
      <c r="DP35" s="87"/>
      <c r="DQ35" s="87"/>
      <c r="DR35" s="87"/>
      <c r="DS35" s="87"/>
      <c r="DT35" s="87"/>
      <c r="DU35" s="87"/>
      <c r="DV35" s="87"/>
      <c r="DW35" s="87"/>
      <c r="DX35" s="87"/>
      <c r="DY35" s="87"/>
      <c r="DZ35" s="87"/>
      <c r="EA35" s="87"/>
      <c r="EB35" s="87"/>
      <c r="EC35" s="87"/>
      <c r="ED35" s="87"/>
      <c r="EE35" s="87"/>
      <c r="EF35" s="87"/>
      <c r="EG35" s="87"/>
      <c r="EH35" s="87"/>
      <c r="EI35" s="87"/>
      <c r="EJ35" s="87"/>
      <c r="EK35" s="87"/>
      <c r="EL35" s="87"/>
      <c r="EM35" s="87"/>
      <c r="EN35" s="87"/>
      <c r="EO35" s="87"/>
      <c r="EP35" s="87"/>
      <c r="EQ35" s="87"/>
      <c r="ER35" s="87"/>
      <c r="ES35" s="87"/>
      <c r="ET35" s="87"/>
      <c r="EU35" s="87"/>
      <c r="EV35" s="87"/>
      <c r="EW35" s="87"/>
      <c r="EX35" s="87"/>
      <c r="EY35" s="87"/>
      <c r="EZ35" s="87"/>
      <c r="FA35" s="87"/>
      <c r="FB35" s="87"/>
      <c r="FC35" s="87"/>
      <c r="FD35" s="87"/>
      <c r="FE35" s="87"/>
      <c r="FF35" s="87"/>
      <c r="FG35" s="87"/>
      <c r="FH35" s="87"/>
      <c r="FI35" s="87"/>
      <c r="FJ35" s="87"/>
      <c r="FK35" s="9"/>
      <c r="FL35" s="9"/>
      <c r="FM35" s="9"/>
      <c r="FN35" s="9"/>
      <c r="FO35" s="9"/>
      <c r="FP35" s="9"/>
    </row>
    <row r="36" spans="1:172" x14ac:dyDescent="0.25">
      <c r="A36" s="17">
        <v>26</v>
      </c>
      <c r="B36" s="18" t="s">
        <v>53</v>
      </c>
      <c r="C36" s="19">
        <v>1</v>
      </c>
      <c r="D36" s="20">
        <v>696542.70191431185</v>
      </c>
      <c r="E36" s="20">
        <v>592000</v>
      </c>
      <c r="F36" s="20">
        <v>633220.6381039198</v>
      </c>
      <c r="G36" s="109">
        <f t="shared" si="0"/>
        <v>640587.78</v>
      </c>
      <c r="H36" s="20">
        <v>933367.22056517797</v>
      </c>
      <c r="I36" s="20">
        <v>793280</v>
      </c>
      <c r="J36" s="20">
        <v>848515.65505925263</v>
      </c>
      <c r="K36" s="109">
        <f t="shared" si="1"/>
        <v>858387.63</v>
      </c>
      <c r="L36" s="20">
        <v>1250712.0755573385</v>
      </c>
      <c r="M36" s="20">
        <v>1062995.2</v>
      </c>
      <c r="N36" s="20">
        <v>1137010.9777793987</v>
      </c>
      <c r="O36" s="109">
        <f t="shared" si="2"/>
        <v>1150239.42</v>
      </c>
      <c r="P36" s="20">
        <v>933367.22056517797</v>
      </c>
      <c r="Q36" s="20">
        <v>793280</v>
      </c>
      <c r="R36" s="20">
        <v>848515.65505925263</v>
      </c>
      <c r="S36" s="109">
        <f t="shared" si="3"/>
        <v>858387.63</v>
      </c>
      <c r="T36" s="20">
        <v>1353382.469819508</v>
      </c>
      <c r="U36" s="20">
        <v>1150256</v>
      </c>
      <c r="V36" s="20">
        <v>1230347.6998359163</v>
      </c>
      <c r="W36" s="109">
        <f t="shared" si="4"/>
        <v>1244662.06</v>
      </c>
      <c r="X36" s="20">
        <v>1073372.3036499545</v>
      </c>
      <c r="Y36" s="20">
        <v>912271.99999999988</v>
      </c>
      <c r="Z36" s="20">
        <v>975793.0033181404</v>
      </c>
      <c r="AA36" s="109">
        <f t="shared" si="5"/>
        <v>987145.77</v>
      </c>
      <c r="AB36" s="20">
        <v>1488720.716801459</v>
      </c>
      <c r="AC36" s="20">
        <v>1265281.6000000001</v>
      </c>
      <c r="AD36" s="20">
        <v>1353382.469819508</v>
      </c>
      <c r="AE36" s="109">
        <f t="shared" si="6"/>
        <v>1369128.26</v>
      </c>
      <c r="AF36" s="20">
        <v>1563156.7526415319</v>
      </c>
      <c r="AG36" s="20">
        <v>1328545.6800000002</v>
      </c>
      <c r="AH36" s="20">
        <v>1421051.5933104835</v>
      </c>
      <c r="AI36" s="109">
        <f t="shared" si="7"/>
        <v>1437584.68</v>
      </c>
      <c r="AJ36" s="20">
        <v>1719472.4279056853</v>
      </c>
      <c r="AK36" s="20">
        <v>1461400.2480000004</v>
      </c>
      <c r="AL36" s="20">
        <v>1563156.7526415319</v>
      </c>
      <c r="AM36" s="109">
        <f t="shared" si="8"/>
        <v>1581343.14</v>
      </c>
      <c r="AN36" s="20">
        <v>1805446.0493009696</v>
      </c>
      <c r="AO36" s="20">
        <v>1534470.2604000005</v>
      </c>
      <c r="AP36" s="20">
        <v>1641314.5902736085</v>
      </c>
      <c r="AQ36" s="109">
        <f t="shared" si="9"/>
        <v>1660410.3</v>
      </c>
      <c r="AR36" s="20">
        <v>1839835.4978590833</v>
      </c>
      <c r="AS36" s="20">
        <v>1563698.2653600005</v>
      </c>
      <c r="AT36" s="20">
        <v>1672577.7253264391</v>
      </c>
      <c r="AU36" s="109">
        <f t="shared" si="10"/>
        <v>1692037.16</v>
      </c>
      <c r="AV36" s="20">
        <v>1987022.3376878102</v>
      </c>
      <c r="AW36" s="20">
        <v>1688794.1265888007</v>
      </c>
      <c r="AX36" s="20">
        <v>1806383.9433525545</v>
      </c>
      <c r="AY36" s="109">
        <f t="shared" si="11"/>
        <v>1827400.14</v>
      </c>
      <c r="AZ36" s="20">
        <v>2384426.8052253723</v>
      </c>
      <c r="BA36" s="20">
        <v>2026552.9519065607</v>
      </c>
      <c r="BB36" s="20">
        <v>2167660.7320230654</v>
      </c>
      <c r="BC36" s="109">
        <f t="shared" si="12"/>
        <v>2192880.16</v>
      </c>
      <c r="BD36" s="20">
        <v>2384426.8052253723</v>
      </c>
      <c r="BE36" s="20">
        <v>2026552.9519065607</v>
      </c>
      <c r="BF36" s="20">
        <v>2167660.7320230654</v>
      </c>
      <c r="BG36" s="109">
        <f t="shared" si="13"/>
        <v>2192880.16</v>
      </c>
      <c r="BH36" s="20">
        <v>2066503.2311953227</v>
      </c>
      <c r="BI36" s="20">
        <v>1756345.8916523529</v>
      </c>
      <c r="BJ36" s="20">
        <v>1878639.3010866567</v>
      </c>
      <c r="BK36" s="109">
        <f t="shared" si="14"/>
        <v>1900496.14</v>
      </c>
      <c r="BL36" s="87"/>
      <c r="BM36" s="87"/>
      <c r="BN36" s="87"/>
      <c r="BO36" s="87"/>
      <c r="BP36" s="87"/>
      <c r="BQ36" s="87"/>
      <c r="BR36" s="87"/>
      <c r="BS36" s="87"/>
      <c r="BT36" s="87"/>
      <c r="BU36" s="87"/>
      <c r="BV36" s="87"/>
      <c r="BW36" s="87"/>
      <c r="BX36" s="87"/>
      <c r="BY36" s="87"/>
      <c r="BZ36" s="87"/>
      <c r="CA36" s="87"/>
      <c r="CB36" s="87"/>
      <c r="CC36" s="87"/>
      <c r="CD36" s="87"/>
      <c r="CE36" s="87"/>
      <c r="CF36" s="87"/>
      <c r="CG36" s="87"/>
      <c r="CH36" s="87"/>
      <c r="CI36" s="87"/>
      <c r="CJ36" s="87"/>
      <c r="CK36" s="87"/>
      <c r="CL36" s="87"/>
      <c r="CM36" s="87"/>
      <c r="CN36" s="87"/>
      <c r="CO36" s="87"/>
      <c r="CP36" s="87"/>
      <c r="CQ36" s="87"/>
      <c r="CR36" s="87"/>
      <c r="CS36" s="87"/>
      <c r="CT36" s="87"/>
      <c r="CU36" s="87"/>
      <c r="CV36" s="87"/>
      <c r="CW36" s="87"/>
      <c r="CX36" s="87"/>
      <c r="CY36" s="87"/>
      <c r="CZ36" s="87"/>
      <c r="DA36" s="87"/>
      <c r="DB36" s="87"/>
      <c r="DC36" s="87"/>
      <c r="DD36" s="87"/>
      <c r="DE36" s="87"/>
      <c r="DF36" s="87"/>
      <c r="DG36" s="87"/>
      <c r="DH36" s="87"/>
      <c r="DI36" s="87"/>
      <c r="DJ36" s="87"/>
      <c r="DK36" s="87"/>
      <c r="DL36" s="87"/>
      <c r="DM36" s="87"/>
      <c r="DN36" s="87"/>
      <c r="DO36" s="87"/>
      <c r="DP36" s="87"/>
      <c r="DQ36" s="87"/>
      <c r="DR36" s="87"/>
      <c r="DS36" s="87"/>
      <c r="DT36" s="87"/>
      <c r="DU36" s="87"/>
      <c r="DV36" s="87"/>
      <c r="DW36" s="87"/>
      <c r="DX36" s="87"/>
      <c r="DY36" s="87"/>
      <c r="DZ36" s="87"/>
      <c r="EA36" s="87"/>
      <c r="EB36" s="87"/>
      <c r="EC36" s="87"/>
      <c r="ED36" s="87"/>
      <c r="EE36" s="87"/>
      <c r="EF36" s="87"/>
      <c r="EG36" s="87"/>
      <c r="EH36" s="87"/>
      <c r="EI36" s="87"/>
      <c r="EJ36" s="87"/>
      <c r="EK36" s="87"/>
      <c r="EL36" s="87"/>
      <c r="EM36" s="87"/>
      <c r="EN36" s="87"/>
      <c r="EO36" s="87"/>
      <c r="EP36" s="87"/>
      <c r="EQ36" s="87"/>
      <c r="ER36" s="87"/>
      <c r="ES36" s="87"/>
      <c r="ET36" s="87"/>
      <c r="EU36" s="87"/>
      <c r="EV36" s="87"/>
      <c r="EW36" s="87"/>
      <c r="EX36" s="87"/>
      <c r="EY36" s="87"/>
      <c r="EZ36" s="87"/>
      <c r="FA36" s="87"/>
      <c r="FB36" s="87"/>
      <c r="FC36" s="87"/>
      <c r="FD36" s="87"/>
      <c r="FE36" s="87"/>
      <c r="FF36" s="87"/>
      <c r="FG36" s="87"/>
      <c r="FH36" s="87"/>
      <c r="FI36" s="87"/>
      <c r="FJ36" s="87"/>
      <c r="FK36" s="9"/>
      <c r="FL36" s="9"/>
      <c r="FM36" s="9"/>
      <c r="FN36" s="9"/>
      <c r="FO36" s="9"/>
      <c r="FP36" s="9"/>
    </row>
    <row r="37" spans="1:172" x14ac:dyDescent="0.25">
      <c r="A37" s="17">
        <v>27</v>
      </c>
      <c r="B37" s="18" t="s">
        <v>54</v>
      </c>
      <c r="C37" s="19">
        <v>1</v>
      </c>
      <c r="D37" s="21" t="s">
        <v>33</v>
      </c>
      <c r="E37" s="21" t="s">
        <v>33</v>
      </c>
      <c r="F37" s="21" t="s">
        <v>33</v>
      </c>
      <c r="G37" s="113" t="s">
        <v>33</v>
      </c>
      <c r="H37" s="20">
        <v>654899</v>
      </c>
      <c r="I37" s="20">
        <v>654899</v>
      </c>
      <c r="J37" s="20">
        <v>654899</v>
      </c>
      <c r="K37" s="109">
        <f t="shared" si="1"/>
        <v>654899</v>
      </c>
      <c r="L37" s="20">
        <v>877564.66</v>
      </c>
      <c r="M37" s="20">
        <v>877564.66</v>
      </c>
      <c r="N37" s="20">
        <v>877564.66</v>
      </c>
      <c r="O37" s="109">
        <f t="shared" si="2"/>
        <v>877564.66</v>
      </c>
      <c r="P37" s="20">
        <v>654899</v>
      </c>
      <c r="Q37" s="20">
        <v>654899</v>
      </c>
      <c r="R37" s="20">
        <v>654899</v>
      </c>
      <c r="S37" s="109">
        <f t="shared" si="3"/>
        <v>654899</v>
      </c>
      <c r="T37" s="20">
        <v>949603.54999999993</v>
      </c>
      <c r="U37" s="20">
        <v>949603.54999999993</v>
      </c>
      <c r="V37" s="20">
        <v>949603.54999999993</v>
      </c>
      <c r="W37" s="109">
        <f t="shared" si="4"/>
        <v>949603.55</v>
      </c>
      <c r="X37" s="20">
        <v>753133.85</v>
      </c>
      <c r="Y37" s="20">
        <v>753133.85</v>
      </c>
      <c r="Z37" s="20">
        <v>753133.85</v>
      </c>
      <c r="AA37" s="109">
        <f t="shared" si="5"/>
        <v>753133.85</v>
      </c>
      <c r="AB37" s="20">
        <v>1044563.905</v>
      </c>
      <c r="AC37" s="20">
        <v>1044563.905</v>
      </c>
      <c r="AD37" s="20">
        <v>1044563.905</v>
      </c>
      <c r="AE37" s="109">
        <f t="shared" si="6"/>
        <v>1044563.91</v>
      </c>
      <c r="AF37" s="20">
        <v>1096792.1002500001</v>
      </c>
      <c r="AG37" s="20">
        <v>1096792.1002500001</v>
      </c>
      <c r="AH37" s="20">
        <v>1096792.1002500001</v>
      </c>
      <c r="AI37" s="109">
        <f t="shared" si="7"/>
        <v>1096792.1000000001</v>
      </c>
      <c r="AJ37" s="20">
        <v>1206471.3102750003</v>
      </c>
      <c r="AK37" s="20">
        <v>1206471.3102750003</v>
      </c>
      <c r="AL37" s="20">
        <v>1206471.3102750003</v>
      </c>
      <c r="AM37" s="109">
        <f t="shared" si="8"/>
        <v>1206471.31</v>
      </c>
      <c r="AN37" s="20">
        <v>1266794.8757887504</v>
      </c>
      <c r="AO37" s="20">
        <v>1266794.8757887504</v>
      </c>
      <c r="AP37" s="20">
        <v>1266794.8757887504</v>
      </c>
      <c r="AQ37" s="109">
        <f t="shared" si="9"/>
        <v>1266794.8799999999</v>
      </c>
      <c r="AR37" s="20">
        <v>1290924.3019942504</v>
      </c>
      <c r="AS37" s="20">
        <v>1290924.3019942504</v>
      </c>
      <c r="AT37" s="20">
        <v>1290924.3019942504</v>
      </c>
      <c r="AU37" s="109">
        <f t="shared" si="10"/>
        <v>1290924.3</v>
      </c>
      <c r="AV37" s="20">
        <v>1394198.2461537905</v>
      </c>
      <c r="AW37" s="20">
        <v>1394198.2461537905</v>
      </c>
      <c r="AX37" s="20">
        <v>1394198.2461537905</v>
      </c>
      <c r="AY37" s="109">
        <f t="shared" si="11"/>
        <v>1394198.25</v>
      </c>
      <c r="AZ37" s="20">
        <v>1673037.8953845485</v>
      </c>
      <c r="BA37" s="20">
        <v>1673037.8953845485</v>
      </c>
      <c r="BB37" s="20">
        <v>1673037.8953845485</v>
      </c>
      <c r="BC37" s="109">
        <f t="shared" si="12"/>
        <v>1673037.9</v>
      </c>
      <c r="BD37" s="20">
        <v>1673037.8953845485</v>
      </c>
      <c r="BE37" s="20">
        <v>1673037.8953845485</v>
      </c>
      <c r="BF37" s="20">
        <v>1673037.8953845485</v>
      </c>
      <c r="BG37" s="109">
        <f t="shared" si="13"/>
        <v>1673037.9</v>
      </c>
      <c r="BH37" s="20">
        <v>1449966.1759999422</v>
      </c>
      <c r="BI37" s="20">
        <v>1449966.1759999422</v>
      </c>
      <c r="BJ37" s="20">
        <v>1449966.1759999422</v>
      </c>
      <c r="BK37" s="109">
        <f t="shared" si="14"/>
        <v>1449966.18</v>
      </c>
      <c r="BL37" s="87"/>
      <c r="BM37" s="87"/>
      <c r="BN37" s="87"/>
      <c r="BO37" s="87"/>
      <c r="BP37" s="87"/>
      <c r="BQ37" s="87"/>
      <c r="BR37" s="87"/>
      <c r="BS37" s="87"/>
      <c r="BT37" s="87"/>
      <c r="BU37" s="87"/>
      <c r="BV37" s="87"/>
      <c r="BW37" s="87"/>
      <c r="BX37" s="87"/>
      <c r="BY37" s="87"/>
      <c r="BZ37" s="87"/>
      <c r="CA37" s="87"/>
      <c r="CB37" s="87"/>
      <c r="CC37" s="87"/>
      <c r="CD37" s="87"/>
      <c r="CE37" s="87"/>
      <c r="CF37" s="87"/>
      <c r="CG37" s="87"/>
      <c r="CH37" s="87"/>
      <c r="CI37" s="87"/>
      <c r="CJ37" s="87"/>
      <c r="CK37" s="87"/>
      <c r="CL37" s="87"/>
      <c r="CM37" s="87"/>
      <c r="CN37" s="87"/>
      <c r="CO37" s="87"/>
      <c r="CP37" s="87"/>
      <c r="CQ37" s="87"/>
      <c r="CR37" s="87"/>
      <c r="CS37" s="87"/>
      <c r="CT37" s="87"/>
      <c r="CU37" s="87"/>
      <c r="CV37" s="87"/>
      <c r="CW37" s="87"/>
      <c r="CX37" s="87"/>
      <c r="CY37" s="87"/>
      <c r="CZ37" s="87"/>
      <c r="DA37" s="87"/>
      <c r="DB37" s="87"/>
      <c r="DC37" s="87"/>
      <c r="DD37" s="87"/>
      <c r="DE37" s="87"/>
      <c r="DF37" s="87"/>
      <c r="DG37" s="87"/>
      <c r="DH37" s="87"/>
      <c r="DI37" s="87"/>
      <c r="DJ37" s="87"/>
      <c r="DK37" s="87"/>
      <c r="DL37" s="87"/>
      <c r="DM37" s="87"/>
      <c r="DN37" s="87"/>
      <c r="DO37" s="87"/>
      <c r="DP37" s="87"/>
      <c r="DQ37" s="87"/>
      <c r="DR37" s="87"/>
      <c r="DS37" s="87"/>
      <c r="DT37" s="87"/>
      <c r="DU37" s="87"/>
      <c r="DV37" s="87"/>
      <c r="DW37" s="87"/>
      <c r="DX37" s="87"/>
      <c r="DY37" s="87"/>
      <c r="DZ37" s="87"/>
      <c r="EA37" s="87"/>
      <c r="EB37" s="87"/>
      <c r="EC37" s="87"/>
      <c r="ED37" s="87"/>
      <c r="EE37" s="87"/>
      <c r="EF37" s="87"/>
      <c r="EG37" s="87"/>
      <c r="EH37" s="87"/>
      <c r="EI37" s="87"/>
      <c r="EJ37" s="87"/>
      <c r="EK37" s="87"/>
      <c r="EL37" s="87"/>
      <c r="EM37" s="87"/>
      <c r="EN37" s="87"/>
      <c r="EO37" s="87"/>
      <c r="EP37" s="87"/>
      <c r="EQ37" s="87"/>
      <c r="ER37" s="87"/>
      <c r="ES37" s="87"/>
      <c r="ET37" s="87"/>
      <c r="EU37" s="87"/>
      <c r="EV37" s="87"/>
      <c r="EW37" s="87"/>
      <c r="EX37" s="87"/>
      <c r="EY37" s="87"/>
      <c r="EZ37" s="87"/>
      <c r="FA37" s="87"/>
      <c r="FB37" s="87"/>
      <c r="FC37" s="87"/>
      <c r="FD37" s="87"/>
      <c r="FE37" s="87"/>
      <c r="FF37" s="87"/>
      <c r="FG37" s="87"/>
      <c r="FH37" s="87"/>
      <c r="FI37" s="87"/>
      <c r="FJ37" s="87"/>
      <c r="FK37" s="9"/>
      <c r="FL37" s="9"/>
      <c r="FM37" s="9"/>
      <c r="FN37" s="9"/>
      <c r="FO37" s="9"/>
      <c r="FP37" s="9"/>
    </row>
    <row r="38" spans="1:172" x14ac:dyDescent="0.25">
      <c r="A38" s="17">
        <v>28</v>
      </c>
      <c r="B38" s="18" t="s">
        <v>55</v>
      </c>
      <c r="C38" s="19">
        <v>1</v>
      </c>
      <c r="D38" s="20">
        <v>352570.99726526893</v>
      </c>
      <c r="E38" s="20">
        <v>300000</v>
      </c>
      <c r="F38" s="20">
        <v>320519.08842297172</v>
      </c>
      <c r="G38" s="109">
        <f t="shared" si="0"/>
        <v>324363.36</v>
      </c>
      <c r="H38" s="20">
        <v>472445.13633546041</v>
      </c>
      <c r="I38" s="20">
        <v>402000</v>
      </c>
      <c r="J38" s="20">
        <v>429495.57848678215</v>
      </c>
      <c r="K38" s="109">
        <f t="shared" si="1"/>
        <v>434646.9</v>
      </c>
      <c r="L38" s="20">
        <v>633076.48268951697</v>
      </c>
      <c r="M38" s="20">
        <v>538680</v>
      </c>
      <c r="N38" s="20">
        <v>575524.07517228811</v>
      </c>
      <c r="O38" s="109">
        <f t="shared" si="2"/>
        <v>582426.85</v>
      </c>
      <c r="P38" s="20">
        <v>472445.13633546041</v>
      </c>
      <c r="Q38" s="20">
        <v>402000</v>
      </c>
      <c r="R38" s="20">
        <v>429495.57848678215</v>
      </c>
      <c r="S38" s="109">
        <f t="shared" si="3"/>
        <v>434646.9</v>
      </c>
      <c r="T38" s="20">
        <v>685045.44768641761</v>
      </c>
      <c r="U38" s="20">
        <v>582900</v>
      </c>
      <c r="V38" s="20">
        <v>622768.58880583406</v>
      </c>
      <c r="W38" s="109">
        <f t="shared" si="4"/>
        <v>630238.01</v>
      </c>
      <c r="X38" s="20">
        <v>543311.9067857794</v>
      </c>
      <c r="Y38" s="20">
        <v>462299.99999999994</v>
      </c>
      <c r="Z38" s="20">
        <v>493919.91525979945</v>
      </c>
      <c r="AA38" s="109">
        <f t="shared" si="5"/>
        <v>499843.94</v>
      </c>
      <c r="AB38" s="20">
        <v>753549.99245505943</v>
      </c>
      <c r="AC38" s="20">
        <v>641190</v>
      </c>
      <c r="AD38" s="20">
        <v>685045.44768641749</v>
      </c>
      <c r="AE38" s="109">
        <f t="shared" si="6"/>
        <v>693261.81</v>
      </c>
      <c r="AF38" s="20">
        <v>791227.49207781244</v>
      </c>
      <c r="AG38" s="20">
        <v>673249.5</v>
      </c>
      <c r="AH38" s="20">
        <v>719297.72007073835</v>
      </c>
      <c r="AI38" s="109">
        <f t="shared" si="7"/>
        <v>727924.9</v>
      </c>
      <c r="AJ38" s="20">
        <v>870350.24128559371</v>
      </c>
      <c r="AK38" s="20">
        <v>740574.45000000007</v>
      </c>
      <c r="AL38" s="20">
        <v>791227.4920778122</v>
      </c>
      <c r="AM38" s="109">
        <f t="shared" si="8"/>
        <v>800717.39</v>
      </c>
      <c r="AN38" s="20">
        <v>913867.75334987347</v>
      </c>
      <c r="AO38" s="20">
        <v>777603.1725000001</v>
      </c>
      <c r="AP38" s="20">
        <v>830788.8666817029</v>
      </c>
      <c r="AQ38" s="109">
        <f t="shared" si="9"/>
        <v>840753.26</v>
      </c>
      <c r="AR38" s="20">
        <v>931274.7581755853</v>
      </c>
      <c r="AS38" s="20">
        <v>792414.66150000016</v>
      </c>
      <c r="AT38" s="20">
        <v>846613.41652325913</v>
      </c>
      <c r="AU38" s="109">
        <f t="shared" si="10"/>
        <v>856767.61</v>
      </c>
      <c r="AV38" s="20">
        <v>1005776.7388296322</v>
      </c>
      <c r="AW38" s="20">
        <v>855807.8344200002</v>
      </c>
      <c r="AX38" s="20">
        <v>914342.48984511988</v>
      </c>
      <c r="AY38" s="109">
        <f t="shared" si="11"/>
        <v>925309.02</v>
      </c>
      <c r="AZ38" s="20">
        <v>1206932.0865955586</v>
      </c>
      <c r="BA38" s="20">
        <v>1026969.4013040002</v>
      </c>
      <c r="BB38" s="20">
        <v>1097210.9878141438</v>
      </c>
      <c r="BC38" s="109">
        <f t="shared" si="12"/>
        <v>1110370.83</v>
      </c>
      <c r="BD38" s="20">
        <v>1206932.0865955586</v>
      </c>
      <c r="BE38" s="20">
        <v>1026969.4013040002</v>
      </c>
      <c r="BF38" s="20">
        <v>1097210.9878141438</v>
      </c>
      <c r="BG38" s="109">
        <f t="shared" si="13"/>
        <v>1110370.83</v>
      </c>
      <c r="BH38" s="20">
        <v>1046007.8083828175</v>
      </c>
      <c r="BI38" s="20">
        <v>890040.14779680024</v>
      </c>
      <c r="BJ38" s="20">
        <v>950916.18943892466</v>
      </c>
      <c r="BK38" s="109">
        <f t="shared" si="14"/>
        <v>962321.38</v>
      </c>
      <c r="BL38" s="87"/>
      <c r="BM38" s="87"/>
      <c r="BN38" s="87"/>
      <c r="BO38" s="87"/>
      <c r="BP38" s="87"/>
      <c r="BQ38" s="87"/>
      <c r="BR38" s="87"/>
      <c r="BS38" s="87"/>
      <c r="BT38" s="87"/>
      <c r="BU38" s="87"/>
      <c r="BV38" s="87"/>
      <c r="BW38" s="87"/>
      <c r="BX38" s="87"/>
      <c r="BY38" s="87"/>
      <c r="BZ38" s="87"/>
      <c r="CA38" s="87"/>
      <c r="CB38" s="87"/>
      <c r="CC38" s="87"/>
      <c r="CD38" s="87"/>
      <c r="CE38" s="87"/>
      <c r="CF38" s="87"/>
      <c r="CG38" s="87"/>
      <c r="CH38" s="87"/>
      <c r="CI38" s="87"/>
      <c r="CJ38" s="87"/>
      <c r="CK38" s="87"/>
      <c r="CL38" s="87"/>
      <c r="CM38" s="87"/>
      <c r="CN38" s="87"/>
      <c r="CO38" s="87"/>
      <c r="CP38" s="87"/>
      <c r="CQ38" s="87"/>
      <c r="CR38" s="87"/>
      <c r="CS38" s="87"/>
      <c r="CT38" s="87"/>
      <c r="CU38" s="87"/>
      <c r="CV38" s="87"/>
      <c r="CW38" s="87"/>
      <c r="CX38" s="87"/>
      <c r="CY38" s="87"/>
      <c r="CZ38" s="87"/>
      <c r="DA38" s="87"/>
      <c r="DB38" s="87"/>
      <c r="DC38" s="87"/>
      <c r="DD38" s="87"/>
      <c r="DE38" s="87"/>
      <c r="DF38" s="87"/>
      <c r="DG38" s="87"/>
      <c r="DH38" s="87"/>
      <c r="DI38" s="87"/>
      <c r="DJ38" s="87"/>
      <c r="DK38" s="87"/>
      <c r="DL38" s="87"/>
      <c r="DM38" s="87"/>
      <c r="DN38" s="87"/>
      <c r="DO38" s="87"/>
      <c r="DP38" s="87"/>
      <c r="DQ38" s="87"/>
      <c r="DR38" s="87"/>
      <c r="DS38" s="87"/>
      <c r="DT38" s="87"/>
      <c r="DU38" s="87"/>
      <c r="DV38" s="87"/>
      <c r="DW38" s="87"/>
      <c r="DX38" s="87"/>
      <c r="DY38" s="87"/>
      <c r="DZ38" s="87"/>
      <c r="EA38" s="87"/>
      <c r="EB38" s="87"/>
      <c r="EC38" s="87"/>
      <c r="ED38" s="87"/>
      <c r="EE38" s="87"/>
      <c r="EF38" s="87"/>
      <c r="EG38" s="87"/>
      <c r="EH38" s="87"/>
      <c r="EI38" s="87"/>
      <c r="EJ38" s="87"/>
      <c r="EK38" s="87"/>
      <c r="EL38" s="87"/>
      <c r="EM38" s="87"/>
      <c r="EN38" s="87"/>
      <c r="EO38" s="87"/>
      <c r="EP38" s="87"/>
      <c r="EQ38" s="87"/>
      <c r="ER38" s="87"/>
      <c r="ES38" s="87"/>
      <c r="ET38" s="87"/>
      <c r="EU38" s="87"/>
      <c r="EV38" s="87"/>
      <c r="EW38" s="87"/>
      <c r="EX38" s="87"/>
      <c r="EY38" s="87"/>
      <c r="EZ38" s="87"/>
      <c r="FA38" s="87"/>
      <c r="FB38" s="87"/>
      <c r="FC38" s="87"/>
      <c r="FD38" s="87"/>
      <c r="FE38" s="87"/>
      <c r="FF38" s="87"/>
      <c r="FG38" s="87"/>
      <c r="FH38" s="87"/>
      <c r="FI38" s="87"/>
      <c r="FJ38" s="87"/>
      <c r="FK38" s="9"/>
      <c r="FL38" s="9"/>
      <c r="FM38" s="9"/>
      <c r="FN38" s="9"/>
      <c r="FO38" s="9"/>
      <c r="FP38" s="9"/>
    </row>
    <row r="39" spans="1:172" x14ac:dyDescent="0.25">
      <c r="A39" s="17">
        <v>29</v>
      </c>
      <c r="B39" s="18" t="s">
        <v>56</v>
      </c>
      <c r="C39" s="19">
        <v>1</v>
      </c>
      <c r="D39" s="20">
        <v>693317.96718322695</v>
      </c>
      <c r="E39" s="20">
        <v>589000</v>
      </c>
      <c r="F39" s="20">
        <v>630289.06107566087</v>
      </c>
      <c r="G39" s="109">
        <f t="shared" si="0"/>
        <v>637535.68000000005</v>
      </c>
      <c r="H39" s="20">
        <v>929046.07602552418</v>
      </c>
      <c r="I39" s="20">
        <v>789260</v>
      </c>
      <c r="J39" s="20">
        <v>844587.34184138558</v>
      </c>
      <c r="K39" s="109">
        <f t="shared" si="1"/>
        <v>854297.81</v>
      </c>
      <c r="L39" s="20">
        <v>1244921.7418742024</v>
      </c>
      <c r="M39" s="20">
        <v>1057608.4000000001</v>
      </c>
      <c r="N39" s="20">
        <v>1131747.0380674568</v>
      </c>
      <c r="O39" s="109">
        <f t="shared" si="2"/>
        <v>1144759.06</v>
      </c>
      <c r="P39" s="20">
        <v>929046.07602552418</v>
      </c>
      <c r="Q39" s="20">
        <v>789260</v>
      </c>
      <c r="R39" s="20">
        <v>844587.34184138558</v>
      </c>
      <c r="S39" s="109">
        <f t="shared" si="3"/>
        <v>854297.81</v>
      </c>
      <c r="T39" s="20">
        <v>1347116.81023701</v>
      </c>
      <c r="U39" s="20">
        <v>1144427</v>
      </c>
      <c r="V39" s="20">
        <v>1224651.6456700091</v>
      </c>
      <c r="W39" s="109">
        <f t="shared" si="4"/>
        <v>1238731.82</v>
      </c>
      <c r="X39" s="20">
        <v>1068402.9874293527</v>
      </c>
      <c r="Y39" s="20">
        <v>907648.99999999988</v>
      </c>
      <c r="Z39" s="20">
        <v>971275.4431175933</v>
      </c>
      <c r="AA39" s="109">
        <f t="shared" si="5"/>
        <v>982442.48</v>
      </c>
      <c r="AB39" s="20">
        <v>1481828.4912607111</v>
      </c>
      <c r="AC39" s="20">
        <v>1258869.7000000002</v>
      </c>
      <c r="AD39" s="20">
        <v>1347116.81023701</v>
      </c>
      <c r="AE39" s="109">
        <f t="shared" si="6"/>
        <v>1362605</v>
      </c>
      <c r="AF39" s="20">
        <v>1555919.9158237467</v>
      </c>
      <c r="AG39" s="20">
        <v>1321813.1850000003</v>
      </c>
      <c r="AH39" s="20">
        <v>1414472.6507488606</v>
      </c>
      <c r="AI39" s="109">
        <f t="shared" si="7"/>
        <v>1430735.25</v>
      </c>
      <c r="AJ39" s="20">
        <v>1711511.9074061215</v>
      </c>
      <c r="AK39" s="20">
        <v>1453994.5035000003</v>
      </c>
      <c r="AL39" s="20">
        <v>1555919.9158237467</v>
      </c>
      <c r="AM39" s="109">
        <f t="shared" si="8"/>
        <v>1573808.78</v>
      </c>
      <c r="AN39" s="20">
        <v>1797087.5027764277</v>
      </c>
      <c r="AO39" s="20">
        <v>1526694.2286750004</v>
      </c>
      <c r="AP39" s="20">
        <v>1633715.9116149342</v>
      </c>
      <c r="AQ39" s="109">
        <f t="shared" si="9"/>
        <v>1652499.21</v>
      </c>
      <c r="AR39" s="20">
        <v>1831317.74092455</v>
      </c>
      <c r="AS39" s="20">
        <v>1555774.1187450006</v>
      </c>
      <c r="AT39" s="20">
        <v>1664834.3099314091</v>
      </c>
      <c r="AU39" s="109">
        <f t="shared" si="10"/>
        <v>1683975.39</v>
      </c>
      <c r="AV39" s="20">
        <v>1977823.1601985141</v>
      </c>
      <c r="AW39" s="20">
        <v>1680236.0482446006</v>
      </c>
      <c r="AX39" s="20">
        <v>1798021.0547259219</v>
      </c>
      <c r="AY39" s="109">
        <f t="shared" si="11"/>
        <v>1818693.42</v>
      </c>
      <c r="AZ39" s="20">
        <v>2373387.7922382168</v>
      </c>
      <c r="BA39" s="20">
        <v>2016283.2578935206</v>
      </c>
      <c r="BB39" s="20">
        <v>2157625.2656711061</v>
      </c>
      <c r="BC39" s="109">
        <f t="shared" si="12"/>
        <v>2182432.11</v>
      </c>
      <c r="BD39" s="20">
        <v>2373387.7922382168</v>
      </c>
      <c r="BE39" s="20">
        <v>2016283.2578935206</v>
      </c>
      <c r="BF39" s="20">
        <v>2157625.2656711061</v>
      </c>
      <c r="BG39" s="109">
        <f t="shared" si="13"/>
        <v>2182432.11</v>
      </c>
      <c r="BH39" s="20">
        <v>2056936.0866064548</v>
      </c>
      <c r="BI39" s="20">
        <v>1747445.4901743848</v>
      </c>
      <c r="BJ39" s="20">
        <v>1869941.896914959</v>
      </c>
      <c r="BK39" s="109">
        <f t="shared" si="14"/>
        <v>1891441.16</v>
      </c>
      <c r="BL39" s="87"/>
      <c r="BM39" s="87"/>
      <c r="BN39" s="87"/>
      <c r="BO39" s="87"/>
      <c r="BP39" s="87"/>
      <c r="BQ39" s="87"/>
      <c r="BR39" s="87"/>
      <c r="BS39" s="87"/>
      <c r="BT39" s="87"/>
      <c r="BU39" s="87"/>
      <c r="BV39" s="87"/>
      <c r="BW39" s="87"/>
      <c r="BX39" s="87"/>
      <c r="BY39" s="87"/>
      <c r="BZ39" s="87"/>
      <c r="CA39" s="87"/>
      <c r="CB39" s="87"/>
      <c r="CC39" s="87"/>
      <c r="CD39" s="87"/>
      <c r="CE39" s="87"/>
      <c r="CF39" s="87"/>
      <c r="CG39" s="87"/>
      <c r="CH39" s="87"/>
      <c r="CI39" s="87"/>
      <c r="CJ39" s="87"/>
      <c r="CK39" s="87"/>
      <c r="CL39" s="87"/>
      <c r="CM39" s="87"/>
      <c r="CN39" s="87"/>
      <c r="CO39" s="87"/>
      <c r="CP39" s="87"/>
      <c r="CQ39" s="87"/>
      <c r="CR39" s="87"/>
      <c r="CS39" s="87"/>
      <c r="CT39" s="87"/>
      <c r="CU39" s="87"/>
      <c r="CV39" s="87"/>
      <c r="CW39" s="87"/>
      <c r="CX39" s="87"/>
      <c r="CY39" s="87"/>
      <c r="CZ39" s="87"/>
      <c r="DA39" s="87"/>
      <c r="DB39" s="87"/>
      <c r="DC39" s="87"/>
      <c r="DD39" s="87"/>
      <c r="DE39" s="87"/>
      <c r="DF39" s="87"/>
      <c r="DG39" s="87"/>
      <c r="DH39" s="87"/>
      <c r="DI39" s="87"/>
      <c r="DJ39" s="87"/>
      <c r="DK39" s="87"/>
      <c r="DL39" s="87"/>
      <c r="DM39" s="87"/>
      <c r="DN39" s="87"/>
      <c r="DO39" s="87"/>
      <c r="DP39" s="87"/>
      <c r="DQ39" s="87"/>
      <c r="DR39" s="87"/>
      <c r="DS39" s="87"/>
      <c r="DT39" s="87"/>
      <c r="DU39" s="87"/>
      <c r="DV39" s="87"/>
      <c r="DW39" s="87"/>
      <c r="DX39" s="87"/>
      <c r="DY39" s="87"/>
      <c r="DZ39" s="87"/>
      <c r="EA39" s="87"/>
      <c r="EB39" s="87"/>
      <c r="EC39" s="87"/>
      <c r="ED39" s="87"/>
      <c r="EE39" s="87"/>
      <c r="EF39" s="87"/>
      <c r="EG39" s="87"/>
      <c r="EH39" s="87"/>
      <c r="EI39" s="87"/>
      <c r="EJ39" s="87"/>
      <c r="EK39" s="87"/>
      <c r="EL39" s="87"/>
      <c r="EM39" s="87"/>
      <c r="EN39" s="87"/>
      <c r="EO39" s="87"/>
      <c r="EP39" s="87"/>
      <c r="EQ39" s="87"/>
      <c r="ER39" s="87"/>
      <c r="ES39" s="87"/>
      <c r="ET39" s="87"/>
      <c r="EU39" s="87"/>
      <c r="EV39" s="87"/>
      <c r="EW39" s="87"/>
      <c r="EX39" s="87"/>
      <c r="EY39" s="87"/>
      <c r="EZ39" s="87"/>
      <c r="FA39" s="87"/>
      <c r="FB39" s="87"/>
      <c r="FC39" s="87"/>
      <c r="FD39" s="87"/>
      <c r="FE39" s="87"/>
      <c r="FF39" s="87"/>
      <c r="FG39" s="87"/>
      <c r="FH39" s="87"/>
      <c r="FI39" s="87"/>
      <c r="FJ39" s="87"/>
      <c r="FK39" s="9"/>
      <c r="FL39" s="9"/>
      <c r="FM39" s="9"/>
      <c r="FN39" s="9"/>
      <c r="FO39" s="9"/>
      <c r="FP39" s="9"/>
    </row>
    <row r="40" spans="1:172" x14ac:dyDescent="0.25">
      <c r="A40" s="17">
        <v>30</v>
      </c>
      <c r="B40" s="18" t="s">
        <v>57</v>
      </c>
      <c r="C40" s="19">
        <v>1</v>
      </c>
      <c r="D40" s="20">
        <v>193484.08386508664</v>
      </c>
      <c r="E40" s="20">
        <v>164000</v>
      </c>
      <c r="F40" s="20">
        <v>175894.62169553328</v>
      </c>
      <c r="G40" s="109">
        <f t="shared" si="0"/>
        <v>177792.9</v>
      </c>
      <c r="H40" s="20">
        <v>259268.67237921612</v>
      </c>
      <c r="I40" s="20">
        <v>219760</v>
      </c>
      <c r="J40" s="20">
        <v>235698.79307201461</v>
      </c>
      <c r="K40" s="109">
        <f t="shared" si="1"/>
        <v>238242.49</v>
      </c>
      <c r="L40" s="20">
        <v>347420.02098814963</v>
      </c>
      <c r="M40" s="20">
        <v>294478.40000000002</v>
      </c>
      <c r="N40" s="20">
        <v>315836.38271649962</v>
      </c>
      <c r="O40" s="109">
        <f t="shared" si="2"/>
        <v>319244.93</v>
      </c>
      <c r="P40" s="20">
        <v>259268.67237921612</v>
      </c>
      <c r="Q40" s="20">
        <v>219760</v>
      </c>
      <c r="R40" s="20">
        <v>235698.79307201461</v>
      </c>
      <c r="S40" s="109">
        <f t="shared" si="3"/>
        <v>238242.49</v>
      </c>
      <c r="T40" s="20">
        <v>375939.57494986337</v>
      </c>
      <c r="U40" s="20">
        <v>318652</v>
      </c>
      <c r="V40" s="20">
        <v>341763.24995442119</v>
      </c>
      <c r="W40" s="109">
        <f t="shared" si="4"/>
        <v>345451.61</v>
      </c>
      <c r="X40" s="20">
        <v>298158.97323609854</v>
      </c>
      <c r="Y40" s="20">
        <v>252723.99999999997</v>
      </c>
      <c r="Z40" s="20">
        <v>271053.6120328168</v>
      </c>
      <c r="AA40" s="109">
        <f t="shared" si="5"/>
        <v>273978.86</v>
      </c>
      <c r="AB40" s="20">
        <v>413533.53244484973</v>
      </c>
      <c r="AC40" s="20">
        <v>350517.2</v>
      </c>
      <c r="AD40" s="20">
        <v>375939.57494986337</v>
      </c>
      <c r="AE40" s="109">
        <f t="shared" si="6"/>
        <v>379996.77</v>
      </c>
      <c r="AF40" s="20">
        <v>434210.20906709222</v>
      </c>
      <c r="AG40" s="20">
        <v>368043.06000000006</v>
      </c>
      <c r="AH40" s="20">
        <v>394736.55369735655</v>
      </c>
      <c r="AI40" s="109">
        <f t="shared" si="7"/>
        <v>398996.61</v>
      </c>
      <c r="AJ40" s="20">
        <v>477631.22997380147</v>
      </c>
      <c r="AK40" s="20">
        <v>404847.3660000001</v>
      </c>
      <c r="AL40" s="20">
        <v>434210.20906709222</v>
      </c>
      <c r="AM40" s="109">
        <f t="shared" si="8"/>
        <v>438896.27</v>
      </c>
      <c r="AN40" s="20">
        <v>501512.79147249158</v>
      </c>
      <c r="AO40" s="20">
        <v>425089.73430000013</v>
      </c>
      <c r="AP40" s="20">
        <v>455920.71952044684</v>
      </c>
      <c r="AQ40" s="109">
        <f t="shared" si="9"/>
        <v>460841.08</v>
      </c>
      <c r="AR40" s="20">
        <v>511065.41607196763</v>
      </c>
      <c r="AS40" s="20">
        <v>433186.6816200001</v>
      </c>
      <c r="AT40" s="20">
        <v>464604.92370178871</v>
      </c>
      <c r="AU40" s="109">
        <f t="shared" si="10"/>
        <v>469619.01</v>
      </c>
      <c r="AV40" s="20">
        <v>551950.64935772505</v>
      </c>
      <c r="AW40" s="20">
        <v>467841.61614960013</v>
      </c>
      <c r="AX40" s="20">
        <v>501773.31759793183</v>
      </c>
      <c r="AY40" s="109">
        <f t="shared" si="11"/>
        <v>507188.53</v>
      </c>
      <c r="AZ40" s="20">
        <v>662340.77922927006</v>
      </c>
      <c r="BA40" s="20">
        <v>561409.93937952013</v>
      </c>
      <c r="BB40" s="20">
        <v>602127.98111751815</v>
      </c>
      <c r="BC40" s="109">
        <f t="shared" si="12"/>
        <v>608626.23</v>
      </c>
      <c r="BD40" s="20">
        <v>662340.77922927006</v>
      </c>
      <c r="BE40" s="20">
        <v>561409.93937952013</v>
      </c>
      <c r="BF40" s="20">
        <v>602127.98111751815</v>
      </c>
      <c r="BG40" s="109">
        <f t="shared" si="13"/>
        <v>608626.23</v>
      </c>
      <c r="BH40" s="20">
        <v>574028.67533203412</v>
      </c>
      <c r="BI40" s="20">
        <v>486555.28079558414</v>
      </c>
      <c r="BJ40" s="20">
        <v>521844.2503018491</v>
      </c>
      <c r="BK40" s="109">
        <f t="shared" si="14"/>
        <v>527476.06999999995</v>
      </c>
      <c r="BL40" s="87"/>
      <c r="BM40" s="87"/>
      <c r="BN40" s="87"/>
      <c r="BO40" s="87"/>
      <c r="BP40" s="87"/>
      <c r="BQ40" s="87"/>
      <c r="BR40" s="87"/>
      <c r="BS40" s="87"/>
      <c r="BT40" s="87"/>
      <c r="BU40" s="87"/>
      <c r="BV40" s="87"/>
      <c r="BW40" s="87"/>
      <c r="BX40" s="87"/>
      <c r="BY40" s="87"/>
      <c r="BZ40" s="87"/>
      <c r="CA40" s="87"/>
      <c r="CB40" s="87"/>
      <c r="CC40" s="87"/>
      <c r="CD40" s="87"/>
      <c r="CE40" s="87"/>
      <c r="CF40" s="87"/>
      <c r="CG40" s="87"/>
      <c r="CH40" s="87"/>
      <c r="CI40" s="87"/>
      <c r="CJ40" s="87"/>
      <c r="CK40" s="87"/>
      <c r="CL40" s="87"/>
      <c r="CM40" s="87"/>
      <c r="CN40" s="87"/>
      <c r="CO40" s="87"/>
      <c r="CP40" s="87"/>
      <c r="CQ40" s="87"/>
      <c r="CR40" s="87"/>
      <c r="CS40" s="87"/>
      <c r="CT40" s="87"/>
      <c r="CU40" s="87"/>
      <c r="CV40" s="87"/>
      <c r="CW40" s="87"/>
      <c r="CX40" s="87"/>
      <c r="CY40" s="87"/>
      <c r="CZ40" s="87"/>
      <c r="DA40" s="87"/>
      <c r="DB40" s="87"/>
      <c r="DC40" s="87"/>
      <c r="DD40" s="87"/>
      <c r="DE40" s="87"/>
      <c r="DF40" s="87"/>
      <c r="DG40" s="87"/>
      <c r="DH40" s="87"/>
      <c r="DI40" s="87"/>
      <c r="DJ40" s="87"/>
      <c r="DK40" s="87"/>
      <c r="DL40" s="87"/>
      <c r="DM40" s="87"/>
      <c r="DN40" s="87"/>
      <c r="DO40" s="87"/>
      <c r="DP40" s="87"/>
      <c r="DQ40" s="87"/>
      <c r="DR40" s="87"/>
      <c r="DS40" s="87"/>
      <c r="DT40" s="87"/>
      <c r="DU40" s="87"/>
      <c r="DV40" s="87"/>
      <c r="DW40" s="87"/>
      <c r="DX40" s="87"/>
      <c r="DY40" s="87"/>
      <c r="DZ40" s="87"/>
      <c r="EA40" s="87"/>
      <c r="EB40" s="87"/>
      <c r="EC40" s="87"/>
      <c r="ED40" s="87"/>
      <c r="EE40" s="87"/>
      <c r="EF40" s="87"/>
      <c r="EG40" s="87"/>
      <c r="EH40" s="87"/>
      <c r="EI40" s="87"/>
      <c r="EJ40" s="87"/>
      <c r="EK40" s="87"/>
      <c r="EL40" s="87"/>
      <c r="EM40" s="87"/>
      <c r="EN40" s="87"/>
      <c r="EO40" s="87"/>
      <c r="EP40" s="87"/>
      <c r="EQ40" s="87"/>
      <c r="ER40" s="87"/>
      <c r="ES40" s="87"/>
      <c r="ET40" s="87"/>
      <c r="EU40" s="87"/>
      <c r="EV40" s="87"/>
      <c r="EW40" s="87"/>
      <c r="EX40" s="87"/>
      <c r="EY40" s="87"/>
      <c r="EZ40" s="87"/>
      <c r="FA40" s="87"/>
      <c r="FB40" s="87"/>
      <c r="FC40" s="87"/>
      <c r="FD40" s="87"/>
      <c r="FE40" s="87"/>
      <c r="FF40" s="87"/>
      <c r="FG40" s="87"/>
      <c r="FH40" s="87"/>
      <c r="FI40" s="87"/>
      <c r="FJ40" s="87"/>
      <c r="FK40" s="9"/>
      <c r="FL40" s="9"/>
      <c r="FM40" s="9"/>
      <c r="FN40" s="9"/>
      <c r="FO40" s="9"/>
      <c r="FP40" s="9"/>
    </row>
    <row r="41" spans="1:172" x14ac:dyDescent="0.25">
      <c r="A41" s="17">
        <v>31</v>
      </c>
      <c r="B41" s="18" t="s">
        <v>58</v>
      </c>
      <c r="C41" s="19">
        <v>1</v>
      </c>
      <c r="D41" s="20">
        <v>288076.30264357338</v>
      </c>
      <c r="E41" s="20">
        <v>245000</v>
      </c>
      <c r="F41" s="20">
        <v>261887.54785779398</v>
      </c>
      <c r="G41" s="109">
        <f t="shared" si="0"/>
        <v>264987.95</v>
      </c>
      <c r="H41" s="20">
        <v>386022.24554238835</v>
      </c>
      <c r="I41" s="20">
        <v>328300</v>
      </c>
      <c r="J41" s="20">
        <v>350929.31412944396</v>
      </c>
      <c r="K41" s="109">
        <f t="shared" si="1"/>
        <v>355083.85</v>
      </c>
      <c r="L41" s="20">
        <v>517269.80902680045</v>
      </c>
      <c r="M41" s="20">
        <v>439922</v>
      </c>
      <c r="N41" s="20">
        <v>470245.28093345492</v>
      </c>
      <c r="O41" s="109">
        <f t="shared" si="2"/>
        <v>475812.36</v>
      </c>
      <c r="P41" s="20">
        <v>386022.24554238835</v>
      </c>
      <c r="Q41" s="20">
        <v>328300</v>
      </c>
      <c r="R41" s="20">
        <v>350929.31412944396</v>
      </c>
      <c r="S41" s="109">
        <f t="shared" si="3"/>
        <v>355083.85</v>
      </c>
      <c r="T41" s="20">
        <v>559732.25603646308</v>
      </c>
      <c r="U41" s="20">
        <v>476035</v>
      </c>
      <c r="V41" s="20">
        <v>508847.50548769371</v>
      </c>
      <c r="W41" s="109">
        <f t="shared" si="4"/>
        <v>514871.59</v>
      </c>
      <c r="X41" s="20">
        <v>443925.58237374655</v>
      </c>
      <c r="Y41" s="20">
        <v>377544.99999999994</v>
      </c>
      <c r="Z41" s="20">
        <v>403568.71124886052</v>
      </c>
      <c r="AA41" s="109">
        <f t="shared" si="5"/>
        <v>408346.43</v>
      </c>
      <c r="AB41" s="20">
        <v>615705.48164010944</v>
      </c>
      <c r="AC41" s="20">
        <v>523638.50000000006</v>
      </c>
      <c r="AD41" s="20">
        <v>559732.25603646308</v>
      </c>
      <c r="AE41" s="109">
        <f t="shared" si="6"/>
        <v>566358.75</v>
      </c>
      <c r="AF41" s="20">
        <v>646490.75572211493</v>
      </c>
      <c r="AG41" s="20">
        <v>549820.42500000005</v>
      </c>
      <c r="AH41" s="20">
        <v>587718.86883828626</v>
      </c>
      <c r="AI41" s="109">
        <f t="shared" si="7"/>
        <v>594676.68000000005</v>
      </c>
      <c r="AJ41" s="20">
        <v>711139.83129432646</v>
      </c>
      <c r="AK41" s="20">
        <v>604802.46750000014</v>
      </c>
      <c r="AL41" s="20">
        <v>646490.75572211493</v>
      </c>
      <c r="AM41" s="109">
        <f t="shared" si="8"/>
        <v>654144.35</v>
      </c>
      <c r="AN41" s="20">
        <v>746696.82285904279</v>
      </c>
      <c r="AO41" s="20">
        <v>635042.59087500023</v>
      </c>
      <c r="AP41" s="20">
        <v>678815.2935082207</v>
      </c>
      <c r="AQ41" s="109">
        <f t="shared" si="9"/>
        <v>686851.57</v>
      </c>
      <c r="AR41" s="20">
        <v>760919.61948492937</v>
      </c>
      <c r="AS41" s="20">
        <v>647138.64022500021</v>
      </c>
      <c r="AT41" s="20">
        <v>691745.10862266307</v>
      </c>
      <c r="AU41" s="109">
        <f t="shared" si="10"/>
        <v>699934.46</v>
      </c>
      <c r="AV41" s="20">
        <v>821793.18904372375</v>
      </c>
      <c r="AW41" s="20">
        <v>698909.73144300026</v>
      </c>
      <c r="AX41" s="20">
        <v>747084.71731247613</v>
      </c>
      <c r="AY41" s="109">
        <f t="shared" si="11"/>
        <v>755929.21</v>
      </c>
      <c r="AZ41" s="20">
        <v>986151.82685246842</v>
      </c>
      <c r="BA41" s="20">
        <v>838691.67773160024</v>
      </c>
      <c r="BB41" s="20">
        <v>896501.66077497136</v>
      </c>
      <c r="BC41" s="109">
        <f t="shared" si="12"/>
        <v>907115.06</v>
      </c>
      <c r="BD41" s="20">
        <v>986151.82685246842</v>
      </c>
      <c r="BE41" s="20">
        <v>838691.67773160024</v>
      </c>
      <c r="BF41" s="20">
        <v>896501.66077497136</v>
      </c>
      <c r="BG41" s="109">
        <f t="shared" si="13"/>
        <v>907115.06</v>
      </c>
      <c r="BH41" s="20">
        <v>854664.91660547268</v>
      </c>
      <c r="BI41" s="20">
        <v>726866.12070072035</v>
      </c>
      <c r="BJ41" s="20">
        <v>776968.10600497515</v>
      </c>
      <c r="BK41" s="109">
        <f t="shared" si="14"/>
        <v>786166.38</v>
      </c>
      <c r="BL41" s="87"/>
      <c r="BM41" s="87"/>
      <c r="BN41" s="87"/>
      <c r="BO41" s="87"/>
      <c r="BP41" s="87"/>
      <c r="BQ41" s="87"/>
      <c r="BR41" s="87"/>
      <c r="BS41" s="87"/>
      <c r="BT41" s="87"/>
      <c r="BU41" s="87"/>
      <c r="BV41" s="87"/>
      <c r="BW41" s="87"/>
      <c r="BX41" s="87"/>
      <c r="BY41" s="87"/>
      <c r="BZ41" s="87"/>
      <c r="CA41" s="87"/>
      <c r="CB41" s="87"/>
      <c r="CC41" s="87"/>
      <c r="CD41" s="87"/>
      <c r="CE41" s="87"/>
      <c r="CF41" s="87"/>
      <c r="CG41" s="87"/>
      <c r="CH41" s="87"/>
      <c r="CI41" s="87"/>
      <c r="CJ41" s="87"/>
      <c r="CK41" s="87"/>
      <c r="CL41" s="87"/>
      <c r="CM41" s="87"/>
      <c r="CN41" s="87"/>
      <c r="CO41" s="87"/>
      <c r="CP41" s="87"/>
      <c r="CQ41" s="87"/>
      <c r="CR41" s="87"/>
      <c r="CS41" s="87"/>
      <c r="CT41" s="87"/>
      <c r="CU41" s="87"/>
      <c r="CV41" s="87"/>
      <c r="CW41" s="87"/>
      <c r="CX41" s="87"/>
      <c r="CY41" s="87"/>
      <c r="CZ41" s="87"/>
      <c r="DA41" s="87"/>
      <c r="DB41" s="87"/>
      <c r="DC41" s="87"/>
      <c r="DD41" s="87"/>
      <c r="DE41" s="87"/>
      <c r="DF41" s="87"/>
      <c r="DG41" s="87"/>
      <c r="DH41" s="87"/>
      <c r="DI41" s="87"/>
      <c r="DJ41" s="87"/>
      <c r="DK41" s="87"/>
      <c r="DL41" s="87"/>
      <c r="DM41" s="87"/>
      <c r="DN41" s="87"/>
      <c r="DO41" s="87"/>
      <c r="DP41" s="87"/>
      <c r="DQ41" s="87"/>
      <c r="DR41" s="87"/>
      <c r="DS41" s="87"/>
      <c r="DT41" s="87"/>
      <c r="DU41" s="87"/>
      <c r="DV41" s="87"/>
      <c r="DW41" s="87"/>
      <c r="DX41" s="87"/>
      <c r="DY41" s="87"/>
      <c r="DZ41" s="87"/>
      <c r="EA41" s="87"/>
      <c r="EB41" s="87"/>
      <c r="EC41" s="87"/>
      <c r="ED41" s="87"/>
      <c r="EE41" s="87"/>
      <c r="EF41" s="87"/>
      <c r="EG41" s="87"/>
      <c r="EH41" s="87"/>
      <c r="EI41" s="87"/>
      <c r="EJ41" s="87"/>
      <c r="EK41" s="87"/>
      <c r="EL41" s="87"/>
      <c r="EM41" s="87"/>
      <c r="EN41" s="87"/>
      <c r="EO41" s="87"/>
      <c r="EP41" s="87"/>
      <c r="EQ41" s="87"/>
      <c r="ER41" s="87"/>
      <c r="ES41" s="87"/>
      <c r="ET41" s="87"/>
      <c r="EU41" s="87"/>
      <c r="EV41" s="87"/>
      <c r="EW41" s="87"/>
      <c r="EX41" s="87"/>
      <c r="EY41" s="87"/>
      <c r="EZ41" s="87"/>
      <c r="FA41" s="87"/>
      <c r="FB41" s="87"/>
      <c r="FC41" s="87"/>
      <c r="FD41" s="87"/>
      <c r="FE41" s="87"/>
      <c r="FF41" s="87"/>
      <c r="FG41" s="87"/>
      <c r="FH41" s="87"/>
      <c r="FI41" s="87"/>
      <c r="FJ41" s="87"/>
      <c r="FK41" s="9"/>
      <c r="FL41" s="9"/>
      <c r="FM41" s="9"/>
      <c r="FN41" s="9"/>
      <c r="FO41" s="9"/>
      <c r="FP41" s="9"/>
    </row>
    <row r="42" spans="1:172" x14ac:dyDescent="0.25">
      <c r="A42" s="17">
        <v>32</v>
      </c>
      <c r="B42" s="18" t="s">
        <v>59</v>
      </c>
      <c r="C42" s="19">
        <v>1</v>
      </c>
      <c r="D42" s="21" t="s">
        <v>33</v>
      </c>
      <c r="E42" s="21" t="s">
        <v>33</v>
      </c>
      <c r="F42" s="21" t="s">
        <v>33</v>
      </c>
      <c r="G42" s="113" t="s">
        <v>33</v>
      </c>
      <c r="H42" s="20">
        <v>4320300</v>
      </c>
      <c r="I42" s="20">
        <v>4320300</v>
      </c>
      <c r="J42" s="20">
        <v>4320300</v>
      </c>
      <c r="K42" s="109">
        <f t="shared" si="1"/>
        <v>4320300</v>
      </c>
      <c r="L42" s="20">
        <v>5789202</v>
      </c>
      <c r="M42" s="20">
        <v>5789202</v>
      </c>
      <c r="N42" s="20">
        <v>5789202</v>
      </c>
      <c r="O42" s="109">
        <f t="shared" si="2"/>
        <v>5789202</v>
      </c>
      <c r="P42" s="20">
        <v>4320300</v>
      </c>
      <c r="Q42" s="20">
        <v>4320300</v>
      </c>
      <c r="R42" s="20">
        <v>4320300</v>
      </c>
      <c r="S42" s="109">
        <f t="shared" si="3"/>
        <v>4320300</v>
      </c>
      <c r="T42" s="20">
        <v>6264435</v>
      </c>
      <c r="U42" s="20">
        <v>6264435</v>
      </c>
      <c r="V42" s="20">
        <v>6264435</v>
      </c>
      <c r="W42" s="109">
        <f t="shared" si="4"/>
        <v>6264435</v>
      </c>
      <c r="X42" s="20">
        <v>4968345</v>
      </c>
      <c r="Y42" s="20">
        <v>4968345</v>
      </c>
      <c r="Z42" s="20">
        <v>4968345</v>
      </c>
      <c r="AA42" s="109">
        <f t="shared" si="5"/>
        <v>4968345</v>
      </c>
      <c r="AB42" s="20">
        <v>6890878.5000000009</v>
      </c>
      <c r="AC42" s="20">
        <v>6890878.5000000009</v>
      </c>
      <c r="AD42" s="20">
        <v>6890878.5000000009</v>
      </c>
      <c r="AE42" s="109">
        <f t="shared" si="6"/>
        <v>6890878.5</v>
      </c>
      <c r="AF42" s="20">
        <v>7235422.4250000017</v>
      </c>
      <c r="AG42" s="20">
        <v>7235422.4250000017</v>
      </c>
      <c r="AH42" s="20">
        <v>7235422.4250000017</v>
      </c>
      <c r="AI42" s="109">
        <f t="shared" si="7"/>
        <v>7235422.4299999997</v>
      </c>
      <c r="AJ42" s="20">
        <v>7958964.6675000023</v>
      </c>
      <c r="AK42" s="20">
        <v>7958964.6675000023</v>
      </c>
      <c r="AL42" s="20">
        <v>7958964.6675000023</v>
      </c>
      <c r="AM42" s="109">
        <f t="shared" si="8"/>
        <v>7958964.6699999999</v>
      </c>
      <c r="AN42" s="20">
        <v>8356912.9008750031</v>
      </c>
      <c r="AO42" s="20">
        <v>8356912.9008750031</v>
      </c>
      <c r="AP42" s="20">
        <v>8356912.9008750031</v>
      </c>
      <c r="AQ42" s="109">
        <f t="shared" si="9"/>
        <v>8356912.9000000004</v>
      </c>
      <c r="AR42" s="20">
        <v>8516092.1942250021</v>
      </c>
      <c r="AS42" s="20">
        <v>8516092.1942250021</v>
      </c>
      <c r="AT42" s="20">
        <v>8516092.1942250021</v>
      </c>
      <c r="AU42" s="109">
        <f t="shared" si="10"/>
        <v>8516092.1899999995</v>
      </c>
      <c r="AV42" s="20">
        <v>9197379.5697630029</v>
      </c>
      <c r="AW42" s="20">
        <v>9197379.5697630029</v>
      </c>
      <c r="AX42" s="20">
        <v>9197379.5697630029</v>
      </c>
      <c r="AY42" s="109">
        <f t="shared" si="11"/>
        <v>9197379.5700000003</v>
      </c>
      <c r="AZ42" s="20">
        <v>11036855.483715603</v>
      </c>
      <c r="BA42" s="20">
        <v>11036855.483715603</v>
      </c>
      <c r="BB42" s="20">
        <v>11036855.483715603</v>
      </c>
      <c r="BC42" s="109">
        <f t="shared" si="12"/>
        <v>11036855.48</v>
      </c>
      <c r="BD42" s="20">
        <v>11036855.483715603</v>
      </c>
      <c r="BE42" s="20">
        <v>11036855.483715603</v>
      </c>
      <c r="BF42" s="20">
        <v>11036855.483715603</v>
      </c>
      <c r="BG42" s="109">
        <f t="shared" si="13"/>
        <v>11036855.48</v>
      </c>
      <c r="BH42" s="20">
        <v>9565274.7525535226</v>
      </c>
      <c r="BI42" s="20">
        <v>9565274.7525535226</v>
      </c>
      <c r="BJ42" s="20">
        <v>9565274.7525535226</v>
      </c>
      <c r="BK42" s="109">
        <f t="shared" si="14"/>
        <v>9565274.75</v>
      </c>
      <c r="BL42" s="87"/>
      <c r="BM42" s="87"/>
      <c r="BN42" s="87"/>
      <c r="BO42" s="87"/>
      <c r="BP42" s="87"/>
      <c r="BQ42" s="87"/>
      <c r="BR42" s="87"/>
      <c r="BS42" s="87"/>
      <c r="BT42" s="87"/>
      <c r="BU42" s="87"/>
      <c r="BV42" s="87"/>
      <c r="BW42" s="87"/>
      <c r="BX42" s="87"/>
      <c r="BY42" s="87"/>
      <c r="BZ42" s="87"/>
      <c r="CA42" s="87"/>
      <c r="CB42" s="87"/>
      <c r="CC42" s="87"/>
      <c r="CD42" s="87"/>
      <c r="CE42" s="87"/>
      <c r="CF42" s="87"/>
      <c r="CG42" s="87"/>
      <c r="CH42" s="87"/>
      <c r="CI42" s="87"/>
      <c r="CJ42" s="87"/>
      <c r="CK42" s="87"/>
      <c r="CL42" s="87"/>
      <c r="CM42" s="87"/>
      <c r="CN42" s="87"/>
      <c r="CO42" s="87"/>
      <c r="CP42" s="87"/>
      <c r="CQ42" s="87"/>
      <c r="CR42" s="87"/>
      <c r="CS42" s="87"/>
      <c r="CT42" s="87"/>
      <c r="CU42" s="87"/>
      <c r="CV42" s="87"/>
      <c r="CW42" s="87"/>
      <c r="CX42" s="87"/>
      <c r="CY42" s="87"/>
      <c r="CZ42" s="87"/>
      <c r="DA42" s="87"/>
      <c r="DB42" s="87"/>
      <c r="DC42" s="87"/>
      <c r="DD42" s="87"/>
      <c r="DE42" s="87"/>
      <c r="DF42" s="87"/>
      <c r="DG42" s="87"/>
      <c r="DH42" s="87"/>
      <c r="DI42" s="87"/>
      <c r="DJ42" s="87"/>
      <c r="DK42" s="87"/>
      <c r="DL42" s="87"/>
      <c r="DM42" s="87"/>
      <c r="DN42" s="87"/>
      <c r="DO42" s="87"/>
      <c r="DP42" s="87"/>
      <c r="DQ42" s="87"/>
      <c r="DR42" s="87"/>
      <c r="DS42" s="87"/>
      <c r="DT42" s="87"/>
      <c r="DU42" s="87"/>
      <c r="DV42" s="87"/>
      <c r="DW42" s="87"/>
      <c r="DX42" s="87"/>
      <c r="DY42" s="87"/>
      <c r="DZ42" s="87"/>
      <c r="EA42" s="87"/>
      <c r="EB42" s="87"/>
      <c r="EC42" s="87"/>
      <c r="ED42" s="87"/>
      <c r="EE42" s="87"/>
      <c r="EF42" s="87"/>
      <c r="EG42" s="87"/>
      <c r="EH42" s="87"/>
      <c r="EI42" s="87"/>
      <c r="EJ42" s="87"/>
      <c r="EK42" s="87"/>
      <c r="EL42" s="87"/>
      <c r="EM42" s="87"/>
      <c r="EN42" s="87"/>
      <c r="EO42" s="87"/>
      <c r="EP42" s="87"/>
      <c r="EQ42" s="87"/>
      <c r="ER42" s="87"/>
      <c r="ES42" s="87"/>
      <c r="ET42" s="87"/>
      <c r="EU42" s="87"/>
      <c r="EV42" s="87"/>
      <c r="EW42" s="87"/>
      <c r="EX42" s="87"/>
      <c r="EY42" s="87"/>
      <c r="EZ42" s="87"/>
      <c r="FA42" s="87"/>
      <c r="FB42" s="87"/>
      <c r="FC42" s="87"/>
      <c r="FD42" s="87"/>
      <c r="FE42" s="87"/>
      <c r="FF42" s="87"/>
      <c r="FG42" s="87"/>
      <c r="FH42" s="87"/>
      <c r="FI42" s="87"/>
      <c r="FJ42" s="87"/>
      <c r="FK42" s="9"/>
      <c r="FL42" s="9"/>
      <c r="FM42" s="9"/>
      <c r="FN42" s="9"/>
      <c r="FO42" s="9"/>
      <c r="FP42" s="9"/>
    </row>
    <row r="43" spans="1:172" x14ac:dyDescent="0.25">
      <c r="A43" s="17">
        <v>33</v>
      </c>
      <c r="B43" s="18" t="s">
        <v>60</v>
      </c>
      <c r="C43" s="19">
        <v>1</v>
      </c>
      <c r="D43" s="20">
        <v>2085328.4594348227</v>
      </c>
      <c r="E43" s="20">
        <v>1773000</v>
      </c>
      <c r="F43" s="20">
        <v>1895753.1449407476</v>
      </c>
      <c r="G43" s="109">
        <f t="shared" si="0"/>
        <v>1918027.2</v>
      </c>
      <c r="H43" s="20">
        <v>2794340.1356426626</v>
      </c>
      <c r="I43" s="20">
        <v>2375820</v>
      </c>
      <c r="J43" s="20">
        <v>2540309.2142206021</v>
      </c>
      <c r="K43" s="109">
        <f t="shared" si="1"/>
        <v>2570156.4500000002</v>
      </c>
      <c r="L43" s="20">
        <v>3744415.781761168</v>
      </c>
      <c r="M43" s="20">
        <v>3183598.8000000003</v>
      </c>
      <c r="N43" s="20">
        <v>3404014.347055607</v>
      </c>
      <c r="O43" s="109">
        <f t="shared" si="2"/>
        <v>3444009.64</v>
      </c>
      <c r="P43" s="20">
        <v>2794340.1356426626</v>
      </c>
      <c r="Q43" s="20">
        <v>2375820</v>
      </c>
      <c r="R43" s="20">
        <v>2540309.2142206021</v>
      </c>
      <c r="S43" s="109">
        <f t="shared" si="3"/>
        <v>2570156.4500000002</v>
      </c>
      <c r="T43" s="20">
        <v>4051793.1966818608</v>
      </c>
      <c r="U43" s="20">
        <v>3444939</v>
      </c>
      <c r="V43" s="20">
        <v>3683448.3606198728</v>
      </c>
      <c r="W43" s="109">
        <f t="shared" si="4"/>
        <v>3726726.85</v>
      </c>
      <c r="X43" s="20">
        <v>3213491.1559890616</v>
      </c>
      <c r="Y43" s="20">
        <v>2732193</v>
      </c>
      <c r="Z43" s="20">
        <v>2921355.596353692</v>
      </c>
      <c r="AA43" s="109">
        <f t="shared" si="5"/>
        <v>2955679.92</v>
      </c>
      <c r="AB43" s="20">
        <v>4456972.5163500477</v>
      </c>
      <c r="AC43" s="20">
        <v>3789432.9000000004</v>
      </c>
      <c r="AD43" s="20">
        <v>4051793.1966818604</v>
      </c>
      <c r="AE43" s="109">
        <f t="shared" si="6"/>
        <v>4099399.54</v>
      </c>
      <c r="AF43" s="20">
        <v>4679821.1421675505</v>
      </c>
      <c r="AG43" s="20">
        <v>3978904.5450000004</v>
      </c>
      <c r="AH43" s="20">
        <v>4254382.8565159533</v>
      </c>
      <c r="AI43" s="109">
        <f t="shared" si="7"/>
        <v>4304369.51</v>
      </c>
      <c r="AJ43" s="20">
        <v>5147803.2563843057</v>
      </c>
      <c r="AK43" s="20">
        <v>4376794.9995000008</v>
      </c>
      <c r="AL43" s="20">
        <v>4679821.1421675486</v>
      </c>
      <c r="AM43" s="109">
        <f t="shared" si="8"/>
        <v>4734806.47</v>
      </c>
      <c r="AN43" s="20">
        <v>5405193.4192035208</v>
      </c>
      <c r="AO43" s="20">
        <v>4595634.7494750014</v>
      </c>
      <c r="AP43" s="20">
        <v>4913812.1992759267</v>
      </c>
      <c r="AQ43" s="109">
        <f t="shared" si="9"/>
        <v>4971546.79</v>
      </c>
      <c r="AR43" s="20">
        <v>5508149.4843312073</v>
      </c>
      <c r="AS43" s="20">
        <v>4683170.6494650012</v>
      </c>
      <c r="AT43" s="20">
        <v>5007408.6221192777</v>
      </c>
      <c r="AU43" s="109">
        <f t="shared" si="10"/>
        <v>5066242.92</v>
      </c>
      <c r="AV43" s="20">
        <v>5948801.4430777039</v>
      </c>
      <c r="AW43" s="20">
        <v>5057824.301422202</v>
      </c>
      <c r="AX43" s="20">
        <v>5408001.3118888205</v>
      </c>
      <c r="AY43" s="109">
        <f t="shared" si="11"/>
        <v>5471542.3499999996</v>
      </c>
      <c r="AZ43" s="20">
        <v>7138561.7316932445</v>
      </c>
      <c r="BA43" s="20">
        <v>6069389.1617066422</v>
      </c>
      <c r="BB43" s="20">
        <v>6489601.5742665846</v>
      </c>
      <c r="BC43" s="109">
        <f t="shared" si="12"/>
        <v>6565850.8200000003</v>
      </c>
      <c r="BD43" s="20">
        <v>7138561.7316932445</v>
      </c>
      <c r="BE43" s="20">
        <v>6069389.1617066422</v>
      </c>
      <c r="BF43" s="20">
        <v>6489601.5742665846</v>
      </c>
      <c r="BG43" s="109">
        <f t="shared" si="13"/>
        <v>6565850.8200000003</v>
      </c>
      <c r="BH43" s="20">
        <v>6186753.5008008126</v>
      </c>
      <c r="BI43" s="20">
        <v>5260137.2734790901</v>
      </c>
      <c r="BJ43" s="20">
        <v>5624321.3643643735</v>
      </c>
      <c r="BK43" s="109">
        <f t="shared" si="14"/>
        <v>5690404.0499999998</v>
      </c>
      <c r="BL43" s="87"/>
      <c r="BM43" s="87"/>
      <c r="BN43" s="87"/>
      <c r="BO43" s="87"/>
      <c r="BP43" s="87"/>
      <c r="BQ43" s="87"/>
      <c r="BR43" s="87"/>
      <c r="BS43" s="87"/>
      <c r="BT43" s="87"/>
      <c r="BU43" s="87"/>
      <c r="BV43" s="87"/>
      <c r="BW43" s="87"/>
      <c r="BX43" s="87"/>
      <c r="BY43" s="87"/>
      <c r="BZ43" s="87"/>
      <c r="CA43" s="87"/>
      <c r="CB43" s="87"/>
      <c r="CC43" s="87"/>
      <c r="CD43" s="87"/>
      <c r="CE43" s="87"/>
      <c r="CF43" s="87"/>
      <c r="CG43" s="87"/>
      <c r="CH43" s="87"/>
      <c r="CI43" s="87"/>
      <c r="CJ43" s="87"/>
      <c r="CK43" s="87"/>
      <c r="CL43" s="87"/>
      <c r="CM43" s="87"/>
      <c r="CN43" s="87"/>
      <c r="CO43" s="87"/>
      <c r="CP43" s="87"/>
      <c r="CQ43" s="87"/>
      <c r="CR43" s="87"/>
      <c r="CS43" s="87"/>
      <c r="CT43" s="87"/>
      <c r="CU43" s="87"/>
      <c r="CV43" s="87"/>
      <c r="CW43" s="87"/>
      <c r="CX43" s="87"/>
      <c r="CY43" s="87"/>
      <c r="CZ43" s="87"/>
      <c r="DA43" s="87"/>
      <c r="DB43" s="87"/>
      <c r="DC43" s="87"/>
      <c r="DD43" s="87"/>
      <c r="DE43" s="87"/>
      <c r="DF43" s="87"/>
      <c r="DG43" s="87"/>
      <c r="DH43" s="87"/>
      <c r="DI43" s="87"/>
      <c r="DJ43" s="87"/>
      <c r="DK43" s="87"/>
      <c r="DL43" s="87"/>
      <c r="DM43" s="87"/>
      <c r="DN43" s="87"/>
      <c r="DO43" s="87"/>
      <c r="DP43" s="87"/>
      <c r="DQ43" s="87"/>
      <c r="DR43" s="87"/>
      <c r="DS43" s="87"/>
      <c r="DT43" s="87"/>
      <c r="DU43" s="87"/>
      <c r="DV43" s="87"/>
      <c r="DW43" s="87"/>
      <c r="DX43" s="87"/>
      <c r="DY43" s="87"/>
      <c r="DZ43" s="87"/>
      <c r="EA43" s="87"/>
      <c r="EB43" s="87"/>
      <c r="EC43" s="87"/>
      <c r="ED43" s="87"/>
      <c r="EE43" s="87"/>
      <c r="EF43" s="87"/>
      <c r="EG43" s="87"/>
      <c r="EH43" s="87"/>
      <c r="EI43" s="87"/>
      <c r="EJ43" s="87"/>
      <c r="EK43" s="87"/>
      <c r="EL43" s="87"/>
      <c r="EM43" s="87"/>
      <c r="EN43" s="87"/>
      <c r="EO43" s="87"/>
      <c r="EP43" s="87"/>
      <c r="EQ43" s="87"/>
      <c r="ER43" s="87"/>
      <c r="ES43" s="87"/>
      <c r="ET43" s="87"/>
      <c r="EU43" s="87"/>
      <c r="EV43" s="87"/>
      <c r="EW43" s="87"/>
      <c r="EX43" s="87"/>
      <c r="EY43" s="87"/>
      <c r="EZ43" s="87"/>
      <c r="FA43" s="87"/>
      <c r="FB43" s="87"/>
      <c r="FC43" s="87"/>
      <c r="FD43" s="87"/>
      <c r="FE43" s="87"/>
      <c r="FF43" s="87"/>
      <c r="FG43" s="87"/>
      <c r="FH43" s="87"/>
      <c r="FI43" s="87"/>
      <c r="FJ43" s="87"/>
      <c r="FK43" s="9"/>
      <c r="FL43" s="9"/>
      <c r="FM43" s="9"/>
      <c r="FN43" s="9"/>
      <c r="FO43" s="9"/>
      <c r="FP43" s="9"/>
    </row>
    <row r="44" spans="1:172" x14ac:dyDescent="0.25">
      <c r="A44" s="17">
        <v>34</v>
      </c>
      <c r="B44" s="18" t="s">
        <v>61</v>
      </c>
      <c r="C44" s="19">
        <v>1</v>
      </c>
      <c r="D44" s="20">
        <v>908300.28258887888</v>
      </c>
      <c r="E44" s="20">
        <v>772000</v>
      </c>
      <c r="F44" s="20">
        <v>825727.52962625341</v>
      </c>
      <c r="G44" s="109">
        <f t="shared" si="0"/>
        <v>835342.6</v>
      </c>
      <c r="H44" s="20">
        <v>1217122.3786690978</v>
      </c>
      <c r="I44" s="20">
        <v>1034480.0000000001</v>
      </c>
      <c r="J44" s="20">
        <v>1106474.8896991797</v>
      </c>
      <c r="K44" s="109">
        <f t="shared" si="1"/>
        <v>1119359.0900000001</v>
      </c>
      <c r="L44" s="20">
        <v>1630943.987416591</v>
      </c>
      <c r="M44" s="20">
        <v>1386203.2000000002</v>
      </c>
      <c r="N44" s="20">
        <v>1482676.3521969009</v>
      </c>
      <c r="O44" s="109">
        <f t="shared" si="2"/>
        <v>1499941.18</v>
      </c>
      <c r="P44" s="20">
        <v>1217122.3786690978</v>
      </c>
      <c r="Q44" s="20">
        <v>1034480.0000000001</v>
      </c>
      <c r="R44" s="20">
        <v>1106474.8896991797</v>
      </c>
      <c r="S44" s="109">
        <f t="shared" si="3"/>
        <v>1119359.0900000001</v>
      </c>
      <c r="T44" s="20">
        <v>1764827.4490701917</v>
      </c>
      <c r="U44" s="20">
        <v>1499996.0000000002</v>
      </c>
      <c r="V44" s="20">
        <v>1604388.5900638106</v>
      </c>
      <c r="W44" s="109">
        <f t="shared" si="4"/>
        <v>1623070.68</v>
      </c>
      <c r="X44" s="20">
        <v>1399690.7354694624</v>
      </c>
      <c r="Y44" s="20">
        <v>1189652</v>
      </c>
      <c r="Z44" s="20">
        <v>1272446.1231540565</v>
      </c>
      <c r="AA44" s="109">
        <f t="shared" si="5"/>
        <v>1287262.95</v>
      </c>
      <c r="AB44" s="20">
        <v>1941310.1939772111</v>
      </c>
      <c r="AC44" s="20">
        <v>1649995.6000000003</v>
      </c>
      <c r="AD44" s="20">
        <v>1764827.4490701917</v>
      </c>
      <c r="AE44" s="109">
        <f t="shared" si="6"/>
        <v>1785377.75</v>
      </c>
      <c r="AF44" s="20">
        <v>2038375.7036760717</v>
      </c>
      <c r="AG44" s="20">
        <v>1732495.3800000004</v>
      </c>
      <c r="AH44" s="20">
        <v>1853068.8215237013</v>
      </c>
      <c r="AI44" s="109">
        <f t="shared" si="7"/>
        <v>1874646.64</v>
      </c>
      <c r="AJ44" s="20">
        <v>2242213.2740436792</v>
      </c>
      <c r="AK44" s="20">
        <v>1905744.9180000005</v>
      </c>
      <c r="AL44" s="20">
        <v>2038375.7036760717</v>
      </c>
      <c r="AM44" s="109">
        <f t="shared" si="8"/>
        <v>2062111.3</v>
      </c>
      <c r="AN44" s="20">
        <v>2354323.9377458631</v>
      </c>
      <c r="AO44" s="20">
        <v>2001032.1639000007</v>
      </c>
      <c r="AP44" s="20">
        <v>2140294.4888598756</v>
      </c>
      <c r="AQ44" s="109">
        <f t="shared" si="9"/>
        <v>2165216.86</v>
      </c>
      <c r="AR44" s="20">
        <v>2399168.2032267367</v>
      </c>
      <c r="AS44" s="20">
        <v>2039147.0622600007</v>
      </c>
      <c r="AT44" s="20">
        <v>2181062.002933397</v>
      </c>
      <c r="AU44" s="109">
        <f t="shared" si="10"/>
        <v>2206459.09</v>
      </c>
      <c r="AV44" s="20">
        <v>2591101.6594848759</v>
      </c>
      <c r="AW44" s="20">
        <v>2202278.827240801</v>
      </c>
      <c r="AX44" s="20">
        <v>2355546.9631680688</v>
      </c>
      <c r="AY44" s="109">
        <f t="shared" si="11"/>
        <v>2382975.8199999998</v>
      </c>
      <c r="AZ44" s="20">
        <v>3109321.991381851</v>
      </c>
      <c r="BA44" s="20">
        <v>2642734.592688961</v>
      </c>
      <c r="BB44" s="20">
        <v>2826656.3558016825</v>
      </c>
      <c r="BC44" s="109">
        <f t="shared" si="12"/>
        <v>2859570.98</v>
      </c>
      <c r="BD44" s="20">
        <v>3109321.991381851</v>
      </c>
      <c r="BE44" s="20">
        <v>2642734.592688961</v>
      </c>
      <c r="BF44" s="20">
        <v>2826656.3558016825</v>
      </c>
      <c r="BG44" s="109">
        <f t="shared" si="13"/>
        <v>2859570.98</v>
      </c>
      <c r="BH44" s="21" t="s">
        <v>33</v>
      </c>
      <c r="BI44" s="21" t="s">
        <v>33</v>
      </c>
      <c r="BJ44" s="21" t="s">
        <v>33</v>
      </c>
      <c r="BK44" s="135" t="s">
        <v>33</v>
      </c>
      <c r="BL44" s="87"/>
      <c r="BM44" s="87"/>
      <c r="BN44" s="87"/>
      <c r="BO44" s="87"/>
      <c r="BP44" s="87"/>
      <c r="BQ44" s="87"/>
      <c r="BR44" s="87"/>
      <c r="BS44" s="87"/>
      <c r="BT44" s="87"/>
      <c r="BU44" s="87"/>
      <c r="BV44" s="87"/>
      <c r="BW44" s="87"/>
      <c r="BX44" s="87"/>
      <c r="BY44" s="87"/>
      <c r="BZ44" s="87"/>
      <c r="CA44" s="87"/>
      <c r="CB44" s="87"/>
      <c r="CC44" s="87"/>
      <c r="CD44" s="87"/>
      <c r="CE44" s="87"/>
      <c r="CF44" s="87"/>
      <c r="CG44" s="87"/>
      <c r="CH44" s="87"/>
      <c r="CI44" s="87"/>
      <c r="CJ44" s="87"/>
      <c r="CK44" s="87"/>
      <c r="CL44" s="87"/>
      <c r="CM44" s="87"/>
      <c r="CN44" s="87"/>
      <c r="CO44" s="87"/>
      <c r="CP44" s="87"/>
      <c r="CQ44" s="87"/>
      <c r="CR44" s="87"/>
      <c r="CS44" s="87"/>
      <c r="CT44" s="87"/>
      <c r="CU44" s="87"/>
      <c r="CV44" s="87"/>
      <c r="CW44" s="87"/>
      <c r="CX44" s="87"/>
      <c r="CY44" s="87"/>
      <c r="CZ44" s="87"/>
      <c r="DA44" s="87"/>
      <c r="DB44" s="87"/>
      <c r="DC44" s="87"/>
      <c r="DD44" s="87"/>
      <c r="DE44" s="87"/>
      <c r="DF44" s="87"/>
      <c r="DG44" s="87"/>
      <c r="DH44" s="87"/>
      <c r="DI44" s="87"/>
      <c r="DJ44" s="87"/>
      <c r="DK44" s="87"/>
      <c r="DL44" s="87"/>
      <c r="DM44" s="87"/>
      <c r="DN44" s="87"/>
      <c r="DO44" s="87"/>
      <c r="DP44" s="87"/>
      <c r="DQ44" s="87"/>
      <c r="DR44" s="87"/>
      <c r="DS44" s="87"/>
      <c r="DT44" s="87"/>
      <c r="DU44" s="87"/>
      <c r="DV44" s="87"/>
      <c r="DW44" s="87"/>
      <c r="DX44" s="87"/>
      <c r="DY44" s="87"/>
      <c r="DZ44" s="87"/>
      <c r="EA44" s="87"/>
      <c r="EB44" s="87"/>
      <c r="EC44" s="87"/>
      <c r="ED44" s="87"/>
      <c r="EE44" s="87"/>
      <c r="EF44" s="87"/>
      <c r="EG44" s="87"/>
      <c r="EH44" s="87"/>
      <c r="EI44" s="87"/>
      <c r="EJ44" s="87"/>
      <c r="EK44" s="87"/>
      <c r="EL44" s="87"/>
      <c r="EM44" s="87"/>
      <c r="EN44" s="87"/>
      <c r="EO44" s="87"/>
      <c r="EP44" s="87"/>
      <c r="EQ44" s="87"/>
      <c r="ER44" s="87"/>
      <c r="ES44" s="87"/>
      <c r="ET44" s="87"/>
      <c r="EU44" s="87"/>
      <c r="EV44" s="87"/>
      <c r="EW44" s="87"/>
      <c r="EX44" s="87"/>
      <c r="EY44" s="87"/>
      <c r="EZ44" s="87"/>
      <c r="FA44" s="87"/>
      <c r="FB44" s="87"/>
      <c r="FC44" s="87"/>
      <c r="FD44" s="87"/>
      <c r="FE44" s="87"/>
      <c r="FF44" s="87"/>
      <c r="FG44" s="87"/>
      <c r="FH44" s="87"/>
      <c r="FI44" s="87"/>
      <c r="FJ44" s="87"/>
      <c r="FK44" s="9"/>
      <c r="FL44" s="9"/>
      <c r="FM44" s="9"/>
      <c r="FN44" s="9"/>
      <c r="FO44" s="9"/>
      <c r="FP44" s="9"/>
    </row>
    <row r="45" spans="1:172" x14ac:dyDescent="0.25">
      <c r="A45" s="17">
        <v>35</v>
      </c>
      <c r="B45" s="18" t="s">
        <v>62</v>
      </c>
      <c r="C45" s="19">
        <v>1</v>
      </c>
      <c r="D45" s="20">
        <v>264213.26563354605</v>
      </c>
      <c r="E45" s="20">
        <v>225000</v>
      </c>
      <c r="F45" s="20">
        <v>240193.87784867818</v>
      </c>
      <c r="G45" s="109">
        <f t="shared" si="0"/>
        <v>243135.71</v>
      </c>
      <c r="H45" s="21" t="s">
        <v>33</v>
      </c>
      <c r="I45" s="21" t="s">
        <v>33</v>
      </c>
      <c r="J45" s="21" t="s">
        <v>33</v>
      </c>
      <c r="K45" s="113" t="s">
        <v>33</v>
      </c>
      <c r="L45" s="21" t="s">
        <v>33</v>
      </c>
      <c r="M45" s="21" t="s">
        <v>33</v>
      </c>
      <c r="N45" s="21" t="s">
        <v>33</v>
      </c>
      <c r="O45" s="113" t="s">
        <v>33</v>
      </c>
      <c r="P45" s="21" t="s">
        <v>33</v>
      </c>
      <c r="Q45" s="21" t="s">
        <v>33</v>
      </c>
      <c r="R45" s="21" t="s">
        <v>33</v>
      </c>
      <c r="S45" s="135" t="s">
        <v>33</v>
      </c>
      <c r="T45" s="21" t="s">
        <v>33</v>
      </c>
      <c r="U45" s="21" t="s">
        <v>33</v>
      </c>
      <c r="V45" s="21" t="s">
        <v>33</v>
      </c>
      <c r="W45" s="135" t="s">
        <v>33</v>
      </c>
      <c r="X45" s="21" t="s">
        <v>33</v>
      </c>
      <c r="Y45" s="21" t="s">
        <v>33</v>
      </c>
      <c r="Z45" s="21" t="s">
        <v>33</v>
      </c>
      <c r="AA45" s="135" t="s">
        <v>33</v>
      </c>
      <c r="AB45" s="21" t="s">
        <v>33</v>
      </c>
      <c r="AC45" s="21" t="s">
        <v>33</v>
      </c>
      <c r="AD45" s="21" t="s">
        <v>33</v>
      </c>
      <c r="AE45" s="135" t="s">
        <v>33</v>
      </c>
      <c r="AF45" s="21" t="s">
        <v>33</v>
      </c>
      <c r="AG45" s="21" t="s">
        <v>33</v>
      </c>
      <c r="AH45" s="21" t="s">
        <v>33</v>
      </c>
      <c r="AI45" s="135" t="s">
        <v>33</v>
      </c>
      <c r="AJ45" s="21" t="s">
        <v>33</v>
      </c>
      <c r="AK45" s="21" t="s">
        <v>33</v>
      </c>
      <c r="AL45" s="21" t="s">
        <v>33</v>
      </c>
      <c r="AM45" s="135" t="s">
        <v>33</v>
      </c>
      <c r="AN45" s="21" t="s">
        <v>33</v>
      </c>
      <c r="AO45" s="21" t="s">
        <v>33</v>
      </c>
      <c r="AP45" s="21" t="s">
        <v>33</v>
      </c>
      <c r="AQ45" s="135" t="s">
        <v>33</v>
      </c>
      <c r="AR45" s="21" t="s">
        <v>33</v>
      </c>
      <c r="AS45" s="21" t="s">
        <v>33</v>
      </c>
      <c r="AT45" s="21" t="s">
        <v>33</v>
      </c>
      <c r="AU45" s="135" t="s">
        <v>33</v>
      </c>
      <c r="AV45" s="21" t="s">
        <v>33</v>
      </c>
      <c r="AW45" s="21" t="s">
        <v>33</v>
      </c>
      <c r="AX45" s="21" t="s">
        <v>33</v>
      </c>
      <c r="AY45" s="135" t="s">
        <v>33</v>
      </c>
      <c r="AZ45" s="21" t="s">
        <v>33</v>
      </c>
      <c r="BA45" s="21" t="s">
        <v>33</v>
      </c>
      <c r="BB45" s="21" t="s">
        <v>33</v>
      </c>
      <c r="BC45" s="135" t="s">
        <v>33</v>
      </c>
      <c r="BD45" s="21" t="s">
        <v>33</v>
      </c>
      <c r="BE45" s="21" t="s">
        <v>33</v>
      </c>
      <c r="BF45" s="21" t="s">
        <v>33</v>
      </c>
      <c r="BG45" s="135" t="s">
        <v>33</v>
      </c>
      <c r="BH45" s="21" t="s">
        <v>33</v>
      </c>
      <c r="BI45" s="21" t="s">
        <v>33</v>
      </c>
      <c r="BJ45" s="21" t="s">
        <v>33</v>
      </c>
      <c r="BK45" s="135" t="s">
        <v>33</v>
      </c>
      <c r="BL45" s="87"/>
      <c r="BM45" s="87"/>
      <c r="BN45" s="87"/>
      <c r="BO45" s="87"/>
      <c r="BP45" s="87"/>
      <c r="BQ45" s="87"/>
      <c r="BR45" s="87"/>
      <c r="BS45" s="87"/>
      <c r="BT45" s="87"/>
      <c r="BU45" s="87"/>
      <c r="BV45" s="87"/>
      <c r="BW45" s="87"/>
      <c r="BX45" s="87"/>
      <c r="BY45" s="87"/>
      <c r="BZ45" s="87"/>
      <c r="CA45" s="87"/>
      <c r="CB45" s="87"/>
      <c r="CC45" s="87"/>
      <c r="CD45" s="87"/>
      <c r="CE45" s="87"/>
      <c r="CF45" s="87"/>
      <c r="CG45" s="87"/>
      <c r="CH45" s="87"/>
      <c r="CI45" s="87"/>
      <c r="CJ45" s="87"/>
      <c r="CK45" s="87"/>
      <c r="CL45" s="87"/>
      <c r="CM45" s="87"/>
      <c r="CN45" s="87"/>
      <c r="CO45" s="87"/>
      <c r="CP45" s="87"/>
      <c r="CQ45" s="87"/>
      <c r="CR45" s="87"/>
      <c r="CS45" s="87"/>
      <c r="CT45" s="87"/>
      <c r="CU45" s="87"/>
      <c r="CV45" s="87"/>
      <c r="CW45" s="87"/>
      <c r="CX45" s="87"/>
      <c r="CY45" s="87"/>
      <c r="CZ45" s="87"/>
      <c r="DA45" s="87"/>
      <c r="DB45" s="87"/>
      <c r="DC45" s="87"/>
      <c r="DD45" s="87"/>
      <c r="DE45" s="87"/>
      <c r="DF45" s="87"/>
      <c r="DG45" s="87"/>
      <c r="DH45" s="87"/>
      <c r="DI45" s="87"/>
      <c r="DJ45" s="87"/>
      <c r="DK45" s="87"/>
      <c r="DL45" s="87"/>
      <c r="DM45" s="87"/>
      <c r="DN45" s="87"/>
      <c r="DO45" s="87"/>
      <c r="DP45" s="87"/>
      <c r="DQ45" s="87"/>
      <c r="DR45" s="87"/>
      <c r="DS45" s="87"/>
      <c r="DT45" s="87"/>
      <c r="DU45" s="87"/>
      <c r="DV45" s="87"/>
      <c r="DW45" s="87"/>
      <c r="DX45" s="87"/>
      <c r="DY45" s="87"/>
      <c r="DZ45" s="87"/>
      <c r="EA45" s="87"/>
      <c r="EB45" s="87"/>
      <c r="EC45" s="87"/>
      <c r="ED45" s="87"/>
      <c r="EE45" s="87"/>
      <c r="EF45" s="87"/>
      <c r="EG45" s="87"/>
      <c r="EH45" s="87"/>
      <c r="EI45" s="87"/>
      <c r="EJ45" s="87"/>
      <c r="EK45" s="87"/>
      <c r="EL45" s="87"/>
      <c r="EM45" s="87"/>
      <c r="EN45" s="87"/>
      <c r="EO45" s="87"/>
      <c r="EP45" s="87"/>
      <c r="EQ45" s="87"/>
      <c r="ER45" s="87"/>
      <c r="ES45" s="87"/>
      <c r="ET45" s="87"/>
      <c r="EU45" s="87"/>
      <c r="EV45" s="87"/>
      <c r="EW45" s="87"/>
      <c r="EX45" s="87"/>
      <c r="EY45" s="87"/>
      <c r="EZ45" s="87"/>
      <c r="FA45" s="87"/>
      <c r="FB45" s="87"/>
      <c r="FC45" s="87"/>
      <c r="FD45" s="87"/>
      <c r="FE45" s="87"/>
      <c r="FF45" s="87"/>
      <c r="FG45" s="87"/>
      <c r="FH45" s="87"/>
      <c r="FI45" s="87"/>
      <c r="FJ45" s="87"/>
      <c r="FK45" s="9"/>
      <c r="FL45" s="9"/>
      <c r="FM45" s="9"/>
      <c r="FN45" s="9"/>
      <c r="FO45" s="9"/>
      <c r="FP45" s="9"/>
    </row>
    <row r="46" spans="1:172" x14ac:dyDescent="0.25">
      <c r="A46" s="17">
        <v>36</v>
      </c>
      <c r="B46" s="18" t="s">
        <v>63</v>
      </c>
      <c r="C46" s="19">
        <v>1</v>
      </c>
      <c r="D46" s="21" t="s">
        <v>33</v>
      </c>
      <c r="E46" s="21" t="s">
        <v>33</v>
      </c>
      <c r="F46" s="21" t="s">
        <v>33</v>
      </c>
      <c r="G46" s="113" t="s">
        <v>33</v>
      </c>
      <c r="H46" s="20">
        <v>668596</v>
      </c>
      <c r="I46" s="20">
        <v>668596</v>
      </c>
      <c r="J46" s="20">
        <v>668596</v>
      </c>
      <c r="K46" s="109">
        <f t="shared" si="1"/>
        <v>668596</v>
      </c>
      <c r="L46" s="20">
        <v>895918.64</v>
      </c>
      <c r="M46" s="20">
        <v>895918.64</v>
      </c>
      <c r="N46" s="20">
        <v>895918.64</v>
      </c>
      <c r="O46" s="109">
        <f t="shared" si="2"/>
        <v>895918.64</v>
      </c>
      <c r="P46" s="20">
        <v>668596</v>
      </c>
      <c r="Q46" s="20">
        <v>668596</v>
      </c>
      <c r="R46" s="20">
        <v>668596</v>
      </c>
      <c r="S46" s="109">
        <f t="shared" si="3"/>
        <v>668596</v>
      </c>
      <c r="T46" s="20">
        <v>969464.2</v>
      </c>
      <c r="U46" s="20">
        <v>969464.2</v>
      </c>
      <c r="V46" s="20">
        <v>969464.2</v>
      </c>
      <c r="W46" s="109">
        <f t="shared" si="4"/>
        <v>969464.2</v>
      </c>
      <c r="X46" s="20">
        <v>768885.39999999991</v>
      </c>
      <c r="Y46" s="20">
        <v>768885.39999999991</v>
      </c>
      <c r="Z46" s="20">
        <v>768885.39999999991</v>
      </c>
      <c r="AA46" s="109">
        <f t="shared" si="5"/>
        <v>768885.4</v>
      </c>
      <c r="AB46" s="20">
        <v>1066410.6200000001</v>
      </c>
      <c r="AC46" s="20">
        <v>1066410.6200000001</v>
      </c>
      <c r="AD46" s="20">
        <v>1066410.6200000001</v>
      </c>
      <c r="AE46" s="109">
        <f t="shared" si="6"/>
        <v>1066410.6200000001</v>
      </c>
      <c r="AF46" s="20">
        <v>1119731.1510000001</v>
      </c>
      <c r="AG46" s="20">
        <v>1119731.1510000001</v>
      </c>
      <c r="AH46" s="20">
        <v>1119731.1510000001</v>
      </c>
      <c r="AI46" s="109">
        <f t="shared" si="7"/>
        <v>1119731.1499999999</v>
      </c>
      <c r="AJ46" s="20">
        <v>1231704.2661000001</v>
      </c>
      <c r="AK46" s="20">
        <v>1231704.2661000001</v>
      </c>
      <c r="AL46" s="20">
        <v>1231704.2661000001</v>
      </c>
      <c r="AM46" s="109">
        <f t="shared" si="8"/>
        <v>1231704.27</v>
      </c>
      <c r="AN46" s="20">
        <v>1293289.4794050001</v>
      </c>
      <c r="AO46" s="20">
        <v>1293289.4794050001</v>
      </c>
      <c r="AP46" s="20">
        <v>1293289.4794050001</v>
      </c>
      <c r="AQ46" s="109">
        <f t="shared" si="9"/>
        <v>1293289.48</v>
      </c>
      <c r="AR46" s="20">
        <v>1317923.5647270002</v>
      </c>
      <c r="AS46" s="20">
        <v>1317923.5647270002</v>
      </c>
      <c r="AT46" s="20">
        <v>1317923.5647270002</v>
      </c>
      <c r="AU46" s="109">
        <f t="shared" si="10"/>
        <v>1317923.56</v>
      </c>
      <c r="AV46" s="20">
        <v>1423357.4499051603</v>
      </c>
      <c r="AW46" s="20">
        <v>1423357.4499051603</v>
      </c>
      <c r="AX46" s="20">
        <v>1423357.4499051603</v>
      </c>
      <c r="AY46" s="109">
        <f t="shared" si="11"/>
        <v>1423357.45</v>
      </c>
      <c r="AZ46" s="20">
        <v>1708028.9398861923</v>
      </c>
      <c r="BA46" s="20">
        <v>1708028.9398861923</v>
      </c>
      <c r="BB46" s="20">
        <v>1708028.9398861923</v>
      </c>
      <c r="BC46" s="109">
        <f t="shared" si="12"/>
        <v>1708028.94</v>
      </c>
      <c r="BD46" s="20">
        <v>1708028.9398861923</v>
      </c>
      <c r="BE46" s="20">
        <v>1708028.9398861923</v>
      </c>
      <c r="BF46" s="20">
        <v>1708028.9398861923</v>
      </c>
      <c r="BG46" s="109">
        <f t="shared" si="13"/>
        <v>1708028.94</v>
      </c>
      <c r="BH46" s="20">
        <v>1480291.7479013668</v>
      </c>
      <c r="BI46" s="20">
        <v>1480291.7479013668</v>
      </c>
      <c r="BJ46" s="20">
        <v>1480291.7479013668</v>
      </c>
      <c r="BK46" s="109">
        <f t="shared" si="14"/>
        <v>1480291.75</v>
      </c>
      <c r="BL46" s="87"/>
      <c r="BM46" s="87"/>
      <c r="BN46" s="87"/>
      <c r="BO46" s="87"/>
      <c r="BP46" s="87"/>
      <c r="BQ46" s="87"/>
      <c r="BR46" s="87"/>
      <c r="BS46" s="87"/>
      <c r="BT46" s="87"/>
      <c r="BU46" s="87"/>
      <c r="BV46" s="87"/>
      <c r="BW46" s="87"/>
      <c r="BX46" s="87"/>
      <c r="BY46" s="87"/>
      <c r="BZ46" s="87"/>
      <c r="CA46" s="87"/>
      <c r="CB46" s="87"/>
      <c r="CC46" s="87"/>
      <c r="CD46" s="87"/>
      <c r="CE46" s="87"/>
      <c r="CF46" s="87"/>
      <c r="CG46" s="87"/>
      <c r="CH46" s="87"/>
      <c r="CI46" s="87"/>
      <c r="CJ46" s="87"/>
      <c r="CK46" s="87"/>
      <c r="CL46" s="87"/>
      <c r="CM46" s="87"/>
      <c r="CN46" s="87"/>
      <c r="CO46" s="87"/>
      <c r="CP46" s="87"/>
      <c r="CQ46" s="87"/>
      <c r="CR46" s="87"/>
      <c r="CS46" s="87"/>
      <c r="CT46" s="87"/>
      <c r="CU46" s="87"/>
      <c r="CV46" s="87"/>
      <c r="CW46" s="87"/>
      <c r="CX46" s="87"/>
      <c r="CY46" s="87"/>
      <c r="CZ46" s="87"/>
      <c r="DA46" s="87"/>
      <c r="DB46" s="87"/>
      <c r="DC46" s="87"/>
      <c r="DD46" s="87"/>
      <c r="DE46" s="87"/>
      <c r="DF46" s="87"/>
      <c r="DG46" s="87"/>
      <c r="DH46" s="87"/>
      <c r="DI46" s="87"/>
      <c r="DJ46" s="87"/>
      <c r="DK46" s="87"/>
      <c r="DL46" s="87"/>
      <c r="DM46" s="87"/>
      <c r="DN46" s="87"/>
      <c r="DO46" s="87"/>
      <c r="DP46" s="87"/>
      <c r="DQ46" s="87"/>
      <c r="DR46" s="87"/>
      <c r="DS46" s="87"/>
      <c r="DT46" s="87"/>
      <c r="DU46" s="87"/>
      <c r="DV46" s="87"/>
      <c r="DW46" s="87"/>
      <c r="DX46" s="87"/>
      <c r="DY46" s="87"/>
      <c r="DZ46" s="87"/>
      <c r="EA46" s="87"/>
      <c r="EB46" s="87"/>
      <c r="EC46" s="87"/>
      <c r="ED46" s="87"/>
      <c r="EE46" s="87"/>
      <c r="EF46" s="87"/>
      <c r="EG46" s="87"/>
      <c r="EH46" s="87"/>
      <c r="EI46" s="87"/>
      <c r="EJ46" s="87"/>
      <c r="EK46" s="87"/>
      <c r="EL46" s="87"/>
      <c r="EM46" s="87"/>
      <c r="EN46" s="87"/>
      <c r="EO46" s="87"/>
      <c r="EP46" s="87"/>
      <c r="EQ46" s="87"/>
      <c r="ER46" s="87"/>
      <c r="ES46" s="87"/>
      <c r="ET46" s="87"/>
      <c r="EU46" s="87"/>
      <c r="EV46" s="87"/>
      <c r="EW46" s="87"/>
      <c r="EX46" s="87"/>
      <c r="EY46" s="87"/>
      <c r="EZ46" s="87"/>
      <c r="FA46" s="87"/>
      <c r="FB46" s="87"/>
      <c r="FC46" s="87"/>
      <c r="FD46" s="87"/>
      <c r="FE46" s="87"/>
      <c r="FF46" s="87"/>
      <c r="FG46" s="87"/>
      <c r="FH46" s="87"/>
      <c r="FI46" s="87"/>
      <c r="FJ46" s="87"/>
      <c r="FK46" s="9"/>
      <c r="FL46" s="9"/>
      <c r="FM46" s="9"/>
      <c r="FN46" s="9"/>
      <c r="FO46" s="9"/>
      <c r="FP46" s="9"/>
    </row>
    <row r="47" spans="1:172" x14ac:dyDescent="0.25">
      <c r="A47" s="17">
        <v>37</v>
      </c>
      <c r="B47" s="18" t="s">
        <v>64</v>
      </c>
      <c r="C47" s="19">
        <v>1</v>
      </c>
      <c r="D47" s="20">
        <v>960970.94986326352</v>
      </c>
      <c r="E47" s="20">
        <v>817000</v>
      </c>
      <c r="F47" s="20">
        <v>873609.95442114864</v>
      </c>
      <c r="G47" s="109">
        <f t="shared" si="0"/>
        <v>883860.3</v>
      </c>
      <c r="H47" s="20">
        <v>1287701.0728167731</v>
      </c>
      <c r="I47" s="20">
        <v>1094780</v>
      </c>
      <c r="J47" s="20">
        <v>1170637.3389243393</v>
      </c>
      <c r="K47" s="109">
        <f t="shared" si="1"/>
        <v>1184372.8</v>
      </c>
      <c r="L47" s="20">
        <v>1725519.437574476</v>
      </c>
      <c r="M47" s="20">
        <v>1467005.2000000002</v>
      </c>
      <c r="N47" s="20">
        <v>1568654.0341586147</v>
      </c>
      <c r="O47" s="109">
        <f t="shared" si="2"/>
        <v>1587059.56</v>
      </c>
      <c r="P47" s="20">
        <v>1287701.0728167731</v>
      </c>
      <c r="Q47" s="20">
        <v>1094780</v>
      </c>
      <c r="R47" s="20">
        <v>1170637.3389243393</v>
      </c>
      <c r="S47" s="109">
        <f t="shared" si="3"/>
        <v>1184372.8</v>
      </c>
      <c r="T47" s="20">
        <v>1867166.555584321</v>
      </c>
      <c r="U47" s="20">
        <v>1587431</v>
      </c>
      <c r="V47" s="20">
        <v>1697424.1414402919</v>
      </c>
      <c r="W47" s="109">
        <f t="shared" si="4"/>
        <v>1717340.57</v>
      </c>
      <c r="X47" s="20">
        <v>1480856.233739289</v>
      </c>
      <c r="Y47" s="20">
        <v>1258997</v>
      </c>
      <c r="Z47" s="20">
        <v>1346232.93976299</v>
      </c>
      <c r="AA47" s="109">
        <f t="shared" si="5"/>
        <v>1362028.72</v>
      </c>
      <c r="AB47" s="20">
        <v>2053883.2111427533</v>
      </c>
      <c r="AC47" s="20">
        <v>1746174.1</v>
      </c>
      <c r="AD47" s="20">
        <v>1867166.5555843213</v>
      </c>
      <c r="AE47" s="109">
        <f t="shared" si="6"/>
        <v>1889074.62</v>
      </c>
      <c r="AF47" s="20">
        <v>2156577.3716998911</v>
      </c>
      <c r="AG47" s="20">
        <v>1833482.8050000002</v>
      </c>
      <c r="AH47" s="20">
        <v>1960524.8833635375</v>
      </c>
      <c r="AI47" s="109">
        <f t="shared" si="7"/>
        <v>1983528.35</v>
      </c>
      <c r="AJ47" s="20">
        <v>2372235.1088698804</v>
      </c>
      <c r="AK47" s="20">
        <v>2016831.0855000003</v>
      </c>
      <c r="AL47" s="20">
        <v>2156577.3716998915</v>
      </c>
      <c r="AM47" s="109">
        <f t="shared" si="8"/>
        <v>2181881.19</v>
      </c>
      <c r="AN47" s="20">
        <v>2490846.8643133747</v>
      </c>
      <c r="AO47" s="20">
        <v>2117672.6397750005</v>
      </c>
      <c r="AP47" s="20">
        <v>2264406.2402848862</v>
      </c>
      <c r="AQ47" s="109">
        <f t="shared" si="9"/>
        <v>2290975.25</v>
      </c>
      <c r="AR47" s="20">
        <v>2538291.5664907722</v>
      </c>
      <c r="AS47" s="20">
        <v>2158009.2614850006</v>
      </c>
      <c r="AT47" s="20">
        <v>2307537.7877188842</v>
      </c>
      <c r="AU47" s="109">
        <f t="shared" si="10"/>
        <v>2334612.87</v>
      </c>
      <c r="AV47" s="20">
        <v>2741354.8918100339</v>
      </c>
      <c r="AW47" s="20">
        <v>2330650.0024038008</v>
      </c>
      <c r="AX47" s="20">
        <v>2492140.810736395</v>
      </c>
      <c r="AY47" s="109">
        <f t="shared" si="11"/>
        <v>2521381.9</v>
      </c>
      <c r="AZ47" s="20">
        <v>3289625.8701720405</v>
      </c>
      <c r="BA47" s="20">
        <v>2796780.0028845607</v>
      </c>
      <c r="BB47" s="20">
        <v>2990568.9728836739</v>
      </c>
      <c r="BC47" s="109">
        <f t="shared" si="12"/>
        <v>3025658.28</v>
      </c>
      <c r="BD47" s="20">
        <v>3289625.8701720405</v>
      </c>
      <c r="BE47" s="20">
        <v>2796780.0028845607</v>
      </c>
      <c r="BF47" s="20">
        <v>2990568.9728836739</v>
      </c>
      <c r="BG47" s="109">
        <f t="shared" si="13"/>
        <v>3025658.28</v>
      </c>
      <c r="BH47" s="21" t="s">
        <v>33</v>
      </c>
      <c r="BI47" s="21" t="s">
        <v>33</v>
      </c>
      <c r="BJ47" s="21" t="s">
        <v>33</v>
      </c>
      <c r="BK47" s="135" t="s">
        <v>33</v>
      </c>
      <c r="BL47" s="87"/>
      <c r="BM47" s="87"/>
      <c r="BN47" s="87"/>
      <c r="BO47" s="87"/>
      <c r="BP47" s="87"/>
      <c r="BQ47" s="87"/>
      <c r="BR47" s="87"/>
      <c r="BS47" s="87"/>
      <c r="BT47" s="87"/>
      <c r="BU47" s="87"/>
      <c r="BV47" s="87"/>
      <c r="BW47" s="87"/>
      <c r="BX47" s="87"/>
      <c r="BY47" s="87"/>
      <c r="BZ47" s="87"/>
      <c r="CA47" s="87"/>
      <c r="CB47" s="87"/>
      <c r="CC47" s="87"/>
      <c r="CD47" s="87"/>
      <c r="CE47" s="87"/>
      <c r="CF47" s="87"/>
      <c r="CG47" s="87"/>
      <c r="CH47" s="87"/>
      <c r="CI47" s="87"/>
      <c r="CJ47" s="87"/>
      <c r="CK47" s="87"/>
      <c r="CL47" s="87"/>
      <c r="CM47" s="87"/>
      <c r="CN47" s="87"/>
      <c r="CO47" s="87"/>
      <c r="CP47" s="87"/>
      <c r="CQ47" s="87"/>
      <c r="CR47" s="87"/>
      <c r="CS47" s="87"/>
      <c r="CT47" s="87"/>
      <c r="CU47" s="87"/>
      <c r="CV47" s="87"/>
      <c r="CW47" s="87"/>
      <c r="CX47" s="87"/>
      <c r="CY47" s="87"/>
      <c r="CZ47" s="87"/>
      <c r="DA47" s="87"/>
      <c r="DB47" s="87"/>
      <c r="DC47" s="87"/>
      <c r="DD47" s="87"/>
      <c r="DE47" s="87"/>
      <c r="DF47" s="87"/>
      <c r="DG47" s="87"/>
      <c r="DH47" s="87"/>
      <c r="DI47" s="87"/>
      <c r="DJ47" s="87"/>
      <c r="DK47" s="87"/>
      <c r="DL47" s="87"/>
      <c r="DM47" s="87"/>
      <c r="DN47" s="87"/>
      <c r="DO47" s="87"/>
      <c r="DP47" s="87"/>
      <c r="DQ47" s="87"/>
      <c r="DR47" s="87"/>
      <c r="DS47" s="87"/>
      <c r="DT47" s="87"/>
      <c r="DU47" s="87"/>
      <c r="DV47" s="87"/>
      <c r="DW47" s="87"/>
      <c r="DX47" s="87"/>
      <c r="DY47" s="87"/>
      <c r="DZ47" s="87"/>
      <c r="EA47" s="87"/>
      <c r="EB47" s="87"/>
      <c r="EC47" s="87"/>
      <c r="ED47" s="87"/>
      <c r="EE47" s="87"/>
      <c r="EF47" s="87"/>
      <c r="EG47" s="87"/>
      <c r="EH47" s="87"/>
      <c r="EI47" s="87"/>
      <c r="EJ47" s="87"/>
      <c r="EK47" s="87"/>
      <c r="EL47" s="87"/>
      <c r="EM47" s="87"/>
      <c r="EN47" s="87"/>
      <c r="EO47" s="87"/>
      <c r="EP47" s="87"/>
      <c r="EQ47" s="87"/>
      <c r="ER47" s="87"/>
      <c r="ES47" s="87"/>
      <c r="ET47" s="87"/>
      <c r="EU47" s="87"/>
      <c r="EV47" s="87"/>
      <c r="EW47" s="87"/>
      <c r="EX47" s="87"/>
      <c r="EY47" s="87"/>
      <c r="EZ47" s="87"/>
      <c r="FA47" s="87"/>
      <c r="FB47" s="87"/>
      <c r="FC47" s="87"/>
      <c r="FD47" s="87"/>
      <c r="FE47" s="87"/>
      <c r="FF47" s="87"/>
      <c r="FG47" s="87"/>
      <c r="FH47" s="87"/>
      <c r="FI47" s="87"/>
      <c r="FJ47" s="87"/>
      <c r="FK47" s="9"/>
      <c r="FL47" s="9"/>
      <c r="FM47" s="9"/>
      <c r="FN47" s="9"/>
      <c r="FO47" s="9"/>
      <c r="FP47" s="9"/>
    </row>
    <row r="48" spans="1:172" x14ac:dyDescent="0.25">
      <c r="A48" s="17">
        <v>38</v>
      </c>
      <c r="B48" s="18" t="s">
        <v>65</v>
      </c>
      <c r="C48" s="19">
        <v>1</v>
      </c>
      <c r="D48" s="22">
        <v>492416.99343664543</v>
      </c>
      <c r="E48" s="22">
        <v>419000</v>
      </c>
      <c r="F48" s="22">
        <v>447651.81221513217</v>
      </c>
      <c r="G48" s="109">
        <f t="shared" si="0"/>
        <v>453022.94</v>
      </c>
      <c r="H48" s="21" t="s">
        <v>33</v>
      </c>
      <c r="I48" s="21" t="s">
        <v>33</v>
      </c>
      <c r="J48" s="21" t="s">
        <v>33</v>
      </c>
      <c r="K48" s="113" t="s">
        <v>33</v>
      </c>
      <c r="L48" s="21" t="s">
        <v>33</v>
      </c>
      <c r="M48" s="21" t="s">
        <v>33</v>
      </c>
      <c r="N48" s="21" t="s">
        <v>33</v>
      </c>
      <c r="O48" s="113" t="s">
        <v>33</v>
      </c>
      <c r="P48" s="21" t="s">
        <v>33</v>
      </c>
      <c r="Q48" s="21" t="s">
        <v>33</v>
      </c>
      <c r="R48" s="21" t="s">
        <v>33</v>
      </c>
      <c r="S48" s="135" t="s">
        <v>33</v>
      </c>
      <c r="T48" s="21" t="s">
        <v>33</v>
      </c>
      <c r="U48" s="21" t="s">
        <v>33</v>
      </c>
      <c r="V48" s="21" t="s">
        <v>33</v>
      </c>
      <c r="W48" s="135" t="s">
        <v>33</v>
      </c>
      <c r="X48" s="21" t="s">
        <v>33</v>
      </c>
      <c r="Y48" s="21" t="s">
        <v>33</v>
      </c>
      <c r="Z48" s="21" t="s">
        <v>33</v>
      </c>
      <c r="AA48" s="135" t="s">
        <v>33</v>
      </c>
      <c r="AB48" s="21" t="s">
        <v>33</v>
      </c>
      <c r="AC48" s="21" t="s">
        <v>33</v>
      </c>
      <c r="AD48" s="21" t="s">
        <v>33</v>
      </c>
      <c r="AE48" s="135" t="s">
        <v>33</v>
      </c>
      <c r="AF48" s="21" t="s">
        <v>33</v>
      </c>
      <c r="AG48" s="21" t="s">
        <v>33</v>
      </c>
      <c r="AH48" s="21" t="s">
        <v>33</v>
      </c>
      <c r="AI48" s="135" t="s">
        <v>33</v>
      </c>
      <c r="AJ48" s="21" t="s">
        <v>33</v>
      </c>
      <c r="AK48" s="21" t="s">
        <v>33</v>
      </c>
      <c r="AL48" s="21" t="s">
        <v>33</v>
      </c>
      <c r="AM48" s="135" t="s">
        <v>33</v>
      </c>
      <c r="AN48" s="21" t="s">
        <v>33</v>
      </c>
      <c r="AO48" s="21" t="s">
        <v>33</v>
      </c>
      <c r="AP48" s="21" t="s">
        <v>33</v>
      </c>
      <c r="AQ48" s="135" t="s">
        <v>33</v>
      </c>
      <c r="AR48" s="21" t="s">
        <v>33</v>
      </c>
      <c r="AS48" s="21" t="s">
        <v>33</v>
      </c>
      <c r="AT48" s="21" t="s">
        <v>33</v>
      </c>
      <c r="AU48" s="135" t="s">
        <v>33</v>
      </c>
      <c r="AV48" s="21" t="s">
        <v>33</v>
      </c>
      <c r="AW48" s="21" t="s">
        <v>33</v>
      </c>
      <c r="AX48" s="21" t="s">
        <v>33</v>
      </c>
      <c r="AY48" s="135" t="s">
        <v>33</v>
      </c>
      <c r="AZ48" s="21" t="s">
        <v>33</v>
      </c>
      <c r="BA48" s="21" t="s">
        <v>33</v>
      </c>
      <c r="BB48" s="21" t="s">
        <v>33</v>
      </c>
      <c r="BC48" s="135" t="s">
        <v>33</v>
      </c>
      <c r="BD48" s="21" t="s">
        <v>33</v>
      </c>
      <c r="BE48" s="21" t="s">
        <v>33</v>
      </c>
      <c r="BF48" s="21" t="s">
        <v>33</v>
      </c>
      <c r="BG48" s="135" t="s">
        <v>33</v>
      </c>
      <c r="BH48" s="21" t="s">
        <v>33</v>
      </c>
      <c r="BI48" s="21" t="s">
        <v>33</v>
      </c>
      <c r="BJ48" s="21" t="s">
        <v>33</v>
      </c>
      <c r="BK48" s="135" t="s">
        <v>33</v>
      </c>
      <c r="BL48" s="87"/>
      <c r="BM48" s="87"/>
      <c r="BN48" s="87"/>
      <c r="BO48" s="87"/>
      <c r="BP48" s="87"/>
      <c r="BQ48" s="87"/>
      <c r="BR48" s="87"/>
      <c r="BS48" s="87"/>
      <c r="BT48" s="87"/>
      <c r="BU48" s="87"/>
      <c r="BV48" s="87"/>
      <c r="BW48" s="87"/>
      <c r="BX48" s="87"/>
      <c r="BY48" s="87"/>
      <c r="BZ48" s="87"/>
      <c r="CA48" s="87"/>
      <c r="CB48" s="87"/>
      <c r="CC48" s="87"/>
      <c r="CD48" s="87"/>
      <c r="CE48" s="87"/>
      <c r="CF48" s="87"/>
      <c r="CG48" s="87"/>
      <c r="CH48" s="87"/>
      <c r="CI48" s="87"/>
      <c r="CJ48" s="87"/>
      <c r="CK48" s="87"/>
      <c r="CL48" s="87"/>
      <c r="CM48" s="87"/>
      <c r="CN48" s="87"/>
      <c r="CO48" s="87"/>
      <c r="CP48" s="87"/>
      <c r="CQ48" s="87"/>
      <c r="CR48" s="87"/>
      <c r="CS48" s="87"/>
      <c r="CT48" s="87"/>
      <c r="CU48" s="87"/>
      <c r="CV48" s="87"/>
      <c r="CW48" s="87"/>
      <c r="CX48" s="87"/>
      <c r="CY48" s="87"/>
      <c r="CZ48" s="87"/>
      <c r="DA48" s="87"/>
      <c r="DB48" s="87"/>
      <c r="DC48" s="87"/>
      <c r="DD48" s="87"/>
      <c r="DE48" s="87"/>
      <c r="DF48" s="87"/>
      <c r="DG48" s="87"/>
      <c r="DH48" s="87"/>
      <c r="DI48" s="87"/>
      <c r="DJ48" s="87"/>
      <c r="DK48" s="87"/>
      <c r="DL48" s="87"/>
      <c r="DM48" s="87"/>
      <c r="DN48" s="87"/>
      <c r="DO48" s="87"/>
      <c r="DP48" s="87"/>
      <c r="DQ48" s="87"/>
      <c r="DR48" s="87"/>
      <c r="DS48" s="87"/>
      <c r="DT48" s="87"/>
      <c r="DU48" s="87"/>
      <c r="DV48" s="87"/>
      <c r="DW48" s="87"/>
      <c r="DX48" s="87"/>
      <c r="DY48" s="87"/>
      <c r="DZ48" s="87"/>
      <c r="EA48" s="87"/>
      <c r="EB48" s="87"/>
      <c r="EC48" s="87"/>
      <c r="ED48" s="87"/>
      <c r="EE48" s="87"/>
      <c r="EF48" s="87"/>
      <c r="EG48" s="87"/>
      <c r="EH48" s="87"/>
      <c r="EI48" s="87"/>
      <c r="EJ48" s="87"/>
      <c r="EK48" s="87"/>
      <c r="EL48" s="87"/>
      <c r="EM48" s="87"/>
      <c r="EN48" s="87"/>
      <c r="EO48" s="87"/>
      <c r="EP48" s="87"/>
      <c r="EQ48" s="87"/>
      <c r="ER48" s="87"/>
      <c r="ES48" s="87"/>
      <c r="ET48" s="87"/>
      <c r="EU48" s="87"/>
      <c r="EV48" s="87"/>
      <c r="EW48" s="87"/>
      <c r="EX48" s="87"/>
      <c r="EY48" s="87"/>
      <c r="EZ48" s="87"/>
      <c r="FA48" s="87"/>
      <c r="FB48" s="87"/>
      <c r="FC48" s="87"/>
      <c r="FD48" s="87"/>
      <c r="FE48" s="87"/>
      <c r="FF48" s="87"/>
      <c r="FG48" s="87"/>
      <c r="FH48" s="87"/>
      <c r="FI48" s="87"/>
      <c r="FJ48" s="87"/>
      <c r="FK48" s="9"/>
      <c r="FL48" s="9"/>
      <c r="FM48" s="9"/>
      <c r="FN48" s="9"/>
      <c r="FO48" s="9"/>
      <c r="FP48" s="9"/>
    </row>
    <row r="49" spans="1:172" x14ac:dyDescent="0.25">
      <c r="A49" s="17">
        <v>39</v>
      </c>
      <c r="B49" s="18" t="s">
        <v>66</v>
      </c>
      <c r="C49" s="19">
        <v>1</v>
      </c>
      <c r="D49" s="21" t="s">
        <v>33</v>
      </c>
      <c r="E49" s="21" t="s">
        <v>33</v>
      </c>
      <c r="F49" s="21" t="s">
        <v>33</v>
      </c>
      <c r="G49" s="113" t="s">
        <v>33</v>
      </c>
      <c r="H49" s="20">
        <v>2134980</v>
      </c>
      <c r="I49" s="20">
        <v>2134980</v>
      </c>
      <c r="J49" s="20">
        <v>2134980</v>
      </c>
      <c r="K49" s="109">
        <f t="shared" si="1"/>
        <v>2134980</v>
      </c>
      <c r="L49" s="20">
        <v>2860873.2</v>
      </c>
      <c r="M49" s="20">
        <v>2860873.2</v>
      </c>
      <c r="N49" s="20">
        <v>2860873.2</v>
      </c>
      <c r="O49" s="109">
        <f t="shared" si="2"/>
        <v>2860873.2</v>
      </c>
      <c r="P49" s="20">
        <v>2134980</v>
      </c>
      <c r="Q49" s="20">
        <v>2134980</v>
      </c>
      <c r="R49" s="20">
        <v>2134980</v>
      </c>
      <c r="S49" s="109">
        <f t="shared" si="3"/>
        <v>2134980</v>
      </c>
      <c r="T49" s="20">
        <v>3095721</v>
      </c>
      <c r="U49" s="20">
        <v>3095721</v>
      </c>
      <c r="V49" s="20">
        <v>3095721</v>
      </c>
      <c r="W49" s="109">
        <f t="shared" si="4"/>
        <v>3095721</v>
      </c>
      <c r="X49" s="20">
        <v>2455227</v>
      </c>
      <c r="Y49" s="20">
        <v>2455227</v>
      </c>
      <c r="Z49" s="20">
        <v>2455227</v>
      </c>
      <c r="AA49" s="109">
        <f t="shared" si="5"/>
        <v>2455227</v>
      </c>
      <c r="AB49" s="20">
        <v>3405293.1</v>
      </c>
      <c r="AC49" s="20">
        <v>3405293.1</v>
      </c>
      <c r="AD49" s="20">
        <v>3405293.1</v>
      </c>
      <c r="AE49" s="109">
        <f t="shared" si="6"/>
        <v>3405293.1</v>
      </c>
      <c r="AF49" s="20">
        <v>3575557.7550000004</v>
      </c>
      <c r="AG49" s="20">
        <v>3575557.7550000004</v>
      </c>
      <c r="AH49" s="20">
        <v>3575557.7550000004</v>
      </c>
      <c r="AI49" s="109">
        <f t="shared" si="7"/>
        <v>3575557.76</v>
      </c>
      <c r="AJ49" s="20">
        <v>3933113.5305000008</v>
      </c>
      <c r="AK49" s="20">
        <v>3933113.5305000008</v>
      </c>
      <c r="AL49" s="20">
        <v>3933113.5305000008</v>
      </c>
      <c r="AM49" s="109">
        <f t="shared" si="8"/>
        <v>3933113.53</v>
      </c>
      <c r="AN49" s="20">
        <v>4129769.2070250008</v>
      </c>
      <c r="AO49" s="20">
        <v>4129769.2070250008</v>
      </c>
      <c r="AP49" s="20">
        <v>4129769.2070250008</v>
      </c>
      <c r="AQ49" s="109">
        <f t="shared" si="9"/>
        <v>4129769.21</v>
      </c>
      <c r="AR49" s="20">
        <v>4208431.4776350008</v>
      </c>
      <c r="AS49" s="20">
        <v>4208431.4776350008</v>
      </c>
      <c r="AT49" s="20">
        <v>4208431.4776350008</v>
      </c>
      <c r="AU49" s="109">
        <f t="shared" si="10"/>
        <v>4208431.4800000004</v>
      </c>
      <c r="AV49" s="20">
        <v>4545105.9958458012</v>
      </c>
      <c r="AW49" s="20">
        <v>4545105.9958458012</v>
      </c>
      <c r="AX49" s="20">
        <v>4545105.9958458012</v>
      </c>
      <c r="AY49" s="109">
        <f t="shared" si="11"/>
        <v>4545106</v>
      </c>
      <c r="AZ49" s="20">
        <v>5454127.1950149611</v>
      </c>
      <c r="BA49" s="20">
        <v>5454127.1950149611</v>
      </c>
      <c r="BB49" s="20">
        <v>5454127.1950149611</v>
      </c>
      <c r="BC49" s="109">
        <f t="shared" si="12"/>
        <v>5454127.2000000002</v>
      </c>
      <c r="BD49" s="20">
        <v>5454127.1950149611</v>
      </c>
      <c r="BE49" s="20">
        <v>5454127.1950149611</v>
      </c>
      <c r="BF49" s="20">
        <v>5454127.1950149611</v>
      </c>
      <c r="BG49" s="109">
        <f t="shared" si="13"/>
        <v>5454127.2000000002</v>
      </c>
      <c r="BH49" s="20">
        <v>4726910.235679633</v>
      </c>
      <c r="BI49" s="20">
        <v>4726910.235679633</v>
      </c>
      <c r="BJ49" s="20">
        <v>4726910.235679633</v>
      </c>
      <c r="BK49" s="109">
        <f t="shared" si="14"/>
        <v>4726910.24</v>
      </c>
      <c r="BL49" s="87"/>
      <c r="BM49" s="87"/>
      <c r="BN49" s="87"/>
      <c r="BO49" s="87"/>
      <c r="BP49" s="87"/>
      <c r="BQ49" s="87"/>
      <c r="BR49" s="87"/>
      <c r="BS49" s="87"/>
      <c r="BT49" s="87"/>
      <c r="BU49" s="87"/>
      <c r="BV49" s="87"/>
      <c r="BW49" s="87"/>
      <c r="BX49" s="87"/>
      <c r="BY49" s="87"/>
      <c r="BZ49" s="87"/>
      <c r="CA49" s="87"/>
      <c r="CB49" s="87"/>
      <c r="CC49" s="87"/>
      <c r="CD49" s="87"/>
      <c r="CE49" s="87"/>
      <c r="CF49" s="87"/>
      <c r="CG49" s="87"/>
      <c r="CH49" s="87"/>
      <c r="CI49" s="87"/>
      <c r="CJ49" s="87"/>
      <c r="CK49" s="87"/>
      <c r="CL49" s="87"/>
      <c r="CM49" s="87"/>
      <c r="CN49" s="87"/>
      <c r="CO49" s="87"/>
      <c r="CP49" s="87"/>
      <c r="CQ49" s="87"/>
      <c r="CR49" s="87"/>
      <c r="CS49" s="87"/>
      <c r="CT49" s="87"/>
      <c r="CU49" s="87"/>
      <c r="CV49" s="87"/>
      <c r="CW49" s="87"/>
      <c r="CX49" s="87"/>
      <c r="CY49" s="87"/>
      <c r="CZ49" s="87"/>
      <c r="DA49" s="87"/>
      <c r="DB49" s="87"/>
      <c r="DC49" s="87"/>
      <c r="DD49" s="87"/>
      <c r="DE49" s="87"/>
      <c r="DF49" s="87"/>
      <c r="DG49" s="87"/>
      <c r="DH49" s="87"/>
      <c r="DI49" s="87"/>
      <c r="DJ49" s="87"/>
      <c r="DK49" s="87"/>
      <c r="DL49" s="87"/>
      <c r="DM49" s="87"/>
      <c r="DN49" s="87"/>
      <c r="DO49" s="87"/>
      <c r="DP49" s="87"/>
      <c r="DQ49" s="87"/>
      <c r="DR49" s="87"/>
      <c r="DS49" s="87"/>
      <c r="DT49" s="87"/>
      <c r="DU49" s="87"/>
      <c r="DV49" s="87"/>
      <c r="DW49" s="87"/>
      <c r="DX49" s="87"/>
      <c r="DY49" s="87"/>
      <c r="DZ49" s="87"/>
      <c r="EA49" s="87"/>
      <c r="EB49" s="87"/>
      <c r="EC49" s="87"/>
      <c r="ED49" s="87"/>
      <c r="EE49" s="87"/>
      <c r="EF49" s="87"/>
      <c r="EG49" s="87"/>
      <c r="EH49" s="87"/>
      <c r="EI49" s="87"/>
      <c r="EJ49" s="87"/>
      <c r="EK49" s="87"/>
      <c r="EL49" s="87"/>
      <c r="EM49" s="87"/>
      <c r="EN49" s="87"/>
      <c r="EO49" s="87"/>
      <c r="EP49" s="87"/>
      <c r="EQ49" s="87"/>
      <c r="ER49" s="87"/>
      <c r="ES49" s="87"/>
      <c r="ET49" s="87"/>
      <c r="EU49" s="87"/>
      <c r="EV49" s="87"/>
      <c r="EW49" s="87"/>
      <c r="EX49" s="87"/>
      <c r="EY49" s="87"/>
      <c r="EZ49" s="87"/>
      <c r="FA49" s="87"/>
      <c r="FB49" s="87"/>
      <c r="FC49" s="87"/>
      <c r="FD49" s="87"/>
      <c r="FE49" s="87"/>
      <c r="FF49" s="87"/>
      <c r="FG49" s="87"/>
      <c r="FH49" s="87"/>
      <c r="FI49" s="87"/>
      <c r="FJ49" s="87"/>
      <c r="FK49" s="9"/>
      <c r="FL49" s="9"/>
      <c r="FM49" s="9"/>
      <c r="FN49" s="9"/>
      <c r="FO49" s="9"/>
      <c r="FP49" s="9"/>
    </row>
    <row r="50" spans="1:172" x14ac:dyDescent="0.25">
      <c r="A50" s="17">
        <v>40</v>
      </c>
      <c r="B50" s="18" t="s">
        <v>67</v>
      </c>
      <c r="C50" s="19">
        <v>1</v>
      </c>
      <c r="D50" s="20">
        <v>693317.96718322695</v>
      </c>
      <c r="E50" s="20">
        <v>589000</v>
      </c>
      <c r="F50" s="20">
        <v>630289.06107566087</v>
      </c>
      <c r="G50" s="109">
        <f t="shared" si="0"/>
        <v>637535.68000000005</v>
      </c>
      <c r="H50" s="20">
        <v>929046.07602552418</v>
      </c>
      <c r="I50" s="20">
        <v>789260</v>
      </c>
      <c r="J50" s="20">
        <v>844587.34184138558</v>
      </c>
      <c r="K50" s="109">
        <f t="shared" si="1"/>
        <v>854297.81</v>
      </c>
      <c r="L50" s="20">
        <v>1244921.7418742024</v>
      </c>
      <c r="M50" s="20">
        <v>1057608.4000000001</v>
      </c>
      <c r="N50" s="20">
        <v>1131747.0380674568</v>
      </c>
      <c r="O50" s="109">
        <f t="shared" si="2"/>
        <v>1144759.06</v>
      </c>
      <c r="P50" s="20">
        <v>929046.07602552418</v>
      </c>
      <c r="Q50" s="20">
        <v>789260</v>
      </c>
      <c r="R50" s="20">
        <v>844587.34184138558</v>
      </c>
      <c r="S50" s="109">
        <f t="shared" si="3"/>
        <v>854297.81</v>
      </c>
      <c r="T50" s="20">
        <v>1347116.81023701</v>
      </c>
      <c r="U50" s="20">
        <v>1144427</v>
      </c>
      <c r="V50" s="20">
        <v>1224651.6456700091</v>
      </c>
      <c r="W50" s="109">
        <f t="shared" si="4"/>
        <v>1238731.82</v>
      </c>
      <c r="X50" s="20">
        <v>1068402.9874293527</v>
      </c>
      <c r="Y50" s="20">
        <v>907648.99999999988</v>
      </c>
      <c r="Z50" s="20">
        <v>971275.4431175933</v>
      </c>
      <c r="AA50" s="109">
        <f t="shared" si="5"/>
        <v>982442.48</v>
      </c>
      <c r="AB50" s="20">
        <v>1481828.4912607111</v>
      </c>
      <c r="AC50" s="20">
        <v>1258869.7000000002</v>
      </c>
      <c r="AD50" s="20">
        <v>1347116.81023701</v>
      </c>
      <c r="AE50" s="109">
        <f t="shared" si="6"/>
        <v>1362605</v>
      </c>
      <c r="AF50" s="20">
        <v>1555919.9158237467</v>
      </c>
      <c r="AG50" s="20">
        <v>1321813.1850000003</v>
      </c>
      <c r="AH50" s="20">
        <v>1414472.6507488606</v>
      </c>
      <c r="AI50" s="109">
        <f t="shared" si="7"/>
        <v>1430735.25</v>
      </c>
      <c r="AJ50" s="20">
        <v>1711511.9074061215</v>
      </c>
      <c r="AK50" s="20">
        <v>1453994.5035000003</v>
      </c>
      <c r="AL50" s="20">
        <v>1555919.9158237467</v>
      </c>
      <c r="AM50" s="109">
        <f t="shared" si="8"/>
        <v>1573808.78</v>
      </c>
      <c r="AN50" s="20">
        <v>1797087.5027764277</v>
      </c>
      <c r="AO50" s="20">
        <v>1526694.2286750004</v>
      </c>
      <c r="AP50" s="20">
        <v>1633715.9116149342</v>
      </c>
      <c r="AQ50" s="109">
        <f t="shared" si="9"/>
        <v>1652499.21</v>
      </c>
      <c r="AR50" s="20">
        <v>1831317.74092455</v>
      </c>
      <c r="AS50" s="20">
        <v>1555774.1187450006</v>
      </c>
      <c r="AT50" s="20">
        <v>1664834.3099314091</v>
      </c>
      <c r="AU50" s="109">
        <f t="shared" si="10"/>
        <v>1683975.39</v>
      </c>
      <c r="AV50" s="20">
        <v>1977823.1601985141</v>
      </c>
      <c r="AW50" s="20">
        <v>1680236.0482446006</v>
      </c>
      <c r="AX50" s="20">
        <v>1798021.0547259219</v>
      </c>
      <c r="AY50" s="109">
        <f t="shared" si="11"/>
        <v>1818693.42</v>
      </c>
      <c r="AZ50" s="20">
        <v>2373387.7922382168</v>
      </c>
      <c r="BA50" s="20">
        <v>2016283.2578935206</v>
      </c>
      <c r="BB50" s="20">
        <v>2157625.2656711061</v>
      </c>
      <c r="BC50" s="109">
        <f t="shared" si="12"/>
        <v>2182432.11</v>
      </c>
      <c r="BD50" s="20">
        <v>2373387.7922382168</v>
      </c>
      <c r="BE50" s="20">
        <v>2016283.2578935206</v>
      </c>
      <c r="BF50" s="20">
        <v>2157625.2656711061</v>
      </c>
      <c r="BG50" s="109">
        <f t="shared" si="13"/>
        <v>2182432.11</v>
      </c>
      <c r="BH50" s="20">
        <v>2056936.0866064548</v>
      </c>
      <c r="BI50" s="20">
        <v>1747445.4901743848</v>
      </c>
      <c r="BJ50" s="20">
        <v>1869941.896914959</v>
      </c>
      <c r="BK50" s="109">
        <f t="shared" si="14"/>
        <v>1891441.16</v>
      </c>
      <c r="BL50" s="87"/>
      <c r="BM50" s="87"/>
      <c r="BN50" s="87"/>
      <c r="BO50" s="87"/>
      <c r="BP50" s="87"/>
      <c r="BQ50" s="87"/>
      <c r="BR50" s="87"/>
      <c r="BS50" s="87"/>
      <c r="BT50" s="87"/>
      <c r="BU50" s="87"/>
      <c r="BV50" s="87"/>
      <c r="BW50" s="87"/>
      <c r="BX50" s="87"/>
      <c r="BY50" s="87"/>
      <c r="BZ50" s="87"/>
      <c r="CA50" s="87"/>
      <c r="CB50" s="87"/>
      <c r="CC50" s="87"/>
      <c r="CD50" s="87"/>
      <c r="CE50" s="87"/>
      <c r="CF50" s="87"/>
      <c r="CG50" s="87"/>
      <c r="CH50" s="87"/>
      <c r="CI50" s="87"/>
      <c r="CJ50" s="87"/>
      <c r="CK50" s="87"/>
      <c r="CL50" s="87"/>
      <c r="CM50" s="87"/>
      <c r="CN50" s="87"/>
      <c r="CO50" s="87"/>
      <c r="CP50" s="87"/>
      <c r="CQ50" s="87"/>
      <c r="CR50" s="87"/>
      <c r="CS50" s="87"/>
      <c r="CT50" s="87"/>
      <c r="CU50" s="87"/>
      <c r="CV50" s="87"/>
      <c r="CW50" s="87"/>
      <c r="CX50" s="87"/>
      <c r="CY50" s="87"/>
      <c r="CZ50" s="87"/>
      <c r="DA50" s="87"/>
      <c r="DB50" s="87"/>
      <c r="DC50" s="87"/>
      <c r="DD50" s="87"/>
      <c r="DE50" s="87"/>
      <c r="DF50" s="87"/>
      <c r="DG50" s="87"/>
      <c r="DH50" s="87"/>
      <c r="DI50" s="87"/>
      <c r="DJ50" s="87"/>
      <c r="DK50" s="87"/>
      <c r="DL50" s="87"/>
      <c r="DM50" s="87"/>
      <c r="DN50" s="87"/>
      <c r="DO50" s="87"/>
      <c r="DP50" s="87"/>
      <c r="DQ50" s="87"/>
      <c r="DR50" s="87"/>
      <c r="DS50" s="87"/>
      <c r="DT50" s="87"/>
      <c r="DU50" s="87"/>
      <c r="DV50" s="87"/>
      <c r="DW50" s="87"/>
      <c r="DX50" s="87"/>
      <c r="DY50" s="87"/>
      <c r="DZ50" s="87"/>
      <c r="EA50" s="87"/>
      <c r="EB50" s="87"/>
      <c r="EC50" s="87"/>
      <c r="ED50" s="87"/>
      <c r="EE50" s="87"/>
      <c r="EF50" s="87"/>
      <c r="EG50" s="87"/>
      <c r="EH50" s="87"/>
      <c r="EI50" s="87"/>
      <c r="EJ50" s="87"/>
      <c r="EK50" s="87"/>
      <c r="EL50" s="87"/>
      <c r="EM50" s="87"/>
      <c r="EN50" s="87"/>
      <c r="EO50" s="87"/>
      <c r="EP50" s="87"/>
      <c r="EQ50" s="87"/>
      <c r="ER50" s="87"/>
      <c r="ES50" s="87"/>
      <c r="ET50" s="87"/>
      <c r="EU50" s="87"/>
      <c r="EV50" s="87"/>
      <c r="EW50" s="87"/>
      <c r="EX50" s="87"/>
      <c r="EY50" s="87"/>
      <c r="EZ50" s="87"/>
      <c r="FA50" s="87"/>
      <c r="FB50" s="87"/>
      <c r="FC50" s="87"/>
      <c r="FD50" s="87"/>
      <c r="FE50" s="87"/>
      <c r="FF50" s="87"/>
      <c r="FG50" s="87"/>
      <c r="FH50" s="87"/>
      <c r="FI50" s="87"/>
      <c r="FJ50" s="87"/>
      <c r="FK50" s="9"/>
      <c r="FL50" s="9"/>
      <c r="FM50" s="9"/>
      <c r="FN50" s="9"/>
      <c r="FO50" s="9"/>
      <c r="FP50" s="9"/>
    </row>
    <row r="51" spans="1:172" x14ac:dyDescent="0.25">
      <c r="A51" s="17">
        <v>41</v>
      </c>
      <c r="B51" s="18" t="s">
        <v>68</v>
      </c>
      <c r="C51" s="19">
        <v>1</v>
      </c>
      <c r="D51" s="20">
        <v>3052748.8787602554</v>
      </c>
      <c r="E51" s="20">
        <v>2595000</v>
      </c>
      <c r="F51" s="20">
        <v>2775226.2534184139</v>
      </c>
      <c r="G51" s="109">
        <f t="shared" si="0"/>
        <v>2807658.38</v>
      </c>
      <c r="H51" s="20">
        <v>4090683.4975387426</v>
      </c>
      <c r="I51" s="20">
        <v>3477300</v>
      </c>
      <c r="J51" s="20">
        <v>3718803.179580675</v>
      </c>
      <c r="K51" s="109">
        <f t="shared" si="1"/>
        <v>3762262.23</v>
      </c>
      <c r="L51" s="20">
        <v>5481515.8867019154</v>
      </c>
      <c r="M51" s="20">
        <v>4659582</v>
      </c>
      <c r="N51" s="20">
        <v>4983196.2606381048</v>
      </c>
      <c r="O51" s="109">
        <f t="shared" si="2"/>
        <v>5041431.38</v>
      </c>
      <c r="P51" s="20">
        <v>4090683.4975387426</v>
      </c>
      <c r="Q51" s="20">
        <v>3477300</v>
      </c>
      <c r="R51" s="20">
        <v>3718803.179580675</v>
      </c>
      <c r="S51" s="109">
        <f t="shared" si="3"/>
        <v>3762262.23</v>
      </c>
      <c r="T51" s="20">
        <v>5931491.0714311767</v>
      </c>
      <c r="U51" s="20">
        <v>5042085</v>
      </c>
      <c r="V51" s="20">
        <v>5392264.6103919782</v>
      </c>
      <c r="W51" s="109">
        <f t="shared" si="4"/>
        <v>5455280.2300000004</v>
      </c>
      <c r="X51" s="20">
        <v>4704286.0221695537</v>
      </c>
      <c r="Y51" s="20">
        <v>3998894.9999999995</v>
      </c>
      <c r="Z51" s="20">
        <v>4276623.6565177757</v>
      </c>
      <c r="AA51" s="109">
        <f t="shared" si="5"/>
        <v>4326601.5599999996</v>
      </c>
      <c r="AB51" s="20">
        <v>6524640.1785742948</v>
      </c>
      <c r="AC51" s="20">
        <v>5546293.5</v>
      </c>
      <c r="AD51" s="20">
        <v>5931491.0714311767</v>
      </c>
      <c r="AE51" s="109">
        <f t="shared" si="6"/>
        <v>6000808.25</v>
      </c>
      <c r="AF51" s="20">
        <v>6850872.18750301</v>
      </c>
      <c r="AG51" s="20">
        <v>5823608.1749999998</v>
      </c>
      <c r="AH51" s="20">
        <v>6228065.6250027362</v>
      </c>
      <c r="AI51" s="109">
        <f t="shared" si="7"/>
        <v>6300848.6600000001</v>
      </c>
      <c r="AJ51" s="20">
        <v>7535959.4062533118</v>
      </c>
      <c r="AK51" s="20">
        <v>6405968.9925000006</v>
      </c>
      <c r="AL51" s="20">
        <v>6850872.18750301</v>
      </c>
      <c r="AM51" s="109">
        <f t="shared" si="8"/>
        <v>6930933.5300000003</v>
      </c>
      <c r="AN51" s="20">
        <v>7912757.3765659779</v>
      </c>
      <c r="AO51" s="20">
        <v>6726267.442125001</v>
      </c>
      <c r="AP51" s="20">
        <v>7193415.7968781609</v>
      </c>
      <c r="AQ51" s="109">
        <f t="shared" si="9"/>
        <v>7277480.21</v>
      </c>
      <c r="AR51" s="20">
        <v>8063476.5646910444</v>
      </c>
      <c r="AS51" s="20">
        <v>6854386.8219750011</v>
      </c>
      <c r="AT51" s="20">
        <v>7330433.2406282211</v>
      </c>
      <c r="AU51" s="109">
        <f t="shared" si="10"/>
        <v>7416098.8799999999</v>
      </c>
      <c r="AV51" s="20">
        <v>8708554.6898663286</v>
      </c>
      <c r="AW51" s="20">
        <v>7402737.7677330021</v>
      </c>
      <c r="AX51" s="20">
        <v>7916867.8998784795</v>
      </c>
      <c r="AY51" s="109">
        <f t="shared" si="11"/>
        <v>8009386.79</v>
      </c>
      <c r="AZ51" s="20">
        <v>10450265.627839593</v>
      </c>
      <c r="BA51" s="20">
        <v>8883285.3212796021</v>
      </c>
      <c r="BB51" s="20">
        <v>9500241.4798541758</v>
      </c>
      <c r="BC51" s="109">
        <f t="shared" si="12"/>
        <v>9611264.1400000006</v>
      </c>
      <c r="BD51" s="20">
        <v>10450265.627839593</v>
      </c>
      <c r="BE51" s="20">
        <v>8883285.3212796021</v>
      </c>
      <c r="BF51" s="20">
        <v>9500241.4798541758</v>
      </c>
      <c r="BG51" s="109">
        <f t="shared" si="13"/>
        <v>9611264.1400000006</v>
      </c>
      <c r="BH51" s="20">
        <v>9056896.8774609827</v>
      </c>
      <c r="BI51" s="20">
        <v>7698847.2784423223</v>
      </c>
      <c r="BJ51" s="20">
        <v>8233542.615873619</v>
      </c>
      <c r="BK51" s="109">
        <f t="shared" si="14"/>
        <v>8329762.2599999998</v>
      </c>
      <c r="BL51" s="87"/>
      <c r="BM51" s="87"/>
      <c r="BN51" s="87"/>
      <c r="BO51" s="87"/>
      <c r="BP51" s="87"/>
      <c r="BQ51" s="87"/>
      <c r="BR51" s="87"/>
      <c r="BS51" s="87"/>
      <c r="BT51" s="87"/>
      <c r="BU51" s="87"/>
      <c r="BV51" s="87"/>
      <c r="BW51" s="87"/>
      <c r="BX51" s="87"/>
      <c r="BY51" s="87"/>
      <c r="BZ51" s="87"/>
      <c r="CA51" s="87"/>
      <c r="CB51" s="87"/>
      <c r="CC51" s="87"/>
      <c r="CD51" s="87"/>
      <c r="CE51" s="87"/>
      <c r="CF51" s="87"/>
      <c r="CG51" s="87"/>
      <c r="CH51" s="87"/>
      <c r="CI51" s="87"/>
      <c r="CJ51" s="87"/>
      <c r="CK51" s="87"/>
      <c r="CL51" s="87"/>
      <c r="CM51" s="87"/>
      <c r="CN51" s="87"/>
      <c r="CO51" s="87"/>
      <c r="CP51" s="87"/>
      <c r="CQ51" s="87"/>
      <c r="CR51" s="87"/>
      <c r="CS51" s="87"/>
      <c r="CT51" s="87"/>
      <c r="CU51" s="87"/>
      <c r="CV51" s="87"/>
      <c r="CW51" s="87"/>
      <c r="CX51" s="87"/>
      <c r="CY51" s="87"/>
      <c r="CZ51" s="87"/>
      <c r="DA51" s="87"/>
      <c r="DB51" s="87"/>
      <c r="DC51" s="87"/>
      <c r="DD51" s="87"/>
      <c r="DE51" s="87"/>
      <c r="DF51" s="87"/>
      <c r="DG51" s="87"/>
      <c r="DH51" s="87"/>
      <c r="DI51" s="87"/>
      <c r="DJ51" s="87"/>
      <c r="DK51" s="87"/>
      <c r="DL51" s="87"/>
      <c r="DM51" s="87"/>
      <c r="DN51" s="87"/>
      <c r="DO51" s="87"/>
      <c r="DP51" s="87"/>
      <c r="DQ51" s="87"/>
      <c r="DR51" s="87"/>
      <c r="DS51" s="87"/>
      <c r="DT51" s="87"/>
      <c r="DU51" s="87"/>
      <c r="DV51" s="87"/>
      <c r="DW51" s="87"/>
      <c r="DX51" s="87"/>
      <c r="DY51" s="87"/>
      <c r="DZ51" s="87"/>
      <c r="EA51" s="87"/>
      <c r="EB51" s="87"/>
      <c r="EC51" s="87"/>
      <c r="ED51" s="87"/>
      <c r="EE51" s="87"/>
      <c r="EF51" s="87"/>
      <c r="EG51" s="87"/>
      <c r="EH51" s="87"/>
      <c r="EI51" s="87"/>
      <c r="EJ51" s="87"/>
      <c r="EK51" s="87"/>
      <c r="EL51" s="87"/>
      <c r="EM51" s="87"/>
      <c r="EN51" s="87"/>
      <c r="EO51" s="87"/>
      <c r="EP51" s="87"/>
      <c r="EQ51" s="87"/>
      <c r="ER51" s="87"/>
      <c r="ES51" s="87"/>
      <c r="ET51" s="87"/>
      <c r="EU51" s="87"/>
      <c r="EV51" s="87"/>
      <c r="EW51" s="87"/>
      <c r="EX51" s="87"/>
      <c r="EY51" s="87"/>
      <c r="EZ51" s="87"/>
      <c r="FA51" s="87"/>
      <c r="FB51" s="87"/>
      <c r="FC51" s="87"/>
      <c r="FD51" s="87"/>
      <c r="FE51" s="87"/>
      <c r="FF51" s="87"/>
      <c r="FG51" s="87"/>
      <c r="FH51" s="87"/>
      <c r="FI51" s="87"/>
      <c r="FJ51" s="87"/>
      <c r="FK51" s="9"/>
      <c r="FL51" s="9"/>
      <c r="FM51" s="9"/>
      <c r="FN51" s="9"/>
      <c r="FO51" s="9"/>
      <c r="FP51" s="9"/>
    </row>
    <row r="52" spans="1:172" x14ac:dyDescent="0.25">
      <c r="A52" s="17">
        <v>42</v>
      </c>
      <c r="B52" s="18" t="s">
        <v>69</v>
      </c>
      <c r="C52" s="19">
        <v>1</v>
      </c>
      <c r="D52" s="20">
        <v>3052748.8787602554</v>
      </c>
      <c r="E52" s="20">
        <v>2595000</v>
      </c>
      <c r="F52" s="20">
        <v>2775226.2534184139</v>
      </c>
      <c r="G52" s="109">
        <f t="shared" si="0"/>
        <v>2807658.38</v>
      </c>
      <c r="H52" s="20">
        <v>4090683.4975387426</v>
      </c>
      <c r="I52" s="20">
        <v>3477300</v>
      </c>
      <c r="J52" s="20">
        <v>3718803.179580675</v>
      </c>
      <c r="K52" s="109">
        <f t="shared" si="1"/>
        <v>3762262.23</v>
      </c>
      <c r="L52" s="20">
        <v>5481515.8867019154</v>
      </c>
      <c r="M52" s="20">
        <v>4659582</v>
      </c>
      <c r="N52" s="20">
        <v>4983196.2606381048</v>
      </c>
      <c r="O52" s="109">
        <f t="shared" si="2"/>
        <v>5041431.38</v>
      </c>
      <c r="P52" s="20">
        <v>4090683.4975387426</v>
      </c>
      <c r="Q52" s="20">
        <v>3477300</v>
      </c>
      <c r="R52" s="20">
        <v>3718803.179580675</v>
      </c>
      <c r="S52" s="109">
        <f t="shared" si="3"/>
        <v>3762262.23</v>
      </c>
      <c r="T52" s="20">
        <v>5931491.0714311767</v>
      </c>
      <c r="U52" s="20">
        <v>5042085</v>
      </c>
      <c r="V52" s="20">
        <v>5392264.6103919782</v>
      </c>
      <c r="W52" s="109">
        <f t="shared" si="4"/>
        <v>5455280.2300000004</v>
      </c>
      <c r="X52" s="20">
        <v>4704286.0221695537</v>
      </c>
      <c r="Y52" s="20">
        <v>3998894.9999999995</v>
      </c>
      <c r="Z52" s="20">
        <v>4276623.6565177757</v>
      </c>
      <c r="AA52" s="109">
        <f t="shared" si="5"/>
        <v>4326601.5599999996</v>
      </c>
      <c r="AB52" s="20">
        <v>6524640.1785742948</v>
      </c>
      <c r="AC52" s="20">
        <v>5546293.5</v>
      </c>
      <c r="AD52" s="20">
        <v>5931491.0714311767</v>
      </c>
      <c r="AE52" s="109">
        <f t="shared" si="6"/>
        <v>6000808.25</v>
      </c>
      <c r="AF52" s="20">
        <v>6850872.18750301</v>
      </c>
      <c r="AG52" s="20">
        <v>5823608.1749999998</v>
      </c>
      <c r="AH52" s="20">
        <v>6228065.6250027362</v>
      </c>
      <c r="AI52" s="109">
        <f t="shared" si="7"/>
        <v>6300848.6600000001</v>
      </c>
      <c r="AJ52" s="20">
        <v>7535959.4062533118</v>
      </c>
      <c r="AK52" s="20">
        <v>6405968.9925000006</v>
      </c>
      <c r="AL52" s="20">
        <v>6850872.18750301</v>
      </c>
      <c r="AM52" s="109">
        <f t="shared" si="8"/>
        <v>6930933.5300000003</v>
      </c>
      <c r="AN52" s="20">
        <v>7912757.3765659779</v>
      </c>
      <c r="AO52" s="20">
        <v>6726267.442125001</v>
      </c>
      <c r="AP52" s="20">
        <v>7193415.7968781609</v>
      </c>
      <c r="AQ52" s="109">
        <f t="shared" si="9"/>
        <v>7277480.21</v>
      </c>
      <c r="AR52" s="20">
        <v>8063476.5646910444</v>
      </c>
      <c r="AS52" s="20">
        <v>6854386.8219750011</v>
      </c>
      <c r="AT52" s="20">
        <v>7330433.2406282211</v>
      </c>
      <c r="AU52" s="109">
        <f t="shared" si="10"/>
        <v>7416098.8799999999</v>
      </c>
      <c r="AV52" s="20">
        <v>8708554.6898663286</v>
      </c>
      <c r="AW52" s="20">
        <v>7402737.7677330021</v>
      </c>
      <c r="AX52" s="20">
        <v>7916867.8998784795</v>
      </c>
      <c r="AY52" s="109">
        <f t="shared" si="11"/>
        <v>8009386.79</v>
      </c>
      <c r="AZ52" s="20">
        <v>10450265.627839593</v>
      </c>
      <c r="BA52" s="20">
        <v>8883285.3212796021</v>
      </c>
      <c r="BB52" s="20">
        <v>9500241.4798541758</v>
      </c>
      <c r="BC52" s="109">
        <f t="shared" si="12"/>
        <v>9611264.1400000006</v>
      </c>
      <c r="BD52" s="20">
        <v>10450265.627839593</v>
      </c>
      <c r="BE52" s="20">
        <v>8883285.3212796021</v>
      </c>
      <c r="BF52" s="20">
        <v>9500241.4798541758</v>
      </c>
      <c r="BG52" s="109">
        <f t="shared" si="13"/>
        <v>9611264.1400000006</v>
      </c>
      <c r="BH52" s="20">
        <v>9056896.8774609827</v>
      </c>
      <c r="BI52" s="20">
        <v>7698847.2784423223</v>
      </c>
      <c r="BJ52" s="20">
        <v>8233542.615873619</v>
      </c>
      <c r="BK52" s="109">
        <f t="shared" si="14"/>
        <v>8329762.2599999998</v>
      </c>
      <c r="BL52" s="87"/>
      <c r="BM52" s="87"/>
      <c r="BN52" s="87"/>
      <c r="BO52" s="87"/>
      <c r="BP52" s="87"/>
      <c r="BQ52" s="87"/>
      <c r="BR52" s="87"/>
      <c r="BS52" s="87"/>
      <c r="BT52" s="87"/>
      <c r="BU52" s="87"/>
      <c r="BV52" s="87"/>
      <c r="BW52" s="87"/>
      <c r="BX52" s="87"/>
      <c r="BY52" s="87"/>
      <c r="BZ52" s="87"/>
      <c r="CA52" s="87"/>
      <c r="CB52" s="87"/>
      <c r="CC52" s="87"/>
      <c r="CD52" s="87"/>
      <c r="CE52" s="87"/>
      <c r="CF52" s="87"/>
      <c r="CG52" s="87"/>
      <c r="CH52" s="87"/>
      <c r="CI52" s="87"/>
      <c r="CJ52" s="87"/>
      <c r="CK52" s="87"/>
      <c r="CL52" s="87"/>
      <c r="CM52" s="87"/>
      <c r="CN52" s="87"/>
      <c r="CO52" s="87"/>
      <c r="CP52" s="87"/>
      <c r="CQ52" s="87"/>
      <c r="CR52" s="87"/>
      <c r="CS52" s="87"/>
      <c r="CT52" s="87"/>
      <c r="CU52" s="87"/>
      <c r="CV52" s="87"/>
      <c r="CW52" s="87"/>
      <c r="CX52" s="87"/>
      <c r="CY52" s="87"/>
      <c r="CZ52" s="87"/>
      <c r="DA52" s="87"/>
      <c r="DB52" s="87"/>
      <c r="DC52" s="87"/>
      <c r="DD52" s="87"/>
      <c r="DE52" s="87"/>
      <c r="DF52" s="87"/>
      <c r="DG52" s="87"/>
      <c r="DH52" s="87"/>
      <c r="DI52" s="87"/>
      <c r="DJ52" s="87"/>
      <c r="DK52" s="87"/>
      <c r="DL52" s="87"/>
      <c r="DM52" s="87"/>
      <c r="DN52" s="87"/>
      <c r="DO52" s="87"/>
      <c r="DP52" s="87"/>
      <c r="DQ52" s="87"/>
      <c r="DR52" s="87"/>
      <c r="DS52" s="87"/>
      <c r="DT52" s="87"/>
      <c r="DU52" s="87"/>
      <c r="DV52" s="87"/>
      <c r="DW52" s="87"/>
      <c r="DX52" s="87"/>
      <c r="DY52" s="87"/>
      <c r="DZ52" s="87"/>
      <c r="EA52" s="87"/>
      <c r="EB52" s="87"/>
      <c r="EC52" s="87"/>
      <c r="ED52" s="87"/>
      <c r="EE52" s="87"/>
      <c r="EF52" s="87"/>
      <c r="EG52" s="87"/>
      <c r="EH52" s="87"/>
      <c r="EI52" s="87"/>
      <c r="EJ52" s="87"/>
      <c r="EK52" s="87"/>
      <c r="EL52" s="87"/>
      <c r="EM52" s="87"/>
      <c r="EN52" s="87"/>
      <c r="EO52" s="87"/>
      <c r="EP52" s="87"/>
      <c r="EQ52" s="87"/>
      <c r="ER52" s="87"/>
      <c r="ES52" s="87"/>
      <c r="ET52" s="87"/>
      <c r="EU52" s="87"/>
      <c r="EV52" s="87"/>
      <c r="EW52" s="87"/>
      <c r="EX52" s="87"/>
      <c r="EY52" s="87"/>
      <c r="EZ52" s="87"/>
      <c r="FA52" s="87"/>
      <c r="FB52" s="87"/>
      <c r="FC52" s="87"/>
      <c r="FD52" s="87"/>
      <c r="FE52" s="87"/>
      <c r="FF52" s="87"/>
      <c r="FG52" s="87"/>
      <c r="FH52" s="87"/>
      <c r="FI52" s="87"/>
      <c r="FJ52" s="87"/>
      <c r="FK52" s="9"/>
      <c r="FL52" s="9"/>
      <c r="FM52" s="9"/>
      <c r="FN52" s="9"/>
      <c r="FO52" s="9"/>
      <c r="FP52" s="9"/>
    </row>
    <row r="53" spans="1:172" x14ac:dyDescent="0.25">
      <c r="A53" s="17">
        <v>43</v>
      </c>
      <c r="B53" s="18" t="s">
        <v>70</v>
      </c>
      <c r="C53" s="19">
        <v>1</v>
      </c>
      <c r="D53" s="20">
        <v>2085328.4594348227</v>
      </c>
      <c r="E53" s="20">
        <v>1773000</v>
      </c>
      <c r="F53" s="20">
        <v>1895753.1449407476</v>
      </c>
      <c r="G53" s="109">
        <f t="shared" si="0"/>
        <v>1918027.2</v>
      </c>
      <c r="H53" s="20">
        <v>2794340.1356426626</v>
      </c>
      <c r="I53" s="20">
        <v>2375820</v>
      </c>
      <c r="J53" s="20">
        <v>2540309.2142206021</v>
      </c>
      <c r="K53" s="109">
        <f t="shared" si="1"/>
        <v>2570156.4500000002</v>
      </c>
      <c r="L53" s="20">
        <v>3744415.781761168</v>
      </c>
      <c r="M53" s="20">
        <v>3183598.8000000003</v>
      </c>
      <c r="N53" s="20">
        <v>3404014.347055607</v>
      </c>
      <c r="O53" s="109">
        <f t="shared" si="2"/>
        <v>3444009.64</v>
      </c>
      <c r="P53" s="20">
        <v>2794340.1356426626</v>
      </c>
      <c r="Q53" s="20">
        <v>2375820</v>
      </c>
      <c r="R53" s="20">
        <v>2540309.2142206021</v>
      </c>
      <c r="S53" s="109">
        <f t="shared" si="3"/>
        <v>2570156.4500000002</v>
      </c>
      <c r="T53" s="20">
        <v>4051793.1966818608</v>
      </c>
      <c r="U53" s="20">
        <v>3444939</v>
      </c>
      <c r="V53" s="20">
        <v>3683448.3606198728</v>
      </c>
      <c r="W53" s="109">
        <f t="shared" si="4"/>
        <v>3726726.85</v>
      </c>
      <c r="X53" s="20">
        <v>3213491.1559890616</v>
      </c>
      <c r="Y53" s="20">
        <v>2732193</v>
      </c>
      <c r="Z53" s="20">
        <v>2921355.596353692</v>
      </c>
      <c r="AA53" s="109">
        <f t="shared" si="5"/>
        <v>2955679.92</v>
      </c>
      <c r="AB53" s="20">
        <v>4456972.5163500477</v>
      </c>
      <c r="AC53" s="20">
        <v>3789432.9000000004</v>
      </c>
      <c r="AD53" s="20">
        <v>4051793.1966818604</v>
      </c>
      <c r="AE53" s="109">
        <f t="shared" si="6"/>
        <v>4099399.54</v>
      </c>
      <c r="AF53" s="20">
        <v>4679821.1421675505</v>
      </c>
      <c r="AG53" s="20">
        <v>3978904.5450000004</v>
      </c>
      <c r="AH53" s="20">
        <v>4254382.8565159533</v>
      </c>
      <c r="AI53" s="109">
        <f t="shared" si="7"/>
        <v>4304369.51</v>
      </c>
      <c r="AJ53" s="20">
        <v>5147803.2563843057</v>
      </c>
      <c r="AK53" s="20">
        <v>4376794.9995000008</v>
      </c>
      <c r="AL53" s="20">
        <v>4679821.1421675486</v>
      </c>
      <c r="AM53" s="109">
        <f t="shared" si="8"/>
        <v>4734806.47</v>
      </c>
      <c r="AN53" s="20">
        <v>5405193.4192035208</v>
      </c>
      <c r="AO53" s="20">
        <v>4595634.7494750014</v>
      </c>
      <c r="AP53" s="20">
        <v>4913812.1992759267</v>
      </c>
      <c r="AQ53" s="109">
        <f t="shared" si="9"/>
        <v>4971546.79</v>
      </c>
      <c r="AR53" s="20">
        <v>5508149.4843312073</v>
      </c>
      <c r="AS53" s="20">
        <v>4683170.6494650012</v>
      </c>
      <c r="AT53" s="20">
        <v>5007408.6221192777</v>
      </c>
      <c r="AU53" s="109">
        <f t="shared" si="10"/>
        <v>5066242.92</v>
      </c>
      <c r="AV53" s="20">
        <v>5948801.4430777039</v>
      </c>
      <c r="AW53" s="20">
        <v>5057824.301422202</v>
      </c>
      <c r="AX53" s="20">
        <v>5408001.3118888205</v>
      </c>
      <c r="AY53" s="109">
        <f t="shared" si="11"/>
        <v>5471542.3499999996</v>
      </c>
      <c r="AZ53" s="20">
        <v>7138561.7316932445</v>
      </c>
      <c r="BA53" s="20">
        <v>6069389.1617066422</v>
      </c>
      <c r="BB53" s="20">
        <v>6489601.5742665846</v>
      </c>
      <c r="BC53" s="109">
        <f t="shared" si="12"/>
        <v>6565850.8200000003</v>
      </c>
      <c r="BD53" s="20">
        <v>7138561.7316932445</v>
      </c>
      <c r="BE53" s="20">
        <v>6069389.1617066422</v>
      </c>
      <c r="BF53" s="20">
        <v>6489601.5742665846</v>
      </c>
      <c r="BG53" s="109">
        <f t="shared" si="13"/>
        <v>6565850.8200000003</v>
      </c>
      <c r="BH53" s="20">
        <v>6186753.5008008126</v>
      </c>
      <c r="BI53" s="20">
        <v>5260137.2734790901</v>
      </c>
      <c r="BJ53" s="20">
        <v>5624321.3643643735</v>
      </c>
      <c r="BK53" s="109">
        <f t="shared" si="14"/>
        <v>5690404.0499999998</v>
      </c>
      <c r="BL53" s="87"/>
      <c r="BM53" s="87"/>
      <c r="BN53" s="87"/>
      <c r="BO53" s="87"/>
      <c r="BP53" s="87"/>
      <c r="BQ53" s="87"/>
      <c r="BR53" s="87"/>
      <c r="BS53" s="87"/>
      <c r="BT53" s="87"/>
      <c r="BU53" s="87"/>
      <c r="BV53" s="87"/>
      <c r="BW53" s="87"/>
      <c r="BX53" s="87"/>
      <c r="BY53" s="87"/>
      <c r="BZ53" s="87"/>
      <c r="CA53" s="87"/>
      <c r="CB53" s="87"/>
      <c r="CC53" s="87"/>
      <c r="CD53" s="87"/>
      <c r="CE53" s="87"/>
      <c r="CF53" s="87"/>
      <c r="CG53" s="87"/>
      <c r="CH53" s="87"/>
      <c r="CI53" s="87"/>
      <c r="CJ53" s="87"/>
      <c r="CK53" s="87"/>
      <c r="CL53" s="87"/>
      <c r="CM53" s="87"/>
      <c r="CN53" s="87"/>
      <c r="CO53" s="87"/>
      <c r="CP53" s="87"/>
      <c r="CQ53" s="87"/>
      <c r="CR53" s="87"/>
      <c r="CS53" s="87"/>
      <c r="CT53" s="87"/>
      <c r="CU53" s="87"/>
      <c r="CV53" s="87"/>
      <c r="CW53" s="87"/>
      <c r="CX53" s="87"/>
      <c r="CY53" s="87"/>
      <c r="CZ53" s="87"/>
      <c r="DA53" s="87"/>
      <c r="DB53" s="87"/>
      <c r="DC53" s="87"/>
      <c r="DD53" s="87"/>
      <c r="DE53" s="87"/>
      <c r="DF53" s="87"/>
      <c r="DG53" s="87"/>
      <c r="DH53" s="87"/>
      <c r="DI53" s="87"/>
      <c r="DJ53" s="87"/>
      <c r="DK53" s="87"/>
      <c r="DL53" s="87"/>
      <c r="DM53" s="87"/>
      <c r="DN53" s="87"/>
      <c r="DO53" s="87"/>
      <c r="DP53" s="87"/>
      <c r="DQ53" s="87"/>
      <c r="DR53" s="87"/>
      <c r="DS53" s="87"/>
      <c r="DT53" s="87"/>
      <c r="DU53" s="87"/>
      <c r="DV53" s="87"/>
      <c r="DW53" s="87"/>
      <c r="DX53" s="87"/>
      <c r="DY53" s="87"/>
      <c r="DZ53" s="87"/>
      <c r="EA53" s="87"/>
      <c r="EB53" s="87"/>
      <c r="EC53" s="87"/>
      <c r="ED53" s="87"/>
      <c r="EE53" s="87"/>
      <c r="EF53" s="87"/>
      <c r="EG53" s="87"/>
      <c r="EH53" s="87"/>
      <c r="EI53" s="87"/>
      <c r="EJ53" s="87"/>
      <c r="EK53" s="87"/>
      <c r="EL53" s="87"/>
      <c r="EM53" s="87"/>
      <c r="EN53" s="87"/>
      <c r="EO53" s="87"/>
      <c r="EP53" s="87"/>
      <c r="EQ53" s="87"/>
      <c r="ER53" s="87"/>
      <c r="ES53" s="87"/>
      <c r="ET53" s="87"/>
      <c r="EU53" s="87"/>
      <c r="EV53" s="87"/>
      <c r="EW53" s="87"/>
      <c r="EX53" s="87"/>
      <c r="EY53" s="87"/>
      <c r="EZ53" s="87"/>
      <c r="FA53" s="87"/>
      <c r="FB53" s="87"/>
      <c r="FC53" s="87"/>
      <c r="FD53" s="87"/>
      <c r="FE53" s="87"/>
      <c r="FF53" s="87"/>
      <c r="FG53" s="87"/>
      <c r="FH53" s="87"/>
      <c r="FI53" s="87"/>
      <c r="FJ53" s="87"/>
      <c r="FK53" s="9"/>
      <c r="FL53" s="9"/>
      <c r="FM53" s="9"/>
      <c r="FN53" s="9"/>
      <c r="FO53" s="9"/>
      <c r="FP53" s="9"/>
    </row>
    <row r="54" spans="1:172" x14ac:dyDescent="0.25">
      <c r="A54" s="17">
        <v>44</v>
      </c>
      <c r="B54" s="18" t="s">
        <v>71</v>
      </c>
      <c r="C54" s="19">
        <v>1</v>
      </c>
      <c r="D54" s="20">
        <v>8749780.2370100282</v>
      </c>
      <c r="E54" s="20">
        <v>7437000</v>
      </c>
      <c r="F54" s="20">
        <v>7954345.6700091166</v>
      </c>
      <c r="G54" s="109">
        <f t="shared" si="0"/>
        <v>8047041.9699999997</v>
      </c>
      <c r="H54" s="20">
        <v>11724705.517593438</v>
      </c>
      <c r="I54" s="20">
        <v>9965580</v>
      </c>
      <c r="J54" s="20">
        <v>10658823.197812216</v>
      </c>
      <c r="K54" s="109">
        <f t="shared" si="1"/>
        <v>10783036.24</v>
      </c>
      <c r="L54" s="20">
        <v>15711105.393575208</v>
      </c>
      <c r="M54" s="20">
        <v>13353877.200000001</v>
      </c>
      <c r="N54" s="20">
        <v>14282823.085068371</v>
      </c>
      <c r="O54" s="109">
        <f t="shared" si="2"/>
        <v>14449268.560000001</v>
      </c>
      <c r="P54" s="20">
        <v>11724705.517593438</v>
      </c>
      <c r="Q54" s="20">
        <v>9965580</v>
      </c>
      <c r="R54" s="20">
        <v>10658823.197812216</v>
      </c>
      <c r="S54" s="109">
        <f t="shared" si="3"/>
        <v>10783036.24</v>
      </c>
      <c r="T54" s="20">
        <v>17000823.000510484</v>
      </c>
      <c r="U54" s="20">
        <v>14450091</v>
      </c>
      <c r="V54" s="20">
        <v>15455293.636827713</v>
      </c>
      <c r="W54" s="109">
        <f t="shared" si="4"/>
        <v>15635402.550000001</v>
      </c>
      <c r="X54" s="20">
        <v>13483411.345232453</v>
      </c>
      <c r="Y54" s="20">
        <v>11460417</v>
      </c>
      <c r="Z54" s="20">
        <v>12257646.677484049</v>
      </c>
      <c r="AA54" s="109">
        <f t="shared" si="5"/>
        <v>12400491.67</v>
      </c>
      <c r="AB54" s="20">
        <v>18700905.300561532</v>
      </c>
      <c r="AC54" s="20">
        <v>15895100.100000001</v>
      </c>
      <c r="AD54" s="20">
        <v>17000823.000510484</v>
      </c>
      <c r="AE54" s="109">
        <f t="shared" si="6"/>
        <v>17198942.800000001</v>
      </c>
      <c r="AF54" s="20">
        <v>19635950.56558961</v>
      </c>
      <c r="AG54" s="20">
        <v>16689855.105000002</v>
      </c>
      <c r="AH54" s="20">
        <v>17850864.150536008</v>
      </c>
      <c r="AI54" s="109">
        <f t="shared" si="7"/>
        <v>18058889.940000001</v>
      </c>
      <c r="AJ54" s="20">
        <v>21599545.622148573</v>
      </c>
      <c r="AK54" s="20">
        <v>18358840.615500003</v>
      </c>
      <c r="AL54" s="20">
        <v>19635950.56558961</v>
      </c>
      <c r="AM54" s="109">
        <f t="shared" si="8"/>
        <v>19864778.93</v>
      </c>
      <c r="AN54" s="20">
        <v>22679522.903256003</v>
      </c>
      <c r="AO54" s="20">
        <v>19276782.646275003</v>
      </c>
      <c r="AP54" s="20">
        <v>20617748.09386909</v>
      </c>
      <c r="AQ54" s="109">
        <f t="shared" si="9"/>
        <v>20858017.879999999</v>
      </c>
      <c r="AR54" s="20">
        <v>23111513.815698974</v>
      </c>
      <c r="AS54" s="20">
        <v>19643959.458585005</v>
      </c>
      <c r="AT54" s="20">
        <v>21010467.105180886</v>
      </c>
      <c r="AU54" s="109">
        <f t="shared" si="10"/>
        <v>21255313.460000001</v>
      </c>
      <c r="AV54" s="20">
        <v>24960434.920954894</v>
      </c>
      <c r="AW54" s="20">
        <v>21215476.215271808</v>
      </c>
      <c r="AX54" s="20">
        <v>22691304.473595358</v>
      </c>
      <c r="AY54" s="109">
        <f t="shared" si="11"/>
        <v>22955738.539999999</v>
      </c>
      <c r="AZ54" s="20">
        <v>29952521.905145872</v>
      </c>
      <c r="BA54" s="20">
        <v>25458571.458326168</v>
      </c>
      <c r="BB54" s="20">
        <v>27229565.36831443</v>
      </c>
      <c r="BC54" s="109">
        <f t="shared" si="12"/>
        <v>27546886.239999998</v>
      </c>
      <c r="BD54" s="20">
        <v>29952521.905145872</v>
      </c>
      <c r="BE54" s="20">
        <v>25458571.458326168</v>
      </c>
      <c r="BF54" s="20">
        <v>27229565.36831443</v>
      </c>
      <c r="BG54" s="109">
        <f t="shared" si="13"/>
        <v>27546886.239999998</v>
      </c>
      <c r="BH54" s="20">
        <v>25958852.31779309</v>
      </c>
      <c r="BI54" s="20">
        <v>22064095.263882682</v>
      </c>
      <c r="BJ54" s="20">
        <v>23598956.652539175</v>
      </c>
      <c r="BK54" s="109">
        <f t="shared" si="14"/>
        <v>23873968.079999998</v>
      </c>
      <c r="BL54" s="87"/>
      <c r="BM54" s="87"/>
      <c r="BN54" s="87"/>
      <c r="BO54" s="87"/>
      <c r="BP54" s="87"/>
      <c r="BQ54" s="87"/>
      <c r="BR54" s="87"/>
      <c r="BS54" s="87"/>
      <c r="BT54" s="87"/>
      <c r="BU54" s="87"/>
      <c r="BV54" s="87"/>
      <c r="BW54" s="87"/>
      <c r="BX54" s="87"/>
      <c r="BY54" s="87"/>
      <c r="BZ54" s="87"/>
      <c r="CA54" s="87"/>
      <c r="CB54" s="87"/>
      <c r="CC54" s="87"/>
      <c r="CD54" s="87"/>
      <c r="CE54" s="87"/>
      <c r="CF54" s="87"/>
      <c r="CG54" s="87"/>
      <c r="CH54" s="87"/>
      <c r="CI54" s="87"/>
      <c r="CJ54" s="87"/>
      <c r="CK54" s="87"/>
      <c r="CL54" s="87"/>
      <c r="CM54" s="87"/>
      <c r="CN54" s="87"/>
      <c r="CO54" s="87"/>
      <c r="CP54" s="87"/>
      <c r="CQ54" s="87"/>
      <c r="CR54" s="87"/>
      <c r="CS54" s="87"/>
      <c r="CT54" s="87"/>
      <c r="CU54" s="87"/>
      <c r="CV54" s="87"/>
      <c r="CW54" s="87"/>
      <c r="CX54" s="87"/>
      <c r="CY54" s="87"/>
      <c r="CZ54" s="87"/>
      <c r="DA54" s="87"/>
      <c r="DB54" s="87"/>
      <c r="DC54" s="87"/>
      <c r="DD54" s="87"/>
      <c r="DE54" s="87"/>
      <c r="DF54" s="87"/>
      <c r="DG54" s="87"/>
      <c r="DH54" s="87"/>
      <c r="DI54" s="87"/>
      <c r="DJ54" s="87"/>
      <c r="DK54" s="87"/>
      <c r="DL54" s="87"/>
      <c r="DM54" s="87"/>
      <c r="DN54" s="87"/>
      <c r="DO54" s="87"/>
      <c r="DP54" s="87"/>
      <c r="DQ54" s="87"/>
      <c r="DR54" s="87"/>
      <c r="DS54" s="87"/>
      <c r="DT54" s="87"/>
      <c r="DU54" s="87"/>
      <c r="DV54" s="87"/>
      <c r="DW54" s="87"/>
      <c r="DX54" s="87"/>
      <c r="DY54" s="87"/>
      <c r="DZ54" s="87"/>
      <c r="EA54" s="87"/>
      <c r="EB54" s="87"/>
      <c r="EC54" s="87"/>
      <c r="ED54" s="87"/>
      <c r="EE54" s="87"/>
      <c r="EF54" s="87"/>
      <c r="EG54" s="87"/>
      <c r="EH54" s="87"/>
      <c r="EI54" s="87"/>
      <c r="EJ54" s="87"/>
      <c r="EK54" s="87"/>
      <c r="EL54" s="87"/>
      <c r="EM54" s="87"/>
      <c r="EN54" s="87"/>
      <c r="EO54" s="87"/>
      <c r="EP54" s="87"/>
      <c r="EQ54" s="87"/>
      <c r="ER54" s="87"/>
      <c r="ES54" s="87"/>
      <c r="ET54" s="87"/>
      <c r="EU54" s="87"/>
      <c r="EV54" s="87"/>
      <c r="EW54" s="87"/>
      <c r="EX54" s="87"/>
      <c r="EY54" s="87"/>
      <c r="EZ54" s="87"/>
      <c r="FA54" s="87"/>
      <c r="FB54" s="87"/>
      <c r="FC54" s="87"/>
      <c r="FD54" s="87"/>
      <c r="FE54" s="87"/>
      <c r="FF54" s="87"/>
      <c r="FG54" s="87"/>
      <c r="FH54" s="87"/>
      <c r="FI54" s="87"/>
      <c r="FJ54" s="87"/>
      <c r="FK54" s="9"/>
      <c r="FL54" s="9"/>
      <c r="FM54" s="9"/>
      <c r="FN54" s="9"/>
      <c r="FO54" s="9"/>
      <c r="FP54" s="9"/>
    </row>
    <row r="55" spans="1:172" x14ac:dyDescent="0.25">
      <c r="A55" s="17">
        <v>45</v>
      </c>
      <c r="B55" s="18" t="s">
        <v>72</v>
      </c>
      <c r="C55" s="19">
        <v>1</v>
      </c>
      <c r="D55" s="20">
        <v>2085328.4594348227</v>
      </c>
      <c r="E55" s="20">
        <v>1773000</v>
      </c>
      <c r="F55" s="20">
        <v>1895753.1449407476</v>
      </c>
      <c r="G55" s="109">
        <f t="shared" si="0"/>
        <v>1918027.2</v>
      </c>
      <c r="H55" s="20">
        <v>2794340.1356426626</v>
      </c>
      <c r="I55" s="20">
        <v>2375820</v>
      </c>
      <c r="J55" s="20">
        <v>2540309.2142206021</v>
      </c>
      <c r="K55" s="109">
        <f t="shared" si="1"/>
        <v>2570156.4500000002</v>
      </c>
      <c r="L55" s="20">
        <v>3744415.781761168</v>
      </c>
      <c r="M55" s="20">
        <v>3183598.8000000003</v>
      </c>
      <c r="N55" s="20">
        <v>3404014.347055607</v>
      </c>
      <c r="O55" s="109">
        <f t="shared" si="2"/>
        <v>3444009.64</v>
      </c>
      <c r="P55" s="20">
        <v>2794340.1356426626</v>
      </c>
      <c r="Q55" s="20">
        <v>2375820</v>
      </c>
      <c r="R55" s="20">
        <v>2540309.2142206021</v>
      </c>
      <c r="S55" s="109">
        <f t="shared" si="3"/>
        <v>2570156.4500000002</v>
      </c>
      <c r="T55" s="20">
        <v>4051793.1966818608</v>
      </c>
      <c r="U55" s="20">
        <v>3444939</v>
      </c>
      <c r="V55" s="20">
        <v>3683448.3606198728</v>
      </c>
      <c r="W55" s="109">
        <f t="shared" si="4"/>
        <v>3726726.85</v>
      </c>
      <c r="X55" s="20">
        <v>3213491.1559890616</v>
      </c>
      <c r="Y55" s="20">
        <v>2732193</v>
      </c>
      <c r="Z55" s="20">
        <v>2921355.596353692</v>
      </c>
      <c r="AA55" s="109">
        <f t="shared" si="5"/>
        <v>2955679.92</v>
      </c>
      <c r="AB55" s="20">
        <v>4456972.5163500477</v>
      </c>
      <c r="AC55" s="20">
        <v>3789432.9000000004</v>
      </c>
      <c r="AD55" s="20">
        <v>4051793.1966818604</v>
      </c>
      <c r="AE55" s="109">
        <f t="shared" si="6"/>
        <v>4099399.54</v>
      </c>
      <c r="AF55" s="20">
        <v>4679821.1421675505</v>
      </c>
      <c r="AG55" s="20">
        <v>3978904.5450000004</v>
      </c>
      <c r="AH55" s="20">
        <v>4254382.8565159533</v>
      </c>
      <c r="AI55" s="109">
        <f t="shared" si="7"/>
        <v>4304369.51</v>
      </c>
      <c r="AJ55" s="20">
        <v>5147803.2563843057</v>
      </c>
      <c r="AK55" s="20">
        <v>4376794.9995000008</v>
      </c>
      <c r="AL55" s="20">
        <v>4679821.1421675486</v>
      </c>
      <c r="AM55" s="109">
        <f t="shared" si="8"/>
        <v>4734806.47</v>
      </c>
      <c r="AN55" s="20">
        <v>5405193.4192035208</v>
      </c>
      <c r="AO55" s="20">
        <v>4595634.7494750014</v>
      </c>
      <c r="AP55" s="20">
        <v>4913812.1992759267</v>
      </c>
      <c r="AQ55" s="109">
        <f t="shared" si="9"/>
        <v>4971546.79</v>
      </c>
      <c r="AR55" s="20">
        <v>5508149.4843312073</v>
      </c>
      <c r="AS55" s="20">
        <v>4683170.6494650012</v>
      </c>
      <c r="AT55" s="20">
        <v>5007408.6221192777</v>
      </c>
      <c r="AU55" s="109">
        <f t="shared" si="10"/>
        <v>5066242.92</v>
      </c>
      <c r="AV55" s="20">
        <v>5948801.4430777039</v>
      </c>
      <c r="AW55" s="20">
        <v>5057824.301422202</v>
      </c>
      <c r="AX55" s="20">
        <v>5408001.3118888205</v>
      </c>
      <c r="AY55" s="109">
        <f t="shared" si="11"/>
        <v>5471542.3499999996</v>
      </c>
      <c r="AZ55" s="20">
        <v>7138561.7316932445</v>
      </c>
      <c r="BA55" s="20">
        <v>6069389.1617066422</v>
      </c>
      <c r="BB55" s="20">
        <v>6489601.5742665846</v>
      </c>
      <c r="BC55" s="109">
        <f t="shared" si="12"/>
        <v>6565850.8200000003</v>
      </c>
      <c r="BD55" s="20">
        <v>7138561.7316932445</v>
      </c>
      <c r="BE55" s="20">
        <v>6069389.1617066422</v>
      </c>
      <c r="BF55" s="20">
        <v>6489601.5742665846</v>
      </c>
      <c r="BG55" s="109">
        <f t="shared" si="13"/>
        <v>6565850.8200000003</v>
      </c>
      <c r="BH55" s="20">
        <v>6186753.5008008126</v>
      </c>
      <c r="BI55" s="20">
        <v>5260137.2734790901</v>
      </c>
      <c r="BJ55" s="20">
        <v>5624321.3643643735</v>
      </c>
      <c r="BK55" s="109">
        <f t="shared" si="14"/>
        <v>5690404.0499999998</v>
      </c>
      <c r="BL55" s="87"/>
      <c r="BM55" s="87"/>
      <c r="BN55" s="87"/>
      <c r="BO55" s="87"/>
      <c r="BP55" s="87"/>
      <c r="BQ55" s="87"/>
      <c r="BR55" s="87"/>
      <c r="BS55" s="87"/>
      <c r="BT55" s="87"/>
      <c r="BU55" s="87"/>
      <c r="BV55" s="87"/>
      <c r="BW55" s="87"/>
      <c r="BX55" s="87"/>
      <c r="BY55" s="87"/>
      <c r="BZ55" s="87"/>
      <c r="CA55" s="87"/>
      <c r="CB55" s="87"/>
      <c r="CC55" s="87"/>
      <c r="CD55" s="87"/>
      <c r="CE55" s="87"/>
      <c r="CF55" s="87"/>
      <c r="CG55" s="87"/>
      <c r="CH55" s="87"/>
      <c r="CI55" s="87"/>
      <c r="CJ55" s="87"/>
      <c r="CK55" s="87"/>
      <c r="CL55" s="87"/>
      <c r="CM55" s="87"/>
      <c r="CN55" s="87"/>
      <c r="CO55" s="87"/>
      <c r="CP55" s="87"/>
      <c r="CQ55" s="87"/>
      <c r="CR55" s="87"/>
      <c r="CS55" s="87"/>
      <c r="CT55" s="87"/>
      <c r="CU55" s="87"/>
      <c r="CV55" s="87"/>
      <c r="CW55" s="87"/>
      <c r="CX55" s="87"/>
      <c r="CY55" s="87"/>
      <c r="CZ55" s="87"/>
      <c r="DA55" s="87"/>
      <c r="DB55" s="87"/>
      <c r="DC55" s="87"/>
      <c r="DD55" s="87"/>
      <c r="DE55" s="87"/>
      <c r="DF55" s="87"/>
      <c r="DG55" s="87"/>
      <c r="DH55" s="87"/>
      <c r="DI55" s="87"/>
      <c r="DJ55" s="87"/>
      <c r="DK55" s="87"/>
      <c r="DL55" s="87"/>
      <c r="DM55" s="87"/>
      <c r="DN55" s="87"/>
      <c r="DO55" s="87"/>
      <c r="DP55" s="87"/>
      <c r="DQ55" s="87"/>
      <c r="DR55" s="87"/>
      <c r="DS55" s="87"/>
      <c r="DT55" s="87"/>
      <c r="DU55" s="87"/>
      <c r="DV55" s="87"/>
      <c r="DW55" s="87"/>
      <c r="DX55" s="87"/>
      <c r="DY55" s="87"/>
      <c r="DZ55" s="87"/>
      <c r="EA55" s="87"/>
      <c r="EB55" s="87"/>
      <c r="EC55" s="87"/>
      <c r="ED55" s="87"/>
      <c r="EE55" s="87"/>
      <c r="EF55" s="87"/>
      <c r="EG55" s="87"/>
      <c r="EH55" s="87"/>
      <c r="EI55" s="87"/>
      <c r="EJ55" s="87"/>
      <c r="EK55" s="87"/>
      <c r="EL55" s="87"/>
      <c r="EM55" s="87"/>
      <c r="EN55" s="87"/>
      <c r="EO55" s="87"/>
      <c r="EP55" s="87"/>
      <c r="EQ55" s="87"/>
      <c r="ER55" s="87"/>
      <c r="ES55" s="87"/>
      <c r="ET55" s="87"/>
      <c r="EU55" s="87"/>
      <c r="EV55" s="87"/>
      <c r="EW55" s="87"/>
      <c r="EX55" s="87"/>
      <c r="EY55" s="87"/>
      <c r="EZ55" s="87"/>
      <c r="FA55" s="87"/>
      <c r="FB55" s="87"/>
      <c r="FC55" s="87"/>
      <c r="FD55" s="87"/>
      <c r="FE55" s="87"/>
      <c r="FF55" s="87"/>
      <c r="FG55" s="87"/>
      <c r="FH55" s="87"/>
      <c r="FI55" s="87"/>
      <c r="FJ55" s="87"/>
      <c r="FK55" s="9"/>
      <c r="FL55" s="9"/>
      <c r="FM55" s="9"/>
      <c r="FN55" s="9"/>
      <c r="FO55" s="9"/>
      <c r="FP55" s="9"/>
    </row>
    <row r="56" spans="1:172" x14ac:dyDescent="0.25">
      <c r="A56" s="17">
        <v>46</v>
      </c>
      <c r="B56" s="18" t="s">
        <v>73</v>
      </c>
      <c r="C56" s="19">
        <v>1</v>
      </c>
      <c r="D56" s="20">
        <v>687943.40929808572</v>
      </c>
      <c r="E56" s="20">
        <v>585000</v>
      </c>
      <c r="F56" s="20">
        <v>625403.09936189605</v>
      </c>
      <c r="G56" s="109">
        <f t="shared" si="0"/>
        <v>632782.17000000004</v>
      </c>
      <c r="H56" s="20">
        <v>921844.16845943488</v>
      </c>
      <c r="I56" s="20">
        <v>783900</v>
      </c>
      <c r="J56" s="20">
        <v>838040.15314494073</v>
      </c>
      <c r="K56" s="109">
        <f t="shared" si="1"/>
        <v>847928.11</v>
      </c>
      <c r="L56" s="20">
        <v>1235271.1857356429</v>
      </c>
      <c r="M56" s="20">
        <v>1050426</v>
      </c>
      <c r="N56" s="20">
        <v>1122973.8052142207</v>
      </c>
      <c r="O56" s="109">
        <f t="shared" si="2"/>
        <v>1136223.6599999999</v>
      </c>
      <c r="P56" s="20">
        <v>921844.16845943488</v>
      </c>
      <c r="Q56" s="20">
        <v>783900</v>
      </c>
      <c r="R56" s="20">
        <v>838040.15314494073</v>
      </c>
      <c r="S56" s="109">
        <f t="shared" si="3"/>
        <v>847928.11</v>
      </c>
      <c r="T56" s="20">
        <v>1336674.0442661806</v>
      </c>
      <c r="U56" s="20">
        <v>1136655</v>
      </c>
      <c r="V56" s="20">
        <v>1215158.222060164</v>
      </c>
      <c r="W56" s="109">
        <f t="shared" si="4"/>
        <v>1229495.76</v>
      </c>
      <c r="X56" s="20">
        <v>1060120.79372835</v>
      </c>
      <c r="Y56" s="20">
        <v>901484.99999999988</v>
      </c>
      <c r="Z56" s="20">
        <v>963746.17611668177</v>
      </c>
      <c r="AA56" s="109">
        <f t="shared" si="5"/>
        <v>975117.32</v>
      </c>
      <c r="AB56" s="20">
        <v>1470341.4486927988</v>
      </c>
      <c r="AC56" s="20">
        <v>1250320.5</v>
      </c>
      <c r="AD56" s="20">
        <v>1336674.0442661804</v>
      </c>
      <c r="AE56" s="109">
        <f t="shared" si="6"/>
        <v>1352445.33</v>
      </c>
      <c r="AF56" s="20">
        <v>1543858.5211274389</v>
      </c>
      <c r="AG56" s="20">
        <v>1312836.5250000001</v>
      </c>
      <c r="AH56" s="20">
        <v>1403507.7464794894</v>
      </c>
      <c r="AI56" s="109">
        <f t="shared" si="7"/>
        <v>1420067.6</v>
      </c>
      <c r="AJ56" s="20">
        <v>1698244.3732401829</v>
      </c>
      <c r="AK56" s="20">
        <v>1444120.1775000002</v>
      </c>
      <c r="AL56" s="20">
        <v>1543858.5211274384</v>
      </c>
      <c r="AM56" s="109">
        <f t="shared" si="8"/>
        <v>1562074.36</v>
      </c>
      <c r="AN56" s="20">
        <v>1783156.591902192</v>
      </c>
      <c r="AO56" s="20">
        <v>1516326.1863750003</v>
      </c>
      <c r="AP56" s="20">
        <v>1621051.4471838104</v>
      </c>
      <c r="AQ56" s="109">
        <f t="shared" si="9"/>
        <v>1640178.08</v>
      </c>
      <c r="AR56" s="20">
        <v>1817121.4793669959</v>
      </c>
      <c r="AS56" s="20">
        <v>1545208.5899250004</v>
      </c>
      <c r="AT56" s="20">
        <v>1651928.6176063593</v>
      </c>
      <c r="AU56" s="109">
        <f t="shared" si="10"/>
        <v>1671419.56</v>
      </c>
      <c r="AV56" s="20">
        <v>1962491.1977163556</v>
      </c>
      <c r="AW56" s="20">
        <v>1668825.2771190007</v>
      </c>
      <c r="AX56" s="20">
        <v>1784082.9070148682</v>
      </c>
      <c r="AY56" s="109">
        <f t="shared" si="11"/>
        <v>1805133.13</v>
      </c>
      <c r="AZ56" s="20">
        <v>2354989.4372596266</v>
      </c>
      <c r="BA56" s="20">
        <v>2002590.3325428008</v>
      </c>
      <c r="BB56" s="20">
        <v>2140899.488417842</v>
      </c>
      <c r="BC56" s="109">
        <f t="shared" si="12"/>
        <v>2166159.75</v>
      </c>
      <c r="BD56" s="20">
        <v>2354989.4372596266</v>
      </c>
      <c r="BE56" s="20">
        <v>2002590.3325428008</v>
      </c>
      <c r="BF56" s="20">
        <v>2140899.488417842</v>
      </c>
      <c r="BG56" s="109">
        <f t="shared" si="13"/>
        <v>2166159.75</v>
      </c>
      <c r="BH56" s="20">
        <v>2040990.8456250099</v>
      </c>
      <c r="BI56" s="20">
        <v>1735578.2882037607</v>
      </c>
      <c r="BJ56" s="20">
        <v>1855446.223295463</v>
      </c>
      <c r="BK56" s="109">
        <f t="shared" si="14"/>
        <v>1877338.45</v>
      </c>
      <c r="BL56" s="87"/>
      <c r="BM56" s="87"/>
      <c r="BN56" s="87"/>
      <c r="BO56" s="87"/>
      <c r="BP56" s="87"/>
      <c r="BQ56" s="87"/>
      <c r="BR56" s="87"/>
      <c r="BS56" s="87"/>
      <c r="BT56" s="87"/>
      <c r="BU56" s="87"/>
      <c r="BV56" s="87"/>
      <c r="BW56" s="87"/>
      <c r="BX56" s="87"/>
      <c r="BY56" s="87"/>
      <c r="BZ56" s="87"/>
      <c r="CA56" s="87"/>
      <c r="CB56" s="87"/>
      <c r="CC56" s="87"/>
      <c r="CD56" s="87"/>
      <c r="CE56" s="87"/>
      <c r="CF56" s="87"/>
      <c r="CG56" s="87"/>
      <c r="CH56" s="87"/>
      <c r="CI56" s="87"/>
      <c r="CJ56" s="87"/>
      <c r="CK56" s="87"/>
      <c r="CL56" s="87"/>
      <c r="CM56" s="87"/>
      <c r="CN56" s="87"/>
      <c r="CO56" s="87"/>
      <c r="CP56" s="87"/>
      <c r="CQ56" s="87"/>
      <c r="CR56" s="87"/>
      <c r="CS56" s="87"/>
      <c r="CT56" s="87"/>
      <c r="CU56" s="87"/>
      <c r="CV56" s="87"/>
      <c r="CW56" s="87"/>
      <c r="CX56" s="87"/>
      <c r="CY56" s="87"/>
      <c r="CZ56" s="87"/>
      <c r="DA56" s="87"/>
      <c r="DB56" s="87"/>
      <c r="DC56" s="87"/>
      <c r="DD56" s="87"/>
      <c r="DE56" s="87"/>
      <c r="DF56" s="87"/>
      <c r="DG56" s="87"/>
      <c r="DH56" s="87"/>
      <c r="DI56" s="87"/>
      <c r="DJ56" s="87"/>
      <c r="DK56" s="87"/>
      <c r="DL56" s="87"/>
      <c r="DM56" s="87"/>
      <c r="DN56" s="87"/>
      <c r="DO56" s="87"/>
      <c r="DP56" s="87"/>
      <c r="DQ56" s="87"/>
      <c r="DR56" s="87"/>
      <c r="DS56" s="87"/>
      <c r="DT56" s="87"/>
      <c r="DU56" s="87"/>
      <c r="DV56" s="87"/>
      <c r="DW56" s="87"/>
      <c r="DX56" s="87"/>
      <c r="DY56" s="87"/>
      <c r="DZ56" s="87"/>
      <c r="EA56" s="87"/>
      <c r="EB56" s="87"/>
      <c r="EC56" s="87"/>
      <c r="ED56" s="87"/>
      <c r="EE56" s="87"/>
      <c r="EF56" s="87"/>
      <c r="EG56" s="87"/>
      <c r="EH56" s="87"/>
      <c r="EI56" s="87"/>
      <c r="EJ56" s="87"/>
      <c r="EK56" s="87"/>
      <c r="EL56" s="87"/>
      <c r="EM56" s="87"/>
      <c r="EN56" s="87"/>
      <c r="EO56" s="87"/>
      <c r="EP56" s="87"/>
      <c r="EQ56" s="87"/>
      <c r="ER56" s="87"/>
      <c r="ES56" s="87"/>
      <c r="ET56" s="87"/>
      <c r="EU56" s="87"/>
      <c r="EV56" s="87"/>
      <c r="EW56" s="87"/>
      <c r="EX56" s="87"/>
      <c r="EY56" s="87"/>
      <c r="EZ56" s="87"/>
      <c r="FA56" s="87"/>
      <c r="FB56" s="87"/>
      <c r="FC56" s="87"/>
      <c r="FD56" s="87"/>
      <c r="FE56" s="87"/>
      <c r="FF56" s="87"/>
      <c r="FG56" s="87"/>
      <c r="FH56" s="87"/>
      <c r="FI56" s="87"/>
      <c r="FJ56" s="87"/>
      <c r="FK56" s="9"/>
      <c r="FL56" s="9"/>
      <c r="FM56" s="9"/>
      <c r="FN56" s="9"/>
      <c r="FO56" s="9"/>
      <c r="FP56" s="9"/>
    </row>
    <row r="57" spans="1:172" x14ac:dyDescent="0.25">
      <c r="A57" s="17">
        <v>47</v>
      </c>
      <c r="B57" s="18" t="s">
        <v>74</v>
      </c>
      <c r="C57" s="19">
        <v>1</v>
      </c>
      <c r="D57" s="20">
        <v>1015791.4402917048</v>
      </c>
      <c r="E57" s="20">
        <v>863000</v>
      </c>
      <c r="F57" s="20">
        <v>923446.76390154974</v>
      </c>
      <c r="G57" s="109">
        <f t="shared" si="0"/>
        <v>934079.4</v>
      </c>
      <c r="H57" s="20">
        <v>1361160.5299908845</v>
      </c>
      <c r="I57" s="20">
        <v>1156420</v>
      </c>
      <c r="J57" s="20">
        <v>1237418.6636280767</v>
      </c>
      <c r="K57" s="109">
        <f t="shared" si="1"/>
        <v>1251666.3999999999</v>
      </c>
      <c r="L57" s="20">
        <v>1823955.1101877852</v>
      </c>
      <c r="M57" s="20">
        <v>1549602.8</v>
      </c>
      <c r="N57" s="20">
        <v>1658141.0092616228</v>
      </c>
      <c r="O57" s="109">
        <f t="shared" si="2"/>
        <v>1677232.97</v>
      </c>
      <c r="P57" s="20">
        <v>1361160.5299908845</v>
      </c>
      <c r="Q57" s="20">
        <v>1156420</v>
      </c>
      <c r="R57" s="20">
        <v>1237418.6636280767</v>
      </c>
      <c r="S57" s="109">
        <f t="shared" si="3"/>
        <v>1251666.3999999999</v>
      </c>
      <c r="T57" s="20">
        <v>1973682.7684867824</v>
      </c>
      <c r="U57" s="20">
        <v>1676809</v>
      </c>
      <c r="V57" s="20">
        <v>1794257.0622607111</v>
      </c>
      <c r="W57" s="109">
        <f t="shared" si="4"/>
        <v>1814916.28</v>
      </c>
      <c r="X57" s="20">
        <v>1565334.6094895171</v>
      </c>
      <c r="Y57" s="20">
        <v>1329883</v>
      </c>
      <c r="Z57" s="20">
        <v>1423031.4631722881</v>
      </c>
      <c r="AA57" s="109">
        <f t="shared" si="5"/>
        <v>1439416.36</v>
      </c>
      <c r="AB57" s="20">
        <v>2171051.0453354609</v>
      </c>
      <c r="AC57" s="20">
        <v>1844489.9000000001</v>
      </c>
      <c r="AD57" s="20">
        <v>1973682.7684867824</v>
      </c>
      <c r="AE57" s="109">
        <f t="shared" si="6"/>
        <v>1996407.9</v>
      </c>
      <c r="AF57" s="20">
        <v>2279603.5976022342</v>
      </c>
      <c r="AG57" s="20">
        <v>1936714.3950000003</v>
      </c>
      <c r="AH57" s="20">
        <v>2072366.9069111217</v>
      </c>
      <c r="AI57" s="109">
        <f t="shared" si="7"/>
        <v>2096228.3</v>
      </c>
      <c r="AJ57" s="20">
        <v>2507563.9573624576</v>
      </c>
      <c r="AK57" s="20">
        <v>2130385.8345000003</v>
      </c>
      <c r="AL57" s="20">
        <v>2279603.5976022342</v>
      </c>
      <c r="AM57" s="109">
        <f t="shared" si="8"/>
        <v>2305851.13</v>
      </c>
      <c r="AN57" s="20">
        <v>2632942.1552305808</v>
      </c>
      <c r="AO57" s="20">
        <v>2236905.1262250002</v>
      </c>
      <c r="AP57" s="20">
        <v>2393583.7774823462</v>
      </c>
      <c r="AQ57" s="109">
        <f t="shared" si="9"/>
        <v>2421143.69</v>
      </c>
      <c r="AR57" s="20">
        <v>2683093.43437783</v>
      </c>
      <c r="AS57" s="20">
        <v>2279512.8429150004</v>
      </c>
      <c r="AT57" s="20">
        <v>2439175.8494343907</v>
      </c>
      <c r="AU57" s="109">
        <f t="shared" si="10"/>
        <v>2467260.71</v>
      </c>
      <c r="AV57" s="20">
        <v>2897740.9091280564</v>
      </c>
      <c r="AW57" s="20">
        <v>2461873.8703482007</v>
      </c>
      <c r="AX57" s="20">
        <v>2634309.9173891419</v>
      </c>
      <c r="AY57" s="109">
        <f t="shared" si="11"/>
        <v>2664641.5699999998</v>
      </c>
      <c r="AZ57" s="20">
        <v>3477289.0909536676</v>
      </c>
      <c r="BA57" s="20">
        <v>2954248.6444178405</v>
      </c>
      <c r="BB57" s="20">
        <v>3161171.90086697</v>
      </c>
      <c r="BC57" s="109">
        <f t="shared" si="12"/>
        <v>3197569.88</v>
      </c>
      <c r="BD57" s="20">
        <v>3477289.0909536676</v>
      </c>
      <c r="BE57" s="20">
        <v>2954248.6444178405</v>
      </c>
      <c r="BF57" s="20">
        <v>3161171.90086697</v>
      </c>
      <c r="BG57" s="109">
        <f t="shared" si="13"/>
        <v>3197569.88</v>
      </c>
      <c r="BH57" s="20">
        <v>3013650.5454931785</v>
      </c>
      <c r="BI57" s="20">
        <v>2560348.825162129</v>
      </c>
      <c r="BJ57" s="20">
        <v>2739682.3140847078</v>
      </c>
      <c r="BK57" s="109">
        <f t="shared" si="14"/>
        <v>2771227.23</v>
      </c>
      <c r="BL57" s="87"/>
      <c r="BM57" s="87"/>
      <c r="BN57" s="87"/>
      <c r="BO57" s="87"/>
      <c r="BP57" s="87"/>
      <c r="BQ57" s="87"/>
      <c r="BR57" s="87"/>
      <c r="BS57" s="87"/>
      <c r="BT57" s="87"/>
      <c r="BU57" s="87"/>
      <c r="BV57" s="87"/>
      <c r="BW57" s="87"/>
      <c r="BX57" s="87"/>
      <c r="BY57" s="87"/>
      <c r="BZ57" s="87"/>
      <c r="CA57" s="87"/>
      <c r="CB57" s="87"/>
      <c r="CC57" s="87"/>
      <c r="CD57" s="87"/>
      <c r="CE57" s="87"/>
      <c r="CF57" s="87"/>
      <c r="CG57" s="87"/>
      <c r="CH57" s="87"/>
      <c r="CI57" s="87"/>
      <c r="CJ57" s="87"/>
      <c r="CK57" s="87"/>
      <c r="CL57" s="87"/>
      <c r="CM57" s="87"/>
      <c r="CN57" s="87"/>
      <c r="CO57" s="87"/>
      <c r="CP57" s="87"/>
      <c r="CQ57" s="87"/>
      <c r="CR57" s="87"/>
      <c r="CS57" s="87"/>
      <c r="CT57" s="87"/>
      <c r="CU57" s="87"/>
      <c r="CV57" s="87"/>
      <c r="CW57" s="87"/>
      <c r="CX57" s="87"/>
      <c r="CY57" s="87"/>
      <c r="CZ57" s="87"/>
      <c r="DA57" s="87"/>
      <c r="DB57" s="87"/>
      <c r="DC57" s="87"/>
      <c r="DD57" s="87"/>
      <c r="DE57" s="87"/>
      <c r="DF57" s="87"/>
      <c r="DG57" s="87"/>
      <c r="DH57" s="87"/>
      <c r="DI57" s="87"/>
      <c r="DJ57" s="87"/>
      <c r="DK57" s="87"/>
      <c r="DL57" s="87"/>
      <c r="DM57" s="87"/>
      <c r="DN57" s="87"/>
      <c r="DO57" s="87"/>
      <c r="DP57" s="87"/>
      <c r="DQ57" s="87"/>
      <c r="DR57" s="87"/>
      <c r="DS57" s="87"/>
      <c r="DT57" s="87"/>
      <c r="DU57" s="87"/>
      <c r="DV57" s="87"/>
      <c r="DW57" s="87"/>
      <c r="DX57" s="87"/>
      <c r="DY57" s="87"/>
      <c r="DZ57" s="87"/>
      <c r="EA57" s="87"/>
      <c r="EB57" s="87"/>
      <c r="EC57" s="87"/>
      <c r="ED57" s="87"/>
      <c r="EE57" s="87"/>
      <c r="EF57" s="87"/>
      <c r="EG57" s="87"/>
      <c r="EH57" s="87"/>
      <c r="EI57" s="87"/>
      <c r="EJ57" s="87"/>
      <c r="EK57" s="87"/>
      <c r="EL57" s="87"/>
      <c r="EM57" s="87"/>
      <c r="EN57" s="87"/>
      <c r="EO57" s="87"/>
      <c r="EP57" s="87"/>
      <c r="EQ57" s="87"/>
      <c r="ER57" s="87"/>
      <c r="ES57" s="87"/>
      <c r="ET57" s="87"/>
      <c r="EU57" s="87"/>
      <c r="EV57" s="87"/>
      <c r="EW57" s="87"/>
      <c r="EX57" s="87"/>
      <c r="EY57" s="87"/>
      <c r="EZ57" s="87"/>
      <c r="FA57" s="87"/>
      <c r="FB57" s="87"/>
      <c r="FC57" s="87"/>
      <c r="FD57" s="87"/>
      <c r="FE57" s="87"/>
      <c r="FF57" s="87"/>
      <c r="FG57" s="87"/>
      <c r="FH57" s="87"/>
      <c r="FI57" s="87"/>
      <c r="FJ57" s="87"/>
      <c r="FK57" s="9"/>
      <c r="FL57" s="9"/>
      <c r="FM57" s="9"/>
      <c r="FN57" s="9"/>
      <c r="FO57" s="9"/>
      <c r="FP57" s="9"/>
    </row>
    <row r="58" spans="1:172" x14ac:dyDescent="0.25">
      <c r="A58" s="17">
        <v>48</v>
      </c>
      <c r="B58" s="18" t="s">
        <v>75</v>
      </c>
      <c r="C58" s="19">
        <v>1</v>
      </c>
      <c r="D58" s="20">
        <v>795434.56700091169</v>
      </c>
      <c r="E58" s="20">
        <v>676000</v>
      </c>
      <c r="F58" s="20">
        <v>723122.33363719238</v>
      </c>
      <c r="G58" s="109">
        <f t="shared" si="0"/>
        <v>731518.97</v>
      </c>
      <c r="H58" s="20">
        <v>1065882.3197812217</v>
      </c>
      <c r="I58" s="20">
        <v>905840</v>
      </c>
      <c r="J58" s="20">
        <v>968983.92707383784</v>
      </c>
      <c r="K58" s="109">
        <f t="shared" si="1"/>
        <v>980235.42</v>
      </c>
      <c r="L58" s="20">
        <v>1428282.3085068371</v>
      </c>
      <c r="M58" s="20">
        <v>1213825.6000000001</v>
      </c>
      <c r="N58" s="20">
        <v>1298438.4622789428</v>
      </c>
      <c r="O58" s="109">
        <f t="shared" si="2"/>
        <v>1313515.46</v>
      </c>
      <c r="P58" s="20">
        <v>1065882.3197812217</v>
      </c>
      <c r="Q58" s="20">
        <v>905840</v>
      </c>
      <c r="R58" s="20">
        <v>968983.92707383784</v>
      </c>
      <c r="S58" s="109">
        <f t="shared" si="3"/>
        <v>980235.42</v>
      </c>
      <c r="T58" s="20">
        <v>1545529.3636827713</v>
      </c>
      <c r="U58" s="20">
        <v>1313468</v>
      </c>
      <c r="V58" s="20">
        <v>1405026.6942570647</v>
      </c>
      <c r="W58" s="109">
        <f t="shared" si="4"/>
        <v>1421341.35</v>
      </c>
      <c r="X58" s="20">
        <v>1225764.6677484049</v>
      </c>
      <c r="Y58" s="20">
        <v>1041715.9999999999</v>
      </c>
      <c r="Z58" s="20">
        <v>1114331.5161349135</v>
      </c>
      <c r="AA58" s="109">
        <f t="shared" si="5"/>
        <v>1127270.73</v>
      </c>
      <c r="AB58" s="20">
        <v>1700082.3000510486</v>
      </c>
      <c r="AC58" s="20">
        <v>1444814.8</v>
      </c>
      <c r="AD58" s="20">
        <v>1545529.3636827713</v>
      </c>
      <c r="AE58" s="109">
        <f t="shared" si="6"/>
        <v>1563475.49</v>
      </c>
      <c r="AF58" s="20">
        <v>1785086.4150536011</v>
      </c>
      <c r="AG58" s="20">
        <v>1517055.54</v>
      </c>
      <c r="AH58" s="20">
        <v>1622805.83186691</v>
      </c>
      <c r="AI58" s="109">
        <f t="shared" si="7"/>
        <v>1641649.26</v>
      </c>
      <c r="AJ58" s="20">
        <v>1963595.0565589615</v>
      </c>
      <c r="AK58" s="20">
        <v>1668761.0940000003</v>
      </c>
      <c r="AL58" s="20">
        <v>1785086.4150536011</v>
      </c>
      <c r="AM58" s="109">
        <f t="shared" si="8"/>
        <v>1805814.19</v>
      </c>
      <c r="AN58" s="20">
        <v>2061774.8093869097</v>
      </c>
      <c r="AO58" s="20">
        <v>1752199.1487000003</v>
      </c>
      <c r="AP58" s="20">
        <v>1874340.7358062812</v>
      </c>
      <c r="AQ58" s="109">
        <f t="shared" si="9"/>
        <v>1896104.9</v>
      </c>
      <c r="AR58" s="20">
        <v>2101046.7105180891</v>
      </c>
      <c r="AS58" s="20">
        <v>1785574.3705800003</v>
      </c>
      <c r="AT58" s="20">
        <v>1910042.4641073532</v>
      </c>
      <c r="AU58" s="109">
        <f t="shared" si="10"/>
        <v>1932221.18</v>
      </c>
      <c r="AV58" s="20">
        <v>2269130.4473595363</v>
      </c>
      <c r="AW58" s="20">
        <v>1928420.3202264004</v>
      </c>
      <c r="AX58" s="20">
        <v>2062845.8612359415</v>
      </c>
      <c r="AY58" s="109">
        <f t="shared" si="11"/>
        <v>2086798.88</v>
      </c>
      <c r="AZ58" s="20">
        <v>2722956.5368314437</v>
      </c>
      <c r="BA58" s="20">
        <v>2314104.3842716804</v>
      </c>
      <c r="BB58" s="20">
        <v>2475415.0334831299</v>
      </c>
      <c r="BC58" s="109">
        <f t="shared" si="12"/>
        <v>2504158.65</v>
      </c>
      <c r="BD58" s="20">
        <v>2722956.5368314437</v>
      </c>
      <c r="BE58" s="20">
        <v>2314104.3842716804</v>
      </c>
      <c r="BF58" s="20">
        <v>2475415.0334831299</v>
      </c>
      <c r="BG58" s="109">
        <f t="shared" si="13"/>
        <v>2504158.65</v>
      </c>
      <c r="BH58" s="20">
        <v>2359895.6652539177</v>
      </c>
      <c r="BI58" s="20">
        <v>2005557.1330354565</v>
      </c>
      <c r="BJ58" s="20">
        <v>2145359.6956853792</v>
      </c>
      <c r="BK58" s="109">
        <f t="shared" si="14"/>
        <v>2170270.83</v>
      </c>
      <c r="BL58" s="87"/>
      <c r="BM58" s="87"/>
      <c r="BN58" s="87"/>
      <c r="BO58" s="87"/>
      <c r="BP58" s="87"/>
      <c r="BQ58" s="87"/>
      <c r="BR58" s="87"/>
      <c r="BS58" s="87"/>
      <c r="BT58" s="87"/>
      <c r="BU58" s="87"/>
      <c r="BV58" s="87"/>
      <c r="BW58" s="87"/>
      <c r="BX58" s="87"/>
      <c r="BY58" s="87"/>
      <c r="BZ58" s="87"/>
      <c r="CA58" s="87"/>
      <c r="CB58" s="87"/>
      <c r="CC58" s="87"/>
      <c r="CD58" s="87"/>
      <c r="CE58" s="87"/>
      <c r="CF58" s="87"/>
      <c r="CG58" s="87"/>
      <c r="CH58" s="87"/>
      <c r="CI58" s="87"/>
      <c r="CJ58" s="87"/>
      <c r="CK58" s="87"/>
      <c r="CL58" s="87"/>
      <c r="CM58" s="87"/>
      <c r="CN58" s="87"/>
      <c r="CO58" s="87"/>
      <c r="CP58" s="87"/>
      <c r="CQ58" s="87"/>
      <c r="CR58" s="87"/>
      <c r="CS58" s="87"/>
      <c r="CT58" s="87"/>
      <c r="CU58" s="87"/>
      <c r="CV58" s="87"/>
      <c r="CW58" s="87"/>
      <c r="CX58" s="87"/>
      <c r="CY58" s="87"/>
      <c r="CZ58" s="87"/>
      <c r="DA58" s="87"/>
      <c r="DB58" s="87"/>
      <c r="DC58" s="87"/>
      <c r="DD58" s="87"/>
      <c r="DE58" s="87"/>
      <c r="DF58" s="87"/>
      <c r="DG58" s="87"/>
      <c r="DH58" s="87"/>
      <c r="DI58" s="87"/>
      <c r="DJ58" s="87"/>
      <c r="DK58" s="87"/>
      <c r="DL58" s="87"/>
      <c r="DM58" s="87"/>
      <c r="DN58" s="87"/>
      <c r="DO58" s="87"/>
      <c r="DP58" s="87"/>
      <c r="DQ58" s="87"/>
      <c r="DR58" s="87"/>
      <c r="DS58" s="87"/>
      <c r="DT58" s="87"/>
      <c r="DU58" s="87"/>
      <c r="DV58" s="87"/>
      <c r="DW58" s="87"/>
      <c r="DX58" s="87"/>
      <c r="DY58" s="87"/>
      <c r="DZ58" s="87"/>
      <c r="EA58" s="87"/>
      <c r="EB58" s="87"/>
      <c r="EC58" s="87"/>
      <c r="ED58" s="87"/>
      <c r="EE58" s="87"/>
      <c r="EF58" s="87"/>
      <c r="EG58" s="87"/>
      <c r="EH58" s="87"/>
      <c r="EI58" s="87"/>
      <c r="EJ58" s="87"/>
      <c r="EK58" s="87"/>
      <c r="EL58" s="87"/>
      <c r="EM58" s="87"/>
      <c r="EN58" s="87"/>
      <c r="EO58" s="87"/>
      <c r="EP58" s="87"/>
      <c r="EQ58" s="87"/>
      <c r="ER58" s="87"/>
      <c r="ES58" s="87"/>
      <c r="ET58" s="87"/>
      <c r="EU58" s="87"/>
      <c r="EV58" s="87"/>
      <c r="EW58" s="87"/>
      <c r="EX58" s="87"/>
      <c r="EY58" s="87"/>
      <c r="EZ58" s="87"/>
      <c r="FA58" s="87"/>
      <c r="FB58" s="87"/>
      <c r="FC58" s="87"/>
      <c r="FD58" s="87"/>
      <c r="FE58" s="87"/>
      <c r="FF58" s="87"/>
      <c r="FG58" s="87"/>
      <c r="FH58" s="87"/>
      <c r="FI58" s="87"/>
      <c r="FJ58" s="87"/>
      <c r="FK58" s="9"/>
      <c r="FL58" s="9"/>
      <c r="FM58" s="9"/>
      <c r="FN58" s="9"/>
      <c r="FO58" s="9"/>
      <c r="FP58" s="9"/>
    </row>
    <row r="59" spans="1:172" x14ac:dyDescent="0.25">
      <c r="A59" s="17">
        <v>49</v>
      </c>
      <c r="B59" s="18" t="s">
        <v>76</v>
      </c>
      <c r="C59" s="19">
        <v>1</v>
      </c>
      <c r="D59" s="21" t="s">
        <v>33</v>
      </c>
      <c r="E59" s="21" t="s">
        <v>33</v>
      </c>
      <c r="F59" s="21" t="s">
        <v>33</v>
      </c>
      <c r="G59" s="113" t="s">
        <v>33</v>
      </c>
      <c r="H59" s="20">
        <v>338440</v>
      </c>
      <c r="I59" s="20">
        <v>338440</v>
      </c>
      <c r="J59" s="20">
        <v>338440</v>
      </c>
      <c r="K59" s="109">
        <f t="shared" si="1"/>
        <v>338440</v>
      </c>
      <c r="L59" s="20">
        <v>453509.60000000003</v>
      </c>
      <c r="M59" s="20">
        <v>453509.60000000003</v>
      </c>
      <c r="N59" s="20">
        <v>453509.60000000003</v>
      </c>
      <c r="O59" s="109">
        <f t="shared" si="2"/>
        <v>453509.6</v>
      </c>
      <c r="P59" s="20">
        <v>338440</v>
      </c>
      <c r="Q59" s="20">
        <v>338440</v>
      </c>
      <c r="R59" s="20">
        <v>338440</v>
      </c>
      <c r="S59" s="109">
        <f t="shared" si="3"/>
        <v>338440</v>
      </c>
      <c r="T59" s="20">
        <v>490738</v>
      </c>
      <c r="U59" s="20">
        <v>490738</v>
      </c>
      <c r="V59" s="20">
        <v>490738</v>
      </c>
      <c r="W59" s="109">
        <f t="shared" si="4"/>
        <v>490738</v>
      </c>
      <c r="X59" s="20">
        <v>389205.99999999994</v>
      </c>
      <c r="Y59" s="20">
        <v>389205.99999999994</v>
      </c>
      <c r="Z59" s="20">
        <v>389205.99999999994</v>
      </c>
      <c r="AA59" s="109">
        <f t="shared" si="5"/>
        <v>389206</v>
      </c>
      <c r="AB59" s="20">
        <v>539811.80000000005</v>
      </c>
      <c r="AC59" s="20">
        <v>539811.80000000005</v>
      </c>
      <c r="AD59" s="20">
        <v>539811.80000000005</v>
      </c>
      <c r="AE59" s="109">
        <f t="shared" si="6"/>
        <v>539811.80000000005</v>
      </c>
      <c r="AF59" s="20">
        <v>566802.39000000013</v>
      </c>
      <c r="AG59" s="20">
        <v>566802.39000000013</v>
      </c>
      <c r="AH59" s="20">
        <v>566802.39000000013</v>
      </c>
      <c r="AI59" s="109">
        <f t="shared" si="7"/>
        <v>566802.39</v>
      </c>
      <c r="AJ59" s="20">
        <v>623482.62900000019</v>
      </c>
      <c r="AK59" s="20">
        <v>623482.62900000019</v>
      </c>
      <c r="AL59" s="20">
        <v>623482.62900000019</v>
      </c>
      <c r="AM59" s="109">
        <f t="shared" si="8"/>
        <v>623482.63</v>
      </c>
      <c r="AN59" s="20">
        <v>654656.76045000018</v>
      </c>
      <c r="AO59" s="20">
        <v>654656.76045000018</v>
      </c>
      <c r="AP59" s="20">
        <v>654656.76045000018</v>
      </c>
      <c r="AQ59" s="109">
        <f t="shared" si="9"/>
        <v>654656.76</v>
      </c>
      <c r="AR59" s="20">
        <v>667126.41303000029</v>
      </c>
      <c r="AS59" s="20">
        <v>667126.41303000029</v>
      </c>
      <c r="AT59" s="20">
        <v>667126.41303000029</v>
      </c>
      <c r="AU59" s="109">
        <f t="shared" si="10"/>
        <v>667126.41</v>
      </c>
      <c r="AV59" s="20">
        <v>720496.52607240039</v>
      </c>
      <c r="AW59" s="20">
        <v>720496.52607240039</v>
      </c>
      <c r="AX59" s="20">
        <v>720496.52607240039</v>
      </c>
      <c r="AY59" s="109">
        <f t="shared" si="11"/>
        <v>720496.53</v>
      </c>
      <c r="AZ59" s="20">
        <v>864595.83128688042</v>
      </c>
      <c r="BA59" s="20">
        <v>864595.83128688042</v>
      </c>
      <c r="BB59" s="20">
        <v>864595.83128688042</v>
      </c>
      <c r="BC59" s="109">
        <f t="shared" si="12"/>
        <v>864595.83</v>
      </c>
      <c r="BD59" s="20">
        <v>864595.83128688042</v>
      </c>
      <c r="BE59" s="20">
        <v>864595.83128688042</v>
      </c>
      <c r="BF59" s="20">
        <v>864595.83128688042</v>
      </c>
      <c r="BG59" s="109">
        <f t="shared" si="13"/>
        <v>864595.83</v>
      </c>
      <c r="BH59" s="20">
        <v>749316.38711529644</v>
      </c>
      <c r="BI59" s="20">
        <v>749316.38711529644</v>
      </c>
      <c r="BJ59" s="20">
        <v>749316.38711529644</v>
      </c>
      <c r="BK59" s="109">
        <f t="shared" si="14"/>
        <v>749316.39</v>
      </c>
      <c r="BL59" s="87"/>
      <c r="BM59" s="87"/>
      <c r="BN59" s="87"/>
      <c r="BO59" s="87"/>
      <c r="BP59" s="87"/>
      <c r="BQ59" s="87"/>
      <c r="BR59" s="87"/>
      <c r="BS59" s="87"/>
      <c r="BT59" s="87"/>
      <c r="BU59" s="87"/>
      <c r="BV59" s="87"/>
      <c r="BW59" s="87"/>
      <c r="BX59" s="87"/>
      <c r="BY59" s="87"/>
      <c r="BZ59" s="87"/>
      <c r="CA59" s="87"/>
      <c r="CB59" s="87"/>
      <c r="CC59" s="87"/>
      <c r="CD59" s="87"/>
      <c r="CE59" s="87"/>
      <c r="CF59" s="87"/>
      <c r="CG59" s="87"/>
      <c r="CH59" s="87"/>
      <c r="CI59" s="87"/>
      <c r="CJ59" s="87"/>
      <c r="CK59" s="87"/>
      <c r="CL59" s="87"/>
      <c r="CM59" s="87"/>
      <c r="CN59" s="87"/>
      <c r="CO59" s="87"/>
      <c r="CP59" s="87"/>
      <c r="CQ59" s="87"/>
      <c r="CR59" s="87"/>
      <c r="CS59" s="87"/>
      <c r="CT59" s="87"/>
      <c r="CU59" s="87"/>
      <c r="CV59" s="87"/>
      <c r="CW59" s="87"/>
      <c r="CX59" s="87"/>
      <c r="CY59" s="87"/>
      <c r="CZ59" s="87"/>
      <c r="DA59" s="87"/>
      <c r="DB59" s="87"/>
      <c r="DC59" s="87"/>
      <c r="DD59" s="87"/>
      <c r="DE59" s="87"/>
      <c r="DF59" s="87"/>
      <c r="DG59" s="87"/>
      <c r="DH59" s="87"/>
      <c r="DI59" s="87"/>
      <c r="DJ59" s="87"/>
      <c r="DK59" s="87"/>
      <c r="DL59" s="87"/>
      <c r="DM59" s="87"/>
      <c r="DN59" s="87"/>
      <c r="DO59" s="87"/>
      <c r="DP59" s="87"/>
      <c r="DQ59" s="87"/>
      <c r="DR59" s="87"/>
      <c r="DS59" s="87"/>
      <c r="DT59" s="87"/>
      <c r="DU59" s="87"/>
      <c r="DV59" s="87"/>
      <c r="DW59" s="87"/>
      <c r="DX59" s="87"/>
      <c r="DY59" s="87"/>
      <c r="DZ59" s="87"/>
      <c r="EA59" s="87"/>
      <c r="EB59" s="87"/>
      <c r="EC59" s="87"/>
      <c r="ED59" s="87"/>
      <c r="EE59" s="87"/>
      <c r="EF59" s="87"/>
      <c r="EG59" s="87"/>
      <c r="EH59" s="87"/>
      <c r="EI59" s="87"/>
      <c r="EJ59" s="87"/>
      <c r="EK59" s="87"/>
      <c r="EL59" s="87"/>
      <c r="EM59" s="87"/>
      <c r="EN59" s="87"/>
      <c r="EO59" s="87"/>
      <c r="EP59" s="87"/>
      <c r="EQ59" s="87"/>
      <c r="ER59" s="87"/>
      <c r="ES59" s="87"/>
      <c r="ET59" s="87"/>
      <c r="EU59" s="87"/>
      <c r="EV59" s="87"/>
      <c r="EW59" s="87"/>
      <c r="EX59" s="87"/>
      <c r="EY59" s="87"/>
      <c r="EZ59" s="87"/>
      <c r="FA59" s="87"/>
      <c r="FB59" s="87"/>
      <c r="FC59" s="87"/>
      <c r="FD59" s="87"/>
      <c r="FE59" s="87"/>
      <c r="FF59" s="87"/>
      <c r="FG59" s="87"/>
      <c r="FH59" s="87"/>
      <c r="FI59" s="87"/>
      <c r="FJ59" s="87"/>
      <c r="FK59" s="9"/>
      <c r="FL59" s="9"/>
      <c r="FM59" s="9"/>
      <c r="FN59" s="9"/>
      <c r="FO59" s="9"/>
      <c r="FP59" s="9"/>
    </row>
    <row r="60" spans="1:172" x14ac:dyDescent="0.25">
      <c r="A60" s="17">
        <v>50</v>
      </c>
      <c r="B60" s="18" t="s">
        <v>77</v>
      </c>
      <c r="C60" s="19">
        <v>1</v>
      </c>
      <c r="D60" s="20">
        <v>395567.46034639928</v>
      </c>
      <c r="E60" s="20">
        <v>336000</v>
      </c>
      <c r="F60" s="20">
        <v>359606.78213309025</v>
      </c>
      <c r="G60" s="109">
        <f t="shared" si="0"/>
        <v>363724.75</v>
      </c>
      <c r="H60" s="21" t="s">
        <v>33</v>
      </c>
      <c r="I60" s="21" t="s">
        <v>33</v>
      </c>
      <c r="J60" s="21" t="s">
        <v>33</v>
      </c>
      <c r="K60" s="113" t="s">
        <v>33</v>
      </c>
      <c r="L60" s="21" t="s">
        <v>33</v>
      </c>
      <c r="M60" s="21" t="s">
        <v>33</v>
      </c>
      <c r="N60" s="21" t="s">
        <v>33</v>
      </c>
      <c r="O60" s="113" t="s">
        <v>33</v>
      </c>
      <c r="P60" s="21" t="s">
        <v>33</v>
      </c>
      <c r="Q60" s="21" t="s">
        <v>33</v>
      </c>
      <c r="R60" s="21" t="s">
        <v>33</v>
      </c>
      <c r="S60" s="135" t="s">
        <v>33</v>
      </c>
      <c r="T60" s="21" t="s">
        <v>33</v>
      </c>
      <c r="U60" s="21" t="s">
        <v>33</v>
      </c>
      <c r="V60" s="21" t="s">
        <v>33</v>
      </c>
      <c r="W60" s="135" t="s">
        <v>33</v>
      </c>
      <c r="X60" s="21" t="s">
        <v>33</v>
      </c>
      <c r="Y60" s="21" t="s">
        <v>33</v>
      </c>
      <c r="Z60" s="21" t="s">
        <v>33</v>
      </c>
      <c r="AA60" s="135" t="s">
        <v>33</v>
      </c>
      <c r="AB60" s="21" t="s">
        <v>33</v>
      </c>
      <c r="AC60" s="21" t="s">
        <v>33</v>
      </c>
      <c r="AD60" s="21" t="s">
        <v>33</v>
      </c>
      <c r="AE60" s="135" t="s">
        <v>33</v>
      </c>
      <c r="AF60" s="21" t="s">
        <v>33</v>
      </c>
      <c r="AG60" s="21" t="s">
        <v>33</v>
      </c>
      <c r="AH60" s="21" t="s">
        <v>33</v>
      </c>
      <c r="AI60" s="135" t="s">
        <v>33</v>
      </c>
      <c r="AJ60" s="21" t="s">
        <v>33</v>
      </c>
      <c r="AK60" s="21" t="s">
        <v>33</v>
      </c>
      <c r="AL60" s="21" t="s">
        <v>33</v>
      </c>
      <c r="AM60" s="135" t="s">
        <v>33</v>
      </c>
      <c r="AN60" s="21" t="s">
        <v>33</v>
      </c>
      <c r="AO60" s="21" t="s">
        <v>33</v>
      </c>
      <c r="AP60" s="21" t="s">
        <v>33</v>
      </c>
      <c r="AQ60" s="135" t="s">
        <v>33</v>
      </c>
      <c r="AR60" s="21" t="s">
        <v>33</v>
      </c>
      <c r="AS60" s="21" t="s">
        <v>33</v>
      </c>
      <c r="AT60" s="21" t="s">
        <v>33</v>
      </c>
      <c r="AU60" s="135" t="s">
        <v>33</v>
      </c>
      <c r="AV60" s="21" t="s">
        <v>33</v>
      </c>
      <c r="AW60" s="21" t="s">
        <v>33</v>
      </c>
      <c r="AX60" s="21" t="s">
        <v>33</v>
      </c>
      <c r="AY60" s="135" t="s">
        <v>33</v>
      </c>
      <c r="AZ60" s="21" t="s">
        <v>33</v>
      </c>
      <c r="BA60" s="21" t="s">
        <v>33</v>
      </c>
      <c r="BB60" s="21" t="s">
        <v>33</v>
      </c>
      <c r="BC60" s="135" t="s">
        <v>33</v>
      </c>
      <c r="BD60" s="21" t="s">
        <v>33</v>
      </c>
      <c r="BE60" s="21" t="s">
        <v>33</v>
      </c>
      <c r="BF60" s="21" t="s">
        <v>33</v>
      </c>
      <c r="BG60" s="135" t="s">
        <v>33</v>
      </c>
      <c r="BH60" s="21" t="s">
        <v>33</v>
      </c>
      <c r="BI60" s="21" t="s">
        <v>33</v>
      </c>
      <c r="BJ60" s="21" t="s">
        <v>33</v>
      </c>
      <c r="BK60" s="135" t="s">
        <v>33</v>
      </c>
      <c r="BL60" s="87"/>
      <c r="BM60" s="87"/>
      <c r="BN60" s="87"/>
      <c r="BO60" s="87"/>
      <c r="BP60" s="87"/>
      <c r="BQ60" s="87"/>
      <c r="BR60" s="87"/>
      <c r="BS60" s="87"/>
      <c r="BT60" s="87"/>
      <c r="BU60" s="87"/>
      <c r="BV60" s="87"/>
      <c r="BW60" s="87"/>
      <c r="BX60" s="87"/>
      <c r="BY60" s="87"/>
      <c r="BZ60" s="87"/>
      <c r="CA60" s="87"/>
      <c r="CB60" s="87"/>
      <c r="CC60" s="87"/>
      <c r="CD60" s="87"/>
      <c r="CE60" s="87"/>
      <c r="CF60" s="87"/>
      <c r="CG60" s="87"/>
      <c r="CH60" s="87"/>
      <c r="CI60" s="87"/>
      <c r="CJ60" s="87"/>
      <c r="CK60" s="87"/>
      <c r="CL60" s="87"/>
      <c r="CM60" s="87"/>
      <c r="CN60" s="87"/>
      <c r="CO60" s="87"/>
      <c r="CP60" s="87"/>
      <c r="CQ60" s="87"/>
      <c r="CR60" s="87"/>
      <c r="CS60" s="87"/>
      <c r="CT60" s="87"/>
      <c r="CU60" s="87"/>
      <c r="CV60" s="87"/>
      <c r="CW60" s="87"/>
      <c r="CX60" s="87"/>
      <c r="CY60" s="87"/>
      <c r="CZ60" s="87"/>
      <c r="DA60" s="87"/>
      <c r="DB60" s="87"/>
      <c r="DC60" s="87"/>
      <c r="DD60" s="87"/>
      <c r="DE60" s="87"/>
      <c r="DF60" s="87"/>
      <c r="DG60" s="87"/>
      <c r="DH60" s="87"/>
      <c r="DI60" s="87"/>
      <c r="DJ60" s="87"/>
      <c r="DK60" s="87"/>
      <c r="DL60" s="87"/>
      <c r="DM60" s="87"/>
      <c r="DN60" s="87"/>
      <c r="DO60" s="87"/>
      <c r="DP60" s="87"/>
      <c r="DQ60" s="87"/>
      <c r="DR60" s="87"/>
      <c r="DS60" s="87"/>
      <c r="DT60" s="87"/>
      <c r="DU60" s="87"/>
      <c r="DV60" s="87"/>
      <c r="DW60" s="87"/>
      <c r="DX60" s="87"/>
      <c r="DY60" s="87"/>
      <c r="DZ60" s="87"/>
      <c r="EA60" s="87"/>
      <c r="EB60" s="87"/>
      <c r="EC60" s="87"/>
      <c r="ED60" s="87"/>
      <c r="EE60" s="87"/>
      <c r="EF60" s="87"/>
      <c r="EG60" s="87"/>
      <c r="EH60" s="87"/>
      <c r="EI60" s="87"/>
      <c r="EJ60" s="87"/>
      <c r="EK60" s="87"/>
      <c r="EL60" s="87"/>
      <c r="EM60" s="87"/>
      <c r="EN60" s="87"/>
      <c r="EO60" s="87"/>
      <c r="EP60" s="87"/>
      <c r="EQ60" s="87"/>
      <c r="ER60" s="87"/>
      <c r="ES60" s="87"/>
      <c r="ET60" s="87"/>
      <c r="EU60" s="87"/>
      <c r="EV60" s="87"/>
      <c r="EW60" s="87"/>
      <c r="EX60" s="87"/>
      <c r="EY60" s="87"/>
      <c r="EZ60" s="87"/>
      <c r="FA60" s="87"/>
      <c r="FB60" s="87"/>
      <c r="FC60" s="87"/>
      <c r="FD60" s="87"/>
      <c r="FE60" s="87"/>
      <c r="FF60" s="87"/>
      <c r="FG60" s="87"/>
      <c r="FH60" s="87"/>
      <c r="FI60" s="87"/>
      <c r="FJ60" s="87"/>
      <c r="FK60" s="9"/>
      <c r="FL60" s="9"/>
      <c r="FM60" s="9"/>
      <c r="FN60" s="9"/>
      <c r="FO60" s="9"/>
      <c r="FP60" s="9"/>
    </row>
    <row r="61" spans="1:172" x14ac:dyDescent="0.25">
      <c r="A61" s="17">
        <v>51</v>
      </c>
      <c r="B61" s="18" t="s">
        <v>78</v>
      </c>
      <c r="C61" s="19">
        <v>1</v>
      </c>
      <c r="D61" s="20">
        <v>2085328.4594348227</v>
      </c>
      <c r="E61" s="20">
        <v>1773000</v>
      </c>
      <c r="F61" s="20">
        <v>1895753.1449407476</v>
      </c>
      <c r="G61" s="109">
        <f t="shared" si="0"/>
        <v>1918027.2</v>
      </c>
      <c r="H61" s="20">
        <v>2794340.1356426626</v>
      </c>
      <c r="I61" s="20">
        <v>2375820</v>
      </c>
      <c r="J61" s="20">
        <v>2540309.2142206021</v>
      </c>
      <c r="K61" s="109">
        <f t="shared" si="1"/>
        <v>2570156.4500000002</v>
      </c>
      <c r="L61" s="20">
        <v>3744415.781761168</v>
      </c>
      <c r="M61" s="20">
        <v>3183598.8000000003</v>
      </c>
      <c r="N61" s="20">
        <v>3404014.347055607</v>
      </c>
      <c r="O61" s="109">
        <f t="shared" si="2"/>
        <v>3444009.64</v>
      </c>
      <c r="P61" s="20">
        <v>2794340.1356426626</v>
      </c>
      <c r="Q61" s="20">
        <v>2375820</v>
      </c>
      <c r="R61" s="20">
        <v>2540309.2142206021</v>
      </c>
      <c r="S61" s="109">
        <f t="shared" si="3"/>
        <v>2570156.4500000002</v>
      </c>
      <c r="T61" s="20">
        <v>4051793.1966818608</v>
      </c>
      <c r="U61" s="20">
        <v>3444939</v>
      </c>
      <c r="V61" s="20">
        <v>3683448.3606198728</v>
      </c>
      <c r="W61" s="109">
        <f t="shared" si="4"/>
        <v>3726726.85</v>
      </c>
      <c r="X61" s="20">
        <v>3213491.1559890616</v>
      </c>
      <c r="Y61" s="20">
        <v>2732193</v>
      </c>
      <c r="Z61" s="20">
        <v>2921355.596353692</v>
      </c>
      <c r="AA61" s="109">
        <f t="shared" si="5"/>
        <v>2955679.92</v>
      </c>
      <c r="AB61" s="20">
        <v>4456972.5163500477</v>
      </c>
      <c r="AC61" s="20">
        <v>3789432.9000000004</v>
      </c>
      <c r="AD61" s="20">
        <v>4051793.1966818604</v>
      </c>
      <c r="AE61" s="109">
        <f t="shared" si="6"/>
        <v>4099399.54</v>
      </c>
      <c r="AF61" s="20">
        <v>4679821.1421675505</v>
      </c>
      <c r="AG61" s="20">
        <v>3978904.5450000004</v>
      </c>
      <c r="AH61" s="20">
        <v>4254382.8565159533</v>
      </c>
      <c r="AI61" s="109">
        <f t="shared" si="7"/>
        <v>4304369.51</v>
      </c>
      <c r="AJ61" s="20">
        <v>5147803.2563843057</v>
      </c>
      <c r="AK61" s="20">
        <v>4376794.9995000008</v>
      </c>
      <c r="AL61" s="20">
        <v>4679821.1421675486</v>
      </c>
      <c r="AM61" s="109">
        <f t="shared" si="8"/>
        <v>4734806.47</v>
      </c>
      <c r="AN61" s="20">
        <v>5405193.4192035208</v>
      </c>
      <c r="AO61" s="20">
        <v>4595634.7494750014</v>
      </c>
      <c r="AP61" s="20">
        <v>4913812.1992759267</v>
      </c>
      <c r="AQ61" s="109">
        <f t="shared" si="9"/>
        <v>4971546.79</v>
      </c>
      <c r="AR61" s="20">
        <v>5508149.4843312073</v>
      </c>
      <c r="AS61" s="20">
        <v>4683170.6494650012</v>
      </c>
      <c r="AT61" s="20">
        <v>5007408.6221192777</v>
      </c>
      <c r="AU61" s="109">
        <f t="shared" si="10"/>
        <v>5066242.92</v>
      </c>
      <c r="AV61" s="20">
        <v>5948801.4430777039</v>
      </c>
      <c r="AW61" s="20">
        <v>5057824.301422202</v>
      </c>
      <c r="AX61" s="20">
        <v>5408001.3118888205</v>
      </c>
      <c r="AY61" s="109">
        <f t="shared" si="11"/>
        <v>5471542.3499999996</v>
      </c>
      <c r="AZ61" s="20">
        <v>7138561.7316932445</v>
      </c>
      <c r="BA61" s="20">
        <v>6069389.1617066422</v>
      </c>
      <c r="BB61" s="20">
        <v>6489601.5742665846</v>
      </c>
      <c r="BC61" s="109">
        <f t="shared" si="12"/>
        <v>6565850.8200000003</v>
      </c>
      <c r="BD61" s="20">
        <v>7138561.7316932445</v>
      </c>
      <c r="BE61" s="20">
        <v>6069389.1617066422</v>
      </c>
      <c r="BF61" s="20">
        <v>6489601.5742665846</v>
      </c>
      <c r="BG61" s="109">
        <f t="shared" si="13"/>
        <v>6565850.8200000003</v>
      </c>
      <c r="BH61" s="20">
        <v>6186753.5008008126</v>
      </c>
      <c r="BI61" s="20">
        <v>5260137.2734790901</v>
      </c>
      <c r="BJ61" s="20">
        <v>5624321.3643643735</v>
      </c>
      <c r="BK61" s="109">
        <f t="shared" si="14"/>
        <v>5690404.0499999998</v>
      </c>
      <c r="BL61" s="87"/>
      <c r="BM61" s="87"/>
      <c r="BN61" s="87"/>
      <c r="BO61" s="87"/>
      <c r="BP61" s="87"/>
      <c r="BQ61" s="87"/>
      <c r="BR61" s="87"/>
      <c r="BS61" s="87"/>
      <c r="BT61" s="87"/>
      <c r="BU61" s="87"/>
      <c r="BV61" s="87"/>
      <c r="BW61" s="87"/>
      <c r="BX61" s="87"/>
      <c r="BY61" s="87"/>
      <c r="BZ61" s="87"/>
      <c r="CA61" s="87"/>
      <c r="CB61" s="87"/>
      <c r="CC61" s="87"/>
      <c r="CD61" s="87"/>
      <c r="CE61" s="87"/>
      <c r="CF61" s="87"/>
      <c r="CG61" s="87"/>
      <c r="CH61" s="87"/>
      <c r="CI61" s="87"/>
      <c r="CJ61" s="87"/>
      <c r="CK61" s="87"/>
      <c r="CL61" s="87"/>
      <c r="CM61" s="87"/>
      <c r="CN61" s="87"/>
      <c r="CO61" s="87"/>
      <c r="CP61" s="87"/>
      <c r="CQ61" s="87"/>
      <c r="CR61" s="87"/>
      <c r="CS61" s="87"/>
      <c r="CT61" s="87"/>
      <c r="CU61" s="87"/>
      <c r="CV61" s="87"/>
      <c r="CW61" s="87"/>
      <c r="CX61" s="87"/>
      <c r="CY61" s="87"/>
      <c r="CZ61" s="87"/>
      <c r="DA61" s="87"/>
      <c r="DB61" s="87"/>
      <c r="DC61" s="87"/>
      <c r="DD61" s="87"/>
      <c r="DE61" s="87"/>
      <c r="DF61" s="87"/>
      <c r="DG61" s="87"/>
      <c r="DH61" s="87"/>
      <c r="DI61" s="87"/>
      <c r="DJ61" s="87"/>
      <c r="DK61" s="87"/>
      <c r="DL61" s="87"/>
      <c r="DM61" s="87"/>
      <c r="DN61" s="87"/>
      <c r="DO61" s="87"/>
      <c r="DP61" s="87"/>
      <c r="DQ61" s="87"/>
      <c r="DR61" s="87"/>
      <c r="DS61" s="87"/>
      <c r="DT61" s="87"/>
      <c r="DU61" s="87"/>
      <c r="DV61" s="87"/>
      <c r="DW61" s="87"/>
      <c r="DX61" s="87"/>
      <c r="DY61" s="87"/>
      <c r="DZ61" s="87"/>
      <c r="EA61" s="87"/>
      <c r="EB61" s="87"/>
      <c r="EC61" s="87"/>
      <c r="ED61" s="87"/>
      <c r="EE61" s="87"/>
      <c r="EF61" s="87"/>
      <c r="EG61" s="87"/>
      <c r="EH61" s="87"/>
      <c r="EI61" s="87"/>
      <c r="EJ61" s="87"/>
      <c r="EK61" s="87"/>
      <c r="EL61" s="87"/>
      <c r="EM61" s="87"/>
      <c r="EN61" s="87"/>
      <c r="EO61" s="87"/>
      <c r="EP61" s="87"/>
      <c r="EQ61" s="87"/>
      <c r="ER61" s="87"/>
      <c r="ES61" s="87"/>
      <c r="ET61" s="87"/>
      <c r="EU61" s="87"/>
      <c r="EV61" s="87"/>
      <c r="EW61" s="87"/>
      <c r="EX61" s="87"/>
      <c r="EY61" s="87"/>
      <c r="EZ61" s="87"/>
      <c r="FA61" s="87"/>
      <c r="FB61" s="87"/>
      <c r="FC61" s="87"/>
      <c r="FD61" s="87"/>
      <c r="FE61" s="87"/>
      <c r="FF61" s="87"/>
      <c r="FG61" s="87"/>
      <c r="FH61" s="87"/>
      <c r="FI61" s="87"/>
      <c r="FJ61" s="87"/>
      <c r="FK61" s="9"/>
      <c r="FL61" s="9"/>
      <c r="FM61" s="9"/>
      <c r="FN61" s="9"/>
      <c r="FO61" s="9"/>
      <c r="FP61" s="9"/>
    </row>
    <row r="62" spans="1:172" x14ac:dyDescent="0.25">
      <c r="A62" s="17">
        <v>52</v>
      </c>
      <c r="B62" s="18" t="s">
        <v>79</v>
      </c>
      <c r="C62" s="19">
        <v>1</v>
      </c>
      <c r="D62" s="20">
        <v>3052748.8787602554</v>
      </c>
      <c r="E62" s="20">
        <v>2595000</v>
      </c>
      <c r="F62" s="20">
        <v>2775226.2534184139</v>
      </c>
      <c r="G62" s="109">
        <f t="shared" si="0"/>
        <v>2807658.38</v>
      </c>
      <c r="H62" s="20">
        <v>4090683.4975387426</v>
      </c>
      <c r="I62" s="20">
        <v>3477300</v>
      </c>
      <c r="J62" s="20">
        <v>3718803.179580675</v>
      </c>
      <c r="K62" s="109">
        <f t="shared" si="1"/>
        <v>3762262.23</v>
      </c>
      <c r="L62" s="20">
        <v>5481515.8867019154</v>
      </c>
      <c r="M62" s="20">
        <v>4659582</v>
      </c>
      <c r="N62" s="20">
        <v>4983196.2606381048</v>
      </c>
      <c r="O62" s="109">
        <f t="shared" si="2"/>
        <v>5041431.38</v>
      </c>
      <c r="P62" s="20">
        <v>4090683.4975387426</v>
      </c>
      <c r="Q62" s="20">
        <v>3477300</v>
      </c>
      <c r="R62" s="20">
        <v>3718803.179580675</v>
      </c>
      <c r="S62" s="109">
        <f t="shared" si="3"/>
        <v>3762262.23</v>
      </c>
      <c r="T62" s="20">
        <v>5931491.0714311767</v>
      </c>
      <c r="U62" s="20">
        <v>5042085</v>
      </c>
      <c r="V62" s="20">
        <v>5392264.6103919782</v>
      </c>
      <c r="W62" s="109">
        <f t="shared" si="4"/>
        <v>5455280.2300000004</v>
      </c>
      <c r="X62" s="20">
        <v>4704286.0221695537</v>
      </c>
      <c r="Y62" s="20">
        <v>3998894.9999999995</v>
      </c>
      <c r="Z62" s="20">
        <v>4276623.6565177757</v>
      </c>
      <c r="AA62" s="109">
        <f t="shared" si="5"/>
        <v>4326601.5599999996</v>
      </c>
      <c r="AB62" s="20">
        <v>6524640.1785742948</v>
      </c>
      <c r="AC62" s="20">
        <v>5546293.5</v>
      </c>
      <c r="AD62" s="20">
        <v>5931491.0714311767</v>
      </c>
      <c r="AE62" s="109">
        <f t="shared" si="6"/>
        <v>6000808.25</v>
      </c>
      <c r="AF62" s="20">
        <v>6850872.18750301</v>
      </c>
      <c r="AG62" s="20">
        <v>5823608.1749999998</v>
      </c>
      <c r="AH62" s="20">
        <v>6228065.6250027362</v>
      </c>
      <c r="AI62" s="109">
        <f t="shared" si="7"/>
        <v>6300848.6600000001</v>
      </c>
      <c r="AJ62" s="20">
        <v>7535959.4062533118</v>
      </c>
      <c r="AK62" s="20">
        <v>6405968.9925000006</v>
      </c>
      <c r="AL62" s="20">
        <v>6850872.18750301</v>
      </c>
      <c r="AM62" s="109">
        <f t="shared" si="8"/>
        <v>6930933.5300000003</v>
      </c>
      <c r="AN62" s="20">
        <v>7912757.3765659779</v>
      </c>
      <c r="AO62" s="20">
        <v>6726267.442125001</v>
      </c>
      <c r="AP62" s="20">
        <v>7193415.7968781609</v>
      </c>
      <c r="AQ62" s="109">
        <f t="shared" si="9"/>
        <v>7277480.21</v>
      </c>
      <c r="AR62" s="20">
        <v>8063476.5646910444</v>
      </c>
      <c r="AS62" s="20">
        <v>6854386.8219750011</v>
      </c>
      <c r="AT62" s="20">
        <v>7330433.2406282211</v>
      </c>
      <c r="AU62" s="109">
        <f t="shared" si="10"/>
        <v>7416098.8799999999</v>
      </c>
      <c r="AV62" s="20">
        <v>8708554.6898663286</v>
      </c>
      <c r="AW62" s="20">
        <v>7402737.7677330021</v>
      </c>
      <c r="AX62" s="20">
        <v>7916867.8998784795</v>
      </c>
      <c r="AY62" s="109">
        <f t="shared" si="11"/>
        <v>8009386.79</v>
      </c>
      <c r="AZ62" s="20">
        <v>10450265.627839593</v>
      </c>
      <c r="BA62" s="20">
        <v>8883285.3212796021</v>
      </c>
      <c r="BB62" s="20">
        <v>9500241.4798541758</v>
      </c>
      <c r="BC62" s="109">
        <f t="shared" si="12"/>
        <v>9611264.1400000006</v>
      </c>
      <c r="BD62" s="20">
        <v>10450265.627839593</v>
      </c>
      <c r="BE62" s="20">
        <v>8883285.3212796021</v>
      </c>
      <c r="BF62" s="20">
        <v>9500241.4798541758</v>
      </c>
      <c r="BG62" s="109">
        <f t="shared" si="13"/>
        <v>9611264.1400000006</v>
      </c>
      <c r="BH62" s="20">
        <v>9056896.8774609827</v>
      </c>
      <c r="BI62" s="20">
        <v>7698847.2784423223</v>
      </c>
      <c r="BJ62" s="20">
        <v>8233542.615873619</v>
      </c>
      <c r="BK62" s="109">
        <f t="shared" si="14"/>
        <v>8329762.2599999998</v>
      </c>
      <c r="BL62" s="87"/>
      <c r="BM62" s="87"/>
      <c r="BN62" s="87"/>
      <c r="BO62" s="87"/>
      <c r="BP62" s="87"/>
      <c r="BQ62" s="87"/>
      <c r="BR62" s="87"/>
      <c r="BS62" s="87"/>
      <c r="BT62" s="87"/>
      <c r="BU62" s="87"/>
      <c r="BV62" s="87"/>
      <c r="BW62" s="87"/>
      <c r="BX62" s="87"/>
      <c r="BY62" s="87"/>
      <c r="BZ62" s="87"/>
      <c r="CA62" s="87"/>
      <c r="CB62" s="87"/>
      <c r="CC62" s="87"/>
      <c r="CD62" s="87"/>
      <c r="CE62" s="87"/>
      <c r="CF62" s="87"/>
      <c r="CG62" s="87"/>
      <c r="CH62" s="87"/>
      <c r="CI62" s="87"/>
      <c r="CJ62" s="87"/>
      <c r="CK62" s="87"/>
      <c r="CL62" s="87"/>
      <c r="CM62" s="87"/>
      <c r="CN62" s="87"/>
      <c r="CO62" s="87"/>
      <c r="CP62" s="87"/>
      <c r="CQ62" s="87"/>
      <c r="CR62" s="87"/>
      <c r="CS62" s="87"/>
      <c r="CT62" s="87"/>
      <c r="CU62" s="87"/>
      <c r="CV62" s="87"/>
      <c r="CW62" s="87"/>
      <c r="CX62" s="87"/>
      <c r="CY62" s="87"/>
      <c r="CZ62" s="87"/>
      <c r="DA62" s="87"/>
      <c r="DB62" s="87"/>
      <c r="DC62" s="87"/>
      <c r="DD62" s="87"/>
      <c r="DE62" s="87"/>
      <c r="DF62" s="87"/>
      <c r="DG62" s="87"/>
      <c r="DH62" s="87"/>
      <c r="DI62" s="87"/>
      <c r="DJ62" s="87"/>
      <c r="DK62" s="87"/>
      <c r="DL62" s="87"/>
      <c r="DM62" s="87"/>
      <c r="DN62" s="87"/>
      <c r="DO62" s="87"/>
      <c r="DP62" s="87"/>
      <c r="DQ62" s="87"/>
      <c r="DR62" s="87"/>
      <c r="DS62" s="87"/>
      <c r="DT62" s="87"/>
      <c r="DU62" s="87"/>
      <c r="DV62" s="87"/>
      <c r="DW62" s="87"/>
      <c r="DX62" s="87"/>
      <c r="DY62" s="87"/>
      <c r="DZ62" s="87"/>
      <c r="EA62" s="87"/>
      <c r="EB62" s="87"/>
      <c r="EC62" s="87"/>
      <c r="ED62" s="87"/>
      <c r="EE62" s="87"/>
      <c r="EF62" s="87"/>
      <c r="EG62" s="87"/>
      <c r="EH62" s="87"/>
      <c r="EI62" s="87"/>
      <c r="EJ62" s="87"/>
      <c r="EK62" s="87"/>
      <c r="EL62" s="87"/>
      <c r="EM62" s="87"/>
      <c r="EN62" s="87"/>
      <c r="EO62" s="87"/>
      <c r="EP62" s="87"/>
      <c r="EQ62" s="87"/>
      <c r="ER62" s="87"/>
      <c r="ES62" s="87"/>
      <c r="ET62" s="87"/>
      <c r="EU62" s="87"/>
      <c r="EV62" s="87"/>
      <c r="EW62" s="87"/>
      <c r="EX62" s="87"/>
      <c r="EY62" s="87"/>
      <c r="EZ62" s="87"/>
      <c r="FA62" s="87"/>
      <c r="FB62" s="87"/>
      <c r="FC62" s="87"/>
      <c r="FD62" s="87"/>
      <c r="FE62" s="87"/>
      <c r="FF62" s="87"/>
      <c r="FG62" s="87"/>
      <c r="FH62" s="87"/>
      <c r="FI62" s="87"/>
      <c r="FJ62" s="87"/>
      <c r="FK62" s="9"/>
      <c r="FL62" s="9"/>
      <c r="FM62" s="9"/>
      <c r="FN62" s="9"/>
      <c r="FO62" s="9"/>
      <c r="FP62" s="9"/>
    </row>
    <row r="63" spans="1:172" x14ac:dyDescent="0.25">
      <c r="A63" s="17">
        <v>53</v>
      </c>
      <c r="B63" s="18" t="s">
        <v>80</v>
      </c>
      <c r="C63" s="19">
        <v>1</v>
      </c>
      <c r="D63" s="20">
        <v>3052748.8787602554</v>
      </c>
      <c r="E63" s="20">
        <v>2595000</v>
      </c>
      <c r="F63" s="20">
        <v>2775226.2534184139</v>
      </c>
      <c r="G63" s="109">
        <f t="shared" si="0"/>
        <v>2807658.38</v>
      </c>
      <c r="H63" s="20">
        <v>4090683.4975387426</v>
      </c>
      <c r="I63" s="20">
        <v>3477300</v>
      </c>
      <c r="J63" s="20">
        <v>3718803.179580675</v>
      </c>
      <c r="K63" s="109">
        <f t="shared" si="1"/>
        <v>3762262.23</v>
      </c>
      <c r="L63" s="20">
        <v>5481515.8867019154</v>
      </c>
      <c r="M63" s="20">
        <v>4659582</v>
      </c>
      <c r="N63" s="20">
        <v>4983196.2606381048</v>
      </c>
      <c r="O63" s="109">
        <f t="shared" si="2"/>
        <v>5041431.38</v>
      </c>
      <c r="P63" s="20">
        <v>4090683.4975387426</v>
      </c>
      <c r="Q63" s="20">
        <v>3477300</v>
      </c>
      <c r="R63" s="20">
        <v>3718803.179580675</v>
      </c>
      <c r="S63" s="109">
        <f t="shared" si="3"/>
        <v>3762262.23</v>
      </c>
      <c r="T63" s="20">
        <v>5931491.0714311767</v>
      </c>
      <c r="U63" s="20">
        <v>5042085</v>
      </c>
      <c r="V63" s="20">
        <v>5392264.6103919782</v>
      </c>
      <c r="W63" s="109">
        <f t="shared" si="4"/>
        <v>5455280.2300000004</v>
      </c>
      <c r="X63" s="20">
        <v>4704286.0221695537</v>
      </c>
      <c r="Y63" s="20">
        <v>3998894.9999999995</v>
      </c>
      <c r="Z63" s="20">
        <v>4276623.6565177757</v>
      </c>
      <c r="AA63" s="109">
        <f t="shared" si="5"/>
        <v>4326601.5599999996</v>
      </c>
      <c r="AB63" s="20">
        <v>6524640.1785742948</v>
      </c>
      <c r="AC63" s="20">
        <v>5546293.5</v>
      </c>
      <c r="AD63" s="20">
        <v>5931491.0714311767</v>
      </c>
      <c r="AE63" s="109">
        <f t="shared" si="6"/>
        <v>6000808.25</v>
      </c>
      <c r="AF63" s="20">
        <v>6850872.18750301</v>
      </c>
      <c r="AG63" s="20">
        <v>5823608.1749999998</v>
      </c>
      <c r="AH63" s="20">
        <v>6228065.6250027362</v>
      </c>
      <c r="AI63" s="109">
        <f t="shared" si="7"/>
        <v>6300848.6600000001</v>
      </c>
      <c r="AJ63" s="20">
        <v>7535959.4062533118</v>
      </c>
      <c r="AK63" s="20">
        <v>6405968.9925000006</v>
      </c>
      <c r="AL63" s="20">
        <v>6850872.18750301</v>
      </c>
      <c r="AM63" s="109">
        <f t="shared" si="8"/>
        <v>6930933.5300000003</v>
      </c>
      <c r="AN63" s="20">
        <v>7912757.3765659779</v>
      </c>
      <c r="AO63" s="20">
        <v>6726267.442125001</v>
      </c>
      <c r="AP63" s="20">
        <v>7193415.7968781609</v>
      </c>
      <c r="AQ63" s="109">
        <f t="shared" si="9"/>
        <v>7277480.21</v>
      </c>
      <c r="AR63" s="20">
        <v>8063476.5646910444</v>
      </c>
      <c r="AS63" s="20">
        <v>6854386.8219750011</v>
      </c>
      <c r="AT63" s="20">
        <v>7330433.2406282211</v>
      </c>
      <c r="AU63" s="109">
        <f t="shared" si="10"/>
        <v>7416098.8799999999</v>
      </c>
      <c r="AV63" s="20">
        <v>8708554.6898663286</v>
      </c>
      <c r="AW63" s="20">
        <v>7402737.7677330021</v>
      </c>
      <c r="AX63" s="20">
        <v>7916867.8998784795</v>
      </c>
      <c r="AY63" s="109">
        <f t="shared" si="11"/>
        <v>8009386.79</v>
      </c>
      <c r="AZ63" s="20">
        <v>10450265.627839593</v>
      </c>
      <c r="BA63" s="20">
        <v>8883285.3212796021</v>
      </c>
      <c r="BB63" s="20">
        <v>9500241.4798541758</v>
      </c>
      <c r="BC63" s="109">
        <f t="shared" si="12"/>
        <v>9611264.1400000006</v>
      </c>
      <c r="BD63" s="20">
        <v>10450265.627839593</v>
      </c>
      <c r="BE63" s="20">
        <v>8883285.3212796021</v>
      </c>
      <c r="BF63" s="20">
        <v>9500241.4798541758</v>
      </c>
      <c r="BG63" s="109">
        <f t="shared" si="13"/>
        <v>9611264.1400000006</v>
      </c>
      <c r="BH63" s="20">
        <v>9056896.8774609827</v>
      </c>
      <c r="BI63" s="20">
        <v>7698847.2784423223</v>
      </c>
      <c r="BJ63" s="20">
        <v>8233542.615873619</v>
      </c>
      <c r="BK63" s="109">
        <f t="shared" si="14"/>
        <v>8329762.2599999998</v>
      </c>
      <c r="BL63" s="87"/>
      <c r="BM63" s="87"/>
      <c r="BN63" s="87"/>
      <c r="BO63" s="87"/>
      <c r="BP63" s="87"/>
      <c r="BQ63" s="87"/>
      <c r="BR63" s="87"/>
      <c r="BS63" s="87"/>
      <c r="BT63" s="87"/>
      <c r="BU63" s="87"/>
      <c r="BV63" s="87"/>
      <c r="BW63" s="87"/>
      <c r="BX63" s="87"/>
      <c r="BY63" s="87"/>
      <c r="BZ63" s="87"/>
      <c r="CA63" s="87"/>
      <c r="CB63" s="87"/>
      <c r="CC63" s="87"/>
      <c r="CD63" s="87"/>
      <c r="CE63" s="87"/>
      <c r="CF63" s="87"/>
      <c r="CG63" s="87"/>
      <c r="CH63" s="87"/>
      <c r="CI63" s="87"/>
      <c r="CJ63" s="87"/>
      <c r="CK63" s="87"/>
      <c r="CL63" s="87"/>
      <c r="CM63" s="87"/>
      <c r="CN63" s="87"/>
      <c r="CO63" s="87"/>
      <c r="CP63" s="87"/>
      <c r="CQ63" s="87"/>
      <c r="CR63" s="87"/>
      <c r="CS63" s="87"/>
      <c r="CT63" s="87"/>
      <c r="CU63" s="87"/>
      <c r="CV63" s="87"/>
      <c r="CW63" s="87"/>
      <c r="CX63" s="87"/>
      <c r="CY63" s="87"/>
      <c r="CZ63" s="87"/>
      <c r="DA63" s="87"/>
      <c r="DB63" s="87"/>
      <c r="DC63" s="87"/>
      <c r="DD63" s="87"/>
      <c r="DE63" s="87"/>
      <c r="DF63" s="87"/>
      <c r="DG63" s="87"/>
      <c r="DH63" s="87"/>
      <c r="DI63" s="87"/>
      <c r="DJ63" s="87"/>
      <c r="DK63" s="87"/>
      <c r="DL63" s="87"/>
      <c r="DM63" s="87"/>
      <c r="DN63" s="87"/>
      <c r="DO63" s="87"/>
      <c r="DP63" s="87"/>
      <c r="DQ63" s="87"/>
      <c r="DR63" s="87"/>
      <c r="DS63" s="87"/>
      <c r="DT63" s="87"/>
      <c r="DU63" s="87"/>
      <c r="DV63" s="87"/>
      <c r="DW63" s="87"/>
      <c r="DX63" s="87"/>
      <c r="DY63" s="87"/>
      <c r="DZ63" s="87"/>
      <c r="EA63" s="87"/>
      <c r="EB63" s="87"/>
      <c r="EC63" s="87"/>
      <c r="ED63" s="87"/>
      <c r="EE63" s="87"/>
      <c r="EF63" s="87"/>
      <c r="EG63" s="87"/>
      <c r="EH63" s="87"/>
      <c r="EI63" s="87"/>
      <c r="EJ63" s="87"/>
      <c r="EK63" s="87"/>
      <c r="EL63" s="87"/>
      <c r="EM63" s="87"/>
      <c r="EN63" s="87"/>
      <c r="EO63" s="87"/>
      <c r="EP63" s="87"/>
      <c r="EQ63" s="87"/>
      <c r="ER63" s="87"/>
      <c r="ES63" s="87"/>
      <c r="ET63" s="87"/>
      <c r="EU63" s="87"/>
      <c r="EV63" s="87"/>
      <c r="EW63" s="87"/>
      <c r="EX63" s="87"/>
      <c r="EY63" s="87"/>
      <c r="EZ63" s="87"/>
      <c r="FA63" s="87"/>
      <c r="FB63" s="87"/>
      <c r="FC63" s="87"/>
      <c r="FD63" s="87"/>
      <c r="FE63" s="87"/>
      <c r="FF63" s="87"/>
      <c r="FG63" s="87"/>
      <c r="FH63" s="87"/>
      <c r="FI63" s="87"/>
      <c r="FJ63" s="87"/>
      <c r="FK63" s="9"/>
      <c r="FL63" s="9"/>
      <c r="FM63" s="9"/>
      <c r="FN63" s="9"/>
      <c r="FO63" s="9"/>
      <c r="FP63" s="9"/>
    </row>
    <row r="64" spans="1:172" x14ac:dyDescent="0.25">
      <c r="A64" s="17">
        <v>54</v>
      </c>
      <c r="B64" s="18" t="s">
        <v>81</v>
      </c>
      <c r="C64" s="19">
        <v>1</v>
      </c>
      <c r="D64" s="20">
        <v>3385971.4676390155</v>
      </c>
      <c r="E64" s="20">
        <v>2878000</v>
      </c>
      <c r="F64" s="20">
        <v>3078155.8796718321</v>
      </c>
      <c r="G64" s="109">
        <f t="shared" si="0"/>
        <v>3114042.45</v>
      </c>
      <c r="H64" s="20">
        <v>4537201.7666362813</v>
      </c>
      <c r="I64" s="20">
        <v>3856520</v>
      </c>
      <c r="J64" s="20">
        <v>4124728.8787602554</v>
      </c>
      <c r="K64" s="109">
        <f t="shared" si="1"/>
        <v>4172816.88</v>
      </c>
      <c r="L64" s="20">
        <v>6079850.3672926174</v>
      </c>
      <c r="M64" s="20">
        <v>5167736.8000000007</v>
      </c>
      <c r="N64" s="20">
        <v>5527136.6975387428</v>
      </c>
      <c r="O64" s="109">
        <f t="shared" si="2"/>
        <v>5591574.6200000001</v>
      </c>
      <c r="P64" s="20">
        <v>4537201.7666362813</v>
      </c>
      <c r="Q64" s="20">
        <v>3856520</v>
      </c>
      <c r="R64" s="20">
        <v>4124728.8787602554</v>
      </c>
      <c r="S64" s="109">
        <f t="shared" si="3"/>
        <v>4172816.88</v>
      </c>
      <c r="T64" s="20">
        <v>6578942.5616226075</v>
      </c>
      <c r="U64" s="20">
        <v>5591954</v>
      </c>
      <c r="V64" s="20">
        <v>5980856.8742023697</v>
      </c>
      <c r="W64" s="109">
        <f t="shared" si="4"/>
        <v>6050584.4800000004</v>
      </c>
      <c r="X64" s="20">
        <v>5217782.031631723</v>
      </c>
      <c r="Y64" s="20">
        <v>4434998</v>
      </c>
      <c r="Z64" s="20">
        <v>4743438.2105742935</v>
      </c>
      <c r="AA64" s="109">
        <f t="shared" si="5"/>
        <v>4798739.41</v>
      </c>
      <c r="AB64" s="20">
        <v>7236836.8177848691</v>
      </c>
      <c r="AC64" s="20">
        <v>6151149.4000000004</v>
      </c>
      <c r="AD64" s="20">
        <v>6578942.5616226075</v>
      </c>
      <c r="AE64" s="109">
        <f t="shared" si="6"/>
        <v>6655642.9299999997</v>
      </c>
      <c r="AF64" s="20">
        <v>7598678.6586741125</v>
      </c>
      <c r="AG64" s="20">
        <v>6458706.870000001</v>
      </c>
      <c r="AH64" s="20">
        <v>6907889.6897037383</v>
      </c>
      <c r="AI64" s="109">
        <f t="shared" si="7"/>
        <v>6988425.0700000003</v>
      </c>
      <c r="AJ64" s="20">
        <v>8358546.5245415242</v>
      </c>
      <c r="AK64" s="20">
        <v>7104577.5570000019</v>
      </c>
      <c r="AL64" s="20">
        <v>7598678.6586741125</v>
      </c>
      <c r="AM64" s="109">
        <f t="shared" si="8"/>
        <v>7687267.5800000001</v>
      </c>
      <c r="AN64" s="20">
        <v>8776473.8507686015</v>
      </c>
      <c r="AO64" s="20">
        <v>7459806.4348500026</v>
      </c>
      <c r="AP64" s="20">
        <v>7978612.5916078184</v>
      </c>
      <c r="AQ64" s="109">
        <f t="shared" si="9"/>
        <v>8071630.96</v>
      </c>
      <c r="AR64" s="20">
        <v>8943644.7812594306</v>
      </c>
      <c r="AS64" s="20">
        <v>7601897.9859900028</v>
      </c>
      <c r="AT64" s="20">
        <v>8130586.1647813013</v>
      </c>
      <c r="AU64" s="109">
        <f t="shared" si="10"/>
        <v>8225376.3099999996</v>
      </c>
      <c r="AV64" s="20">
        <v>9659136.3637601864</v>
      </c>
      <c r="AW64" s="20">
        <v>8210049.8248692034</v>
      </c>
      <c r="AX64" s="20">
        <v>8781033.0579638053</v>
      </c>
      <c r="AY64" s="109">
        <f t="shared" si="11"/>
        <v>8883406.4199999999</v>
      </c>
      <c r="AZ64" s="20">
        <v>11590963.636512224</v>
      </c>
      <c r="BA64" s="20">
        <v>9852059.7898430433</v>
      </c>
      <c r="BB64" s="20">
        <v>10537239.669556566</v>
      </c>
      <c r="BC64" s="109">
        <f t="shared" si="12"/>
        <v>10660087.699999999</v>
      </c>
      <c r="BD64" s="20">
        <v>11590963.636512224</v>
      </c>
      <c r="BE64" s="20">
        <v>9852059.7898430433</v>
      </c>
      <c r="BF64" s="20">
        <v>10537239.669556566</v>
      </c>
      <c r="BG64" s="109">
        <f t="shared" si="13"/>
        <v>10660087.699999999</v>
      </c>
      <c r="BH64" s="20">
        <v>10045501.818310594</v>
      </c>
      <c r="BI64" s="20">
        <v>8538451.817863971</v>
      </c>
      <c r="BJ64" s="20">
        <v>9132274.3802823573</v>
      </c>
      <c r="BK64" s="109">
        <f t="shared" si="14"/>
        <v>9238742.6699999999</v>
      </c>
      <c r="BL64" s="87"/>
      <c r="BM64" s="87"/>
      <c r="BN64" s="87"/>
      <c r="BO64" s="87"/>
      <c r="BP64" s="87"/>
      <c r="BQ64" s="87"/>
      <c r="BR64" s="87"/>
      <c r="BS64" s="87"/>
      <c r="BT64" s="87"/>
      <c r="BU64" s="87"/>
      <c r="BV64" s="87"/>
      <c r="BW64" s="87"/>
      <c r="BX64" s="87"/>
      <c r="BY64" s="87"/>
      <c r="BZ64" s="87"/>
      <c r="CA64" s="87"/>
      <c r="CB64" s="87"/>
      <c r="CC64" s="87"/>
      <c r="CD64" s="87"/>
      <c r="CE64" s="87"/>
      <c r="CF64" s="87"/>
      <c r="CG64" s="87"/>
      <c r="CH64" s="87"/>
      <c r="CI64" s="87"/>
      <c r="CJ64" s="87"/>
      <c r="CK64" s="87"/>
      <c r="CL64" s="87"/>
      <c r="CM64" s="87"/>
      <c r="CN64" s="87"/>
      <c r="CO64" s="87"/>
      <c r="CP64" s="87"/>
      <c r="CQ64" s="87"/>
      <c r="CR64" s="87"/>
      <c r="CS64" s="87"/>
      <c r="CT64" s="87"/>
      <c r="CU64" s="87"/>
      <c r="CV64" s="87"/>
      <c r="CW64" s="87"/>
      <c r="CX64" s="87"/>
      <c r="CY64" s="87"/>
      <c r="CZ64" s="87"/>
      <c r="DA64" s="87"/>
      <c r="DB64" s="87"/>
      <c r="DC64" s="87"/>
      <c r="DD64" s="87"/>
      <c r="DE64" s="87"/>
      <c r="DF64" s="87"/>
      <c r="DG64" s="87"/>
      <c r="DH64" s="87"/>
      <c r="DI64" s="87"/>
      <c r="DJ64" s="87"/>
      <c r="DK64" s="87"/>
      <c r="DL64" s="87"/>
      <c r="DM64" s="87"/>
      <c r="DN64" s="87"/>
      <c r="DO64" s="87"/>
      <c r="DP64" s="87"/>
      <c r="DQ64" s="87"/>
      <c r="DR64" s="87"/>
      <c r="DS64" s="87"/>
      <c r="DT64" s="87"/>
      <c r="DU64" s="87"/>
      <c r="DV64" s="87"/>
      <c r="DW64" s="87"/>
      <c r="DX64" s="87"/>
      <c r="DY64" s="87"/>
      <c r="DZ64" s="87"/>
      <c r="EA64" s="87"/>
      <c r="EB64" s="87"/>
      <c r="EC64" s="87"/>
      <c r="ED64" s="87"/>
      <c r="EE64" s="87"/>
      <c r="EF64" s="87"/>
      <c r="EG64" s="87"/>
      <c r="EH64" s="87"/>
      <c r="EI64" s="87"/>
      <c r="EJ64" s="87"/>
      <c r="EK64" s="87"/>
      <c r="EL64" s="87"/>
      <c r="EM64" s="87"/>
      <c r="EN64" s="87"/>
      <c r="EO64" s="87"/>
      <c r="EP64" s="87"/>
      <c r="EQ64" s="87"/>
      <c r="ER64" s="87"/>
      <c r="ES64" s="87"/>
      <c r="ET64" s="87"/>
      <c r="EU64" s="87"/>
      <c r="EV64" s="87"/>
      <c r="EW64" s="87"/>
      <c r="EX64" s="87"/>
      <c r="EY64" s="87"/>
      <c r="EZ64" s="87"/>
      <c r="FA64" s="87"/>
      <c r="FB64" s="87"/>
      <c r="FC64" s="87"/>
      <c r="FD64" s="87"/>
      <c r="FE64" s="87"/>
      <c r="FF64" s="87"/>
      <c r="FG64" s="87"/>
      <c r="FH64" s="87"/>
      <c r="FI64" s="87"/>
      <c r="FJ64" s="87"/>
      <c r="FK64" s="9"/>
      <c r="FL64" s="9"/>
      <c r="FM64" s="9"/>
      <c r="FN64" s="9"/>
      <c r="FO64" s="9"/>
      <c r="FP64" s="9"/>
    </row>
    <row r="65" spans="1:172" x14ac:dyDescent="0.25">
      <c r="A65" s="17">
        <v>55</v>
      </c>
      <c r="B65" s="18" t="s">
        <v>82</v>
      </c>
      <c r="C65" s="19">
        <v>1</v>
      </c>
      <c r="D65" s="20">
        <v>349346.26253418415</v>
      </c>
      <c r="E65" s="20">
        <v>297000</v>
      </c>
      <c r="F65" s="20">
        <v>317587.51139471284</v>
      </c>
      <c r="G65" s="109">
        <f t="shared" si="0"/>
        <v>321311.26</v>
      </c>
      <c r="H65" s="20">
        <v>468123.9917958068</v>
      </c>
      <c r="I65" s="20">
        <v>397980</v>
      </c>
      <c r="J65" s="20">
        <v>425567.26526891522</v>
      </c>
      <c r="K65" s="109">
        <f t="shared" si="1"/>
        <v>430557.09</v>
      </c>
      <c r="L65" s="20">
        <v>627286.14900638117</v>
      </c>
      <c r="M65" s="20">
        <v>533293.20000000007</v>
      </c>
      <c r="N65" s="20">
        <v>570260.13546034647</v>
      </c>
      <c r="O65" s="109">
        <f t="shared" si="2"/>
        <v>576946.49</v>
      </c>
      <c r="P65" s="20">
        <v>468123.9917958068</v>
      </c>
      <c r="Q65" s="20">
        <v>397980</v>
      </c>
      <c r="R65" s="20">
        <v>425567.26526891522</v>
      </c>
      <c r="S65" s="109">
        <f t="shared" si="3"/>
        <v>430557.09</v>
      </c>
      <c r="T65" s="20">
        <v>678779.78810391983</v>
      </c>
      <c r="U65" s="20">
        <v>577071</v>
      </c>
      <c r="V65" s="20">
        <v>617072.53463992709</v>
      </c>
      <c r="W65" s="109">
        <f t="shared" si="4"/>
        <v>624307.77</v>
      </c>
      <c r="X65" s="20">
        <v>538342.59056517773</v>
      </c>
      <c r="Y65" s="20">
        <v>457676.99999999994</v>
      </c>
      <c r="Z65" s="20">
        <v>489402.35505925247</v>
      </c>
      <c r="AA65" s="109">
        <f t="shared" si="5"/>
        <v>495140.65</v>
      </c>
      <c r="AB65" s="20">
        <v>746657.76691431191</v>
      </c>
      <c r="AC65" s="20">
        <v>634778.10000000009</v>
      </c>
      <c r="AD65" s="20">
        <v>678779.78810391983</v>
      </c>
      <c r="AE65" s="109">
        <f t="shared" si="6"/>
        <v>686738.55</v>
      </c>
      <c r="AF65" s="20">
        <v>783990.6552600275</v>
      </c>
      <c r="AG65" s="20">
        <v>666517.00500000012</v>
      </c>
      <c r="AH65" s="20">
        <v>712718.77750911587</v>
      </c>
      <c r="AI65" s="109">
        <f t="shared" si="7"/>
        <v>721075.48</v>
      </c>
      <c r="AJ65" s="20">
        <v>862389.72078603029</v>
      </c>
      <c r="AK65" s="20">
        <v>733168.70550000016</v>
      </c>
      <c r="AL65" s="20">
        <v>783990.6552600275</v>
      </c>
      <c r="AM65" s="109">
        <f t="shared" si="8"/>
        <v>793183.03</v>
      </c>
      <c r="AN65" s="20">
        <v>905509.20682533178</v>
      </c>
      <c r="AO65" s="20">
        <v>769827.14077500021</v>
      </c>
      <c r="AP65" s="20">
        <v>823190.1880230289</v>
      </c>
      <c r="AQ65" s="109">
        <f t="shared" si="9"/>
        <v>832842.18</v>
      </c>
      <c r="AR65" s="20">
        <v>922757.00124105241</v>
      </c>
      <c r="AS65" s="20">
        <v>784490.51488500019</v>
      </c>
      <c r="AT65" s="20">
        <v>838870.00112822943</v>
      </c>
      <c r="AU65" s="109">
        <f t="shared" si="10"/>
        <v>848705.84</v>
      </c>
      <c r="AV65" s="20">
        <v>996577.56134033669</v>
      </c>
      <c r="AW65" s="20">
        <v>847249.75607580028</v>
      </c>
      <c r="AX65" s="20">
        <v>905979.60121848783</v>
      </c>
      <c r="AY65" s="109">
        <f t="shared" si="11"/>
        <v>916602.31</v>
      </c>
      <c r="AZ65" s="20">
        <v>1195893.073608404</v>
      </c>
      <c r="BA65" s="20">
        <v>1016699.7072909602</v>
      </c>
      <c r="BB65" s="20">
        <v>1087175.5214621853</v>
      </c>
      <c r="BC65" s="109">
        <f t="shared" si="12"/>
        <v>1099922.77</v>
      </c>
      <c r="BD65" s="20">
        <v>1195893.073608404</v>
      </c>
      <c r="BE65" s="20">
        <v>1016699.7072909602</v>
      </c>
      <c r="BF65" s="20">
        <v>1087175.5214621853</v>
      </c>
      <c r="BG65" s="109">
        <f t="shared" si="13"/>
        <v>1099922.77</v>
      </c>
      <c r="BH65" s="20">
        <v>1036440.6637939502</v>
      </c>
      <c r="BI65" s="20">
        <v>881139.74631883227</v>
      </c>
      <c r="BJ65" s="20">
        <v>942218.78526722733</v>
      </c>
      <c r="BK65" s="109">
        <f t="shared" si="14"/>
        <v>953266.4</v>
      </c>
      <c r="BL65" s="87"/>
      <c r="BM65" s="87"/>
      <c r="BN65" s="87"/>
      <c r="BO65" s="87"/>
      <c r="BP65" s="87"/>
      <c r="BQ65" s="87"/>
      <c r="BR65" s="87"/>
      <c r="BS65" s="87"/>
      <c r="BT65" s="87"/>
      <c r="BU65" s="87"/>
      <c r="BV65" s="87"/>
      <c r="BW65" s="87"/>
      <c r="BX65" s="87"/>
      <c r="BY65" s="87"/>
      <c r="BZ65" s="87"/>
      <c r="CA65" s="87"/>
      <c r="CB65" s="87"/>
      <c r="CC65" s="87"/>
      <c r="CD65" s="87"/>
      <c r="CE65" s="87"/>
      <c r="CF65" s="87"/>
      <c r="CG65" s="87"/>
      <c r="CH65" s="87"/>
      <c r="CI65" s="87"/>
      <c r="CJ65" s="87"/>
      <c r="CK65" s="87"/>
      <c r="CL65" s="87"/>
      <c r="CM65" s="87"/>
      <c r="CN65" s="87"/>
      <c r="CO65" s="87"/>
      <c r="CP65" s="87"/>
      <c r="CQ65" s="87"/>
      <c r="CR65" s="87"/>
      <c r="CS65" s="87"/>
      <c r="CT65" s="87"/>
      <c r="CU65" s="87"/>
      <c r="CV65" s="87"/>
      <c r="CW65" s="87"/>
      <c r="CX65" s="87"/>
      <c r="CY65" s="87"/>
      <c r="CZ65" s="87"/>
      <c r="DA65" s="87"/>
      <c r="DB65" s="87"/>
      <c r="DC65" s="87"/>
      <c r="DD65" s="87"/>
      <c r="DE65" s="87"/>
      <c r="DF65" s="87"/>
      <c r="DG65" s="87"/>
      <c r="DH65" s="87"/>
      <c r="DI65" s="87"/>
      <c r="DJ65" s="87"/>
      <c r="DK65" s="87"/>
      <c r="DL65" s="87"/>
      <c r="DM65" s="87"/>
      <c r="DN65" s="87"/>
      <c r="DO65" s="87"/>
      <c r="DP65" s="87"/>
      <c r="DQ65" s="87"/>
      <c r="DR65" s="87"/>
      <c r="DS65" s="87"/>
      <c r="DT65" s="87"/>
      <c r="DU65" s="87"/>
      <c r="DV65" s="87"/>
      <c r="DW65" s="87"/>
      <c r="DX65" s="87"/>
      <c r="DY65" s="87"/>
      <c r="DZ65" s="87"/>
      <c r="EA65" s="87"/>
      <c r="EB65" s="87"/>
      <c r="EC65" s="87"/>
      <c r="ED65" s="87"/>
      <c r="EE65" s="87"/>
      <c r="EF65" s="87"/>
      <c r="EG65" s="87"/>
      <c r="EH65" s="87"/>
      <c r="EI65" s="87"/>
      <c r="EJ65" s="87"/>
      <c r="EK65" s="87"/>
      <c r="EL65" s="87"/>
      <c r="EM65" s="87"/>
      <c r="EN65" s="87"/>
      <c r="EO65" s="87"/>
      <c r="EP65" s="87"/>
      <c r="EQ65" s="87"/>
      <c r="ER65" s="87"/>
      <c r="ES65" s="87"/>
      <c r="ET65" s="87"/>
      <c r="EU65" s="87"/>
      <c r="EV65" s="87"/>
      <c r="EW65" s="87"/>
      <c r="EX65" s="87"/>
      <c r="EY65" s="87"/>
      <c r="EZ65" s="87"/>
      <c r="FA65" s="87"/>
      <c r="FB65" s="87"/>
      <c r="FC65" s="87"/>
      <c r="FD65" s="87"/>
      <c r="FE65" s="87"/>
      <c r="FF65" s="87"/>
      <c r="FG65" s="87"/>
      <c r="FH65" s="87"/>
      <c r="FI65" s="87"/>
      <c r="FJ65" s="87"/>
      <c r="FK65" s="9"/>
      <c r="FL65" s="9"/>
      <c r="FM65" s="9"/>
      <c r="FN65" s="9"/>
      <c r="FO65" s="9"/>
      <c r="FP65" s="9"/>
    </row>
    <row r="66" spans="1:172" x14ac:dyDescent="0.25">
      <c r="A66" s="17">
        <v>56</v>
      </c>
      <c r="B66" s="18" t="s">
        <v>83</v>
      </c>
      <c r="C66" s="19">
        <v>1</v>
      </c>
      <c r="D66" s="20">
        <v>349346.26253418415</v>
      </c>
      <c r="E66" s="20">
        <v>297000</v>
      </c>
      <c r="F66" s="20">
        <v>317587.51139471284</v>
      </c>
      <c r="G66" s="109">
        <f t="shared" si="0"/>
        <v>321311.26</v>
      </c>
      <c r="H66" s="20">
        <v>468123.9917958068</v>
      </c>
      <c r="I66" s="20">
        <v>397980</v>
      </c>
      <c r="J66" s="20">
        <v>425567.26526891522</v>
      </c>
      <c r="K66" s="109">
        <f t="shared" si="1"/>
        <v>430557.09</v>
      </c>
      <c r="L66" s="20">
        <v>627286.14900638117</v>
      </c>
      <c r="M66" s="20">
        <v>533293.20000000007</v>
      </c>
      <c r="N66" s="20">
        <v>570260.13546034647</v>
      </c>
      <c r="O66" s="109">
        <f t="shared" si="2"/>
        <v>576946.49</v>
      </c>
      <c r="P66" s="20">
        <v>468123.9917958068</v>
      </c>
      <c r="Q66" s="20">
        <v>397980</v>
      </c>
      <c r="R66" s="20">
        <v>425567.26526891522</v>
      </c>
      <c r="S66" s="109">
        <f t="shared" si="3"/>
        <v>430557.09</v>
      </c>
      <c r="T66" s="20">
        <v>678779.78810391983</v>
      </c>
      <c r="U66" s="20">
        <v>577071</v>
      </c>
      <c r="V66" s="20">
        <v>617072.53463992709</v>
      </c>
      <c r="W66" s="109">
        <f t="shared" si="4"/>
        <v>624307.77</v>
      </c>
      <c r="X66" s="20">
        <v>538342.59056517773</v>
      </c>
      <c r="Y66" s="20">
        <v>457676.99999999994</v>
      </c>
      <c r="Z66" s="20">
        <v>489402.35505925247</v>
      </c>
      <c r="AA66" s="109">
        <f t="shared" si="5"/>
        <v>495140.65</v>
      </c>
      <c r="AB66" s="20">
        <v>746657.76691431191</v>
      </c>
      <c r="AC66" s="20">
        <v>634778.10000000009</v>
      </c>
      <c r="AD66" s="20">
        <v>678779.78810391983</v>
      </c>
      <c r="AE66" s="109">
        <f t="shared" si="6"/>
        <v>686738.55</v>
      </c>
      <c r="AF66" s="20">
        <v>783990.6552600275</v>
      </c>
      <c r="AG66" s="20">
        <v>666517.00500000012</v>
      </c>
      <c r="AH66" s="20">
        <v>712718.77750911587</v>
      </c>
      <c r="AI66" s="109">
        <f t="shared" si="7"/>
        <v>721075.48</v>
      </c>
      <c r="AJ66" s="20">
        <v>862389.72078603029</v>
      </c>
      <c r="AK66" s="20">
        <v>733168.70550000016</v>
      </c>
      <c r="AL66" s="20">
        <v>783990.6552600275</v>
      </c>
      <c r="AM66" s="109">
        <f t="shared" si="8"/>
        <v>793183.03</v>
      </c>
      <c r="AN66" s="20">
        <v>905509.20682533178</v>
      </c>
      <c r="AO66" s="20">
        <v>769827.14077500021</v>
      </c>
      <c r="AP66" s="20">
        <v>823190.1880230289</v>
      </c>
      <c r="AQ66" s="109">
        <f t="shared" si="9"/>
        <v>832842.18</v>
      </c>
      <c r="AR66" s="20">
        <v>922757.00124105241</v>
      </c>
      <c r="AS66" s="20">
        <v>784490.51488500019</v>
      </c>
      <c r="AT66" s="20">
        <v>838870.00112822943</v>
      </c>
      <c r="AU66" s="109">
        <f t="shared" si="10"/>
        <v>848705.84</v>
      </c>
      <c r="AV66" s="20">
        <v>996577.56134033669</v>
      </c>
      <c r="AW66" s="20">
        <v>847249.75607580028</v>
      </c>
      <c r="AX66" s="20">
        <v>905979.60121848783</v>
      </c>
      <c r="AY66" s="109">
        <f t="shared" si="11"/>
        <v>916602.31</v>
      </c>
      <c r="AZ66" s="20">
        <v>1195893.073608404</v>
      </c>
      <c r="BA66" s="20">
        <v>1016699.7072909602</v>
      </c>
      <c r="BB66" s="20">
        <v>1087175.5214621853</v>
      </c>
      <c r="BC66" s="109">
        <f t="shared" si="12"/>
        <v>1099922.77</v>
      </c>
      <c r="BD66" s="20">
        <v>1195893.073608404</v>
      </c>
      <c r="BE66" s="20">
        <v>1016699.7072909602</v>
      </c>
      <c r="BF66" s="20">
        <v>1087175.5214621853</v>
      </c>
      <c r="BG66" s="109">
        <f t="shared" si="13"/>
        <v>1099922.77</v>
      </c>
      <c r="BH66" s="20">
        <v>1036440.6637939502</v>
      </c>
      <c r="BI66" s="20">
        <v>881139.74631883227</v>
      </c>
      <c r="BJ66" s="20">
        <v>942218.78526722733</v>
      </c>
      <c r="BK66" s="109">
        <f t="shared" si="14"/>
        <v>953266.4</v>
      </c>
      <c r="BL66" s="87"/>
      <c r="BM66" s="87"/>
      <c r="BN66" s="87"/>
      <c r="BO66" s="87"/>
      <c r="BP66" s="87"/>
      <c r="BQ66" s="87"/>
      <c r="BR66" s="87"/>
      <c r="BS66" s="87"/>
      <c r="BT66" s="87"/>
      <c r="BU66" s="87"/>
      <c r="BV66" s="87"/>
      <c r="BW66" s="87"/>
      <c r="BX66" s="87"/>
      <c r="BY66" s="87"/>
      <c r="BZ66" s="87"/>
      <c r="CA66" s="87"/>
      <c r="CB66" s="87"/>
      <c r="CC66" s="87"/>
      <c r="CD66" s="87"/>
      <c r="CE66" s="87"/>
      <c r="CF66" s="87"/>
      <c r="CG66" s="87"/>
      <c r="CH66" s="87"/>
      <c r="CI66" s="87"/>
      <c r="CJ66" s="87"/>
      <c r="CK66" s="87"/>
      <c r="CL66" s="87"/>
      <c r="CM66" s="87"/>
      <c r="CN66" s="87"/>
      <c r="CO66" s="87"/>
      <c r="CP66" s="87"/>
      <c r="CQ66" s="87"/>
      <c r="CR66" s="87"/>
      <c r="CS66" s="87"/>
      <c r="CT66" s="87"/>
      <c r="CU66" s="87"/>
      <c r="CV66" s="87"/>
      <c r="CW66" s="87"/>
      <c r="CX66" s="87"/>
      <c r="CY66" s="87"/>
      <c r="CZ66" s="87"/>
      <c r="DA66" s="87"/>
      <c r="DB66" s="87"/>
      <c r="DC66" s="87"/>
      <c r="DD66" s="87"/>
      <c r="DE66" s="87"/>
      <c r="DF66" s="87"/>
      <c r="DG66" s="87"/>
      <c r="DH66" s="87"/>
      <c r="DI66" s="87"/>
      <c r="DJ66" s="87"/>
      <c r="DK66" s="87"/>
      <c r="DL66" s="87"/>
      <c r="DM66" s="87"/>
      <c r="DN66" s="87"/>
      <c r="DO66" s="87"/>
      <c r="DP66" s="87"/>
      <c r="DQ66" s="87"/>
      <c r="DR66" s="87"/>
      <c r="DS66" s="87"/>
      <c r="DT66" s="87"/>
      <c r="DU66" s="87"/>
      <c r="DV66" s="87"/>
      <c r="DW66" s="87"/>
      <c r="DX66" s="87"/>
      <c r="DY66" s="87"/>
      <c r="DZ66" s="87"/>
      <c r="EA66" s="87"/>
      <c r="EB66" s="87"/>
      <c r="EC66" s="87"/>
      <c r="ED66" s="87"/>
      <c r="EE66" s="87"/>
      <c r="EF66" s="87"/>
      <c r="EG66" s="87"/>
      <c r="EH66" s="87"/>
      <c r="EI66" s="87"/>
      <c r="EJ66" s="87"/>
      <c r="EK66" s="87"/>
      <c r="EL66" s="87"/>
      <c r="EM66" s="87"/>
      <c r="EN66" s="87"/>
      <c r="EO66" s="87"/>
      <c r="EP66" s="87"/>
      <c r="EQ66" s="87"/>
      <c r="ER66" s="87"/>
      <c r="ES66" s="87"/>
      <c r="ET66" s="87"/>
      <c r="EU66" s="87"/>
      <c r="EV66" s="87"/>
      <c r="EW66" s="87"/>
      <c r="EX66" s="87"/>
      <c r="EY66" s="87"/>
      <c r="EZ66" s="87"/>
      <c r="FA66" s="87"/>
      <c r="FB66" s="87"/>
      <c r="FC66" s="87"/>
      <c r="FD66" s="87"/>
      <c r="FE66" s="87"/>
      <c r="FF66" s="87"/>
      <c r="FG66" s="87"/>
      <c r="FH66" s="87"/>
      <c r="FI66" s="87"/>
      <c r="FJ66" s="87"/>
      <c r="FK66" s="9"/>
      <c r="FL66" s="9"/>
      <c r="FM66" s="9"/>
      <c r="FN66" s="9"/>
      <c r="FO66" s="9"/>
      <c r="FP66" s="9"/>
    </row>
    <row r="67" spans="1:172" x14ac:dyDescent="0.25">
      <c r="A67" s="17">
        <v>57</v>
      </c>
      <c r="B67" s="18" t="s">
        <v>84</v>
      </c>
      <c r="C67" s="19">
        <v>1</v>
      </c>
      <c r="D67" s="20">
        <v>349346.26253418415</v>
      </c>
      <c r="E67" s="20">
        <v>297000</v>
      </c>
      <c r="F67" s="20">
        <v>317587.51139471284</v>
      </c>
      <c r="G67" s="109">
        <f t="shared" si="0"/>
        <v>321311.26</v>
      </c>
      <c r="H67" s="20">
        <v>468123.9917958068</v>
      </c>
      <c r="I67" s="20">
        <v>397980</v>
      </c>
      <c r="J67" s="20">
        <v>425567.26526891522</v>
      </c>
      <c r="K67" s="109">
        <f t="shared" si="1"/>
        <v>430557.09</v>
      </c>
      <c r="L67" s="20">
        <v>627286.14900638117</v>
      </c>
      <c r="M67" s="20">
        <v>533293.20000000007</v>
      </c>
      <c r="N67" s="20">
        <v>570260.13546034647</v>
      </c>
      <c r="O67" s="109">
        <f t="shared" si="2"/>
        <v>576946.49</v>
      </c>
      <c r="P67" s="20">
        <v>468123.9917958068</v>
      </c>
      <c r="Q67" s="20">
        <v>397980</v>
      </c>
      <c r="R67" s="20">
        <v>425567.26526891522</v>
      </c>
      <c r="S67" s="109">
        <f t="shared" si="3"/>
        <v>430557.09</v>
      </c>
      <c r="T67" s="20">
        <v>678779.78810391983</v>
      </c>
      <c r="U67" s="20">
        <v>577071</v>
      </c>
      <c r="V67" s="20">
        <v>617072.53463992709</v>
      </c>
      <c r="W67" s="109">
        <f t="shared" si="4"/>
        <v>624307.77</v>
      </c>
      <c r="X67" s="20">
        <v>538342.59056517773</v>
      </c>
      <c r="Y67" s="20">
        <v>457676.99999999994</v>
      </c>
      <c r="Z67" s="20">
        <v>489402.35505925247</v>
      </c>
      <c r="AA67" s="109">
        <f t="shared" si="5"/>
        <v>495140.65</v>
      </c>
      <c r="AB67" s="20">
        <v>746657.76691431191</v>
      </c>
      <c r="AC67" s="20">
        <v>634778.10000000009</v>
      </c>
      <c r="AD67" s="20">
        <v>678779.78810391983</v>
      </c>
      <c r="AE67" s="109">
        <f t="shared" si="6"/>
        <v>686738.55</v>
      </c>
      <c r="AF67" s="20">
        <v>783990.6552600275</v>
      </c>
      <c r="AG67" s="20">
        <v>666517.00500000012</v>
      </c>
      <c r="AH67" s="20">
        <v>712718.77750911587</v>
      </c>
      <c r="AI67" s="109">
        <f t="shared" si="7"/>
        <v>721075.48</v>
      </c>
      <c r="AJ67" s="20">
        <v>862389.72078603029</v>
      </c>
      <c r="AK67" s="20">
        <v>733168.70550000016</v>
      </c>
      <c r="AL67" s="20">
        <v>783990.6552600275</v>
      </c>
      <c r="AM67" s="109">
        <f t="shared" si="8"/>
        <v>793183.03</v>
      </c>
      <c r="AN67" s="20">
        <v>905509.20682533178</v>
      </c>
      <c r="AO67" s="20">
        <v>769827.14077500021</v>
      </c>
      <c r="AP67" s="20">
        <v>823190.1880230289</v>
      </c>
      <c r="AQ67" s="109">
        <f t="shared" si="9"/>
        <v>832842.18</v>
      </c>
      <c r="AR67" s="20">
        <v>922757.00124105241</v>
      </c>
      <c r="AS67" s="20">
        <v>784490.51488500019</v>
      </c>
      <c r="AT67" s="20">
        <v>838870.00112822943</v>
      </c>
      <c r="AU67" s="109">
        <f t="shared" si="10"/>
        <v>848705.84</v>
      </c>
      <c r="AV67" s="20">
        <v>996577.56134033669</v>
      </c>
      <c r="AW67" s="20">
        <v>847249.75607580028</v>
      </c>
      <c r="AX67" s="20">
        <v>905979.60121848783</v>
      </c>
      <c r="AY67" s="109">
        <f t="shared" si="11"/>
        <v>916602.31</v>
      </c>
      <c r="AZ67" s="20">
        <v>1195893.073608404</v>
      </c>
      <c r="BA67" s="20">
        <v>1016699.7072909602</v>
      </c>
      <c r="BB67" s="20">
        <v>1087175.5214621853</v>
      </c>
      <c r="BC67" s="109">
        <f t="shared" si="12"/>
        <v>1099922.77</v>
      </c>
      <c r="BD67" s="20">
        <v>1195893.073608404</v>
      </c>
      <c r="BE67" s="20">
        <v>1016699.7072909602</v>
      </c>
      <c r="BF67" s="20">
        <v>1087175.5214621853</v>
      </c>
      <c r="BG67" s="109">
        <f t="shared" si="13"/>
        <v>1099922.77</v>
      </c>
      <c r="BH67" s="20">
        <v>1036440.6637939502</v>
      </c>
      <c r="BI67" s="20">
        <v>881139.74631883227</v>
      </c>
      <c r="BJ67" s="20">
        <v>942218.78526722733</v>
      </c>
      <c r="BK67" s="109">
        <f t="shared" si="14"/>
        <v>953266.4</v>
      </c>
      <c r="BL67" s="87"/>
      <c r="BM67" s="87"/>
      <c r="BN67" s="87"/>
      <c r="BO67" s="87"/>
      <c r="BP67" s="87"/>
      <c r="BQ67" s="87"/>
      <c r="BR67" s="87"/>
      <c r="BS67" s="87"/>
      <c r="BT67" s="87"/>
      <c r="BU67" s="87"/>
      <c r="BV67" s="87"/>
      <c r="BW67" s="87"/>
      <c r="BX67" s="87"/>
      <c r="BY67" s="87"/>
      <c r="BZ67" s="87"/>
      <c r="CA67" s="87"/>
      <c r="CB67" s="87"/>
      <c r="CC67" s="87"/>
      <c r="CD67" s="87"/>
      <c r="CE67" s="87"/>
      <c r="CF67" s="87"/>
      <c r="CG67" s="87"/>
      <c r="CH67" s="87"/>
      <c r="CI67" s="87"/>
      <c r="CJ67" s="87"/>
      <c r="CK67" s="87"/>
      <c r="CL67" s="87"/>
      <c r="CM67" s="87"/>
      <c r="CN67" s="87"/>
      <c r="CO67" s="87"/>
      <c r="CP67" s="87"/>
      <c r="CQ67" s="87"/>
      <c r="CR67" s="87"/>
      <c r="CS67" s="87"/>
      <c r="CT67" s="87"/>
      <c r="CU67" s="87"/>
      <c r="CV67" s="87"/>
      <c r="CW67" s="87"/>
      <c r="CX67" s="87"/>
      <c r="CY67" s="87"/>
      <c r="CZ67" s="87"/>
      <c r="DA67" s="87"/>
      <c r="DB67" s="87"/>
      <c r="DC67" s="87"/>
      <c r="DD67" s="87"/>
      <c r="DE67" s="87"/>
      <c r="DF67" s="87"/>
      <c r="DG67" s="87"/>
      <c r="DH67" s="87"/>
      <c r="DI67" s="87"/>
      <c r="DJ67" s="87"/>
      <c r="DK67" s="87"/>
      <c r="DL67" s="87"/>
      <c r="DM67" s="87"/>
      <c r="DN67" s="87"/>
      <c r="DO67" s="87"/>
      <c r="DP67" s="87"/>
      <c r="DQ67" s="87"/>
      <c r="DR67" s="87"/>
      <c r="DS67" s="87"/>
      <c r="DT67" s="87"/>
      <c r="DU67" s="87"/>
      <c r="DV67" s="87"/>
      <c r="DW67" s="87"/>
      <c r="DX67" s="87"/>
      <c r="DY67" s="87"/>
      <c r="DZ67" s="87"/>
      <c r="EA67" s="87"/>
      <c r="EB67" s="87"/>
      <c r="EC67" s="87"/>
      <c r="ED67" s="87"/>
      <c r="EE67" s="87"/>
      <c r="EF67" s="87"/>
      <c r="EG67" s="87"/>
      <c r="EH67" s="87"/>
      <c r="EI67" s="87"/>
      <c r="EJ67" s="87"/>
      <c r="EK67" s="87"/>
      <c r="EL67" s="87"/>
      <c r="EM67" s="87"/>
      <c r="EN67" s="87"/>
      <c r="EO67" s="87"/>
      <c r="EP67" s="87"/>
      <c r="EQ67" s="87"/>
      <c r="ER67" s="87"/>
      <c r="ES67" s="87"/>
      <c r="ET67" s="87"/>
      <c r="EU67" s="87"/>
      <c r="EV67" s="87"/>
      <c r="EW67" s="87"/>
      <c r="EX67" s="87"/>
      <c r="EY67" s="87"/>
      <c r="EZ67" s="87"/>
      <c r="FA67" s="87"/>
      <c r="FB67" s="87"/>
      <c r="FC67" s="87"/>
      <c r="FD67" s="87"/>
      <c r="FE67" s="87"/>
      <c r="FF67" s="87"/>
      <c r="FG67" s="87"/>
      <c r="FH67" s="87"/>
      <c r="FI67" s="87"/>
      <c r="FJ67" s="87"/>
      <c r="FK67" s="9"/>
      <c r="FL67" s="9"/>
      <c r="FM67" s="9"/>
      <c r="FN67" s="9"/>
      <c r="FO67" s="9"/>
      <c r="FP67" s="9"/>
    </row>
    <row r="68" spans="1:172" x14ac:dyDescent="0.25">
      <c r="A68" s="17">
        <v>58</v>
      </c>
      <c r="B68" s="18" t="s">
        <v>85</v>
      </c>
      <c r="C68" s="19">
        <v>1</v>
      </c>
      <c r="D68" s="20">
        <v>349346.26253418415</v>
      </c>
      <c r="E68" s="20">
        <v>297000</v>
      </c>
      <c r="F68" s="20">
        <v>317587.51139471284</v>
      </c>
      <c r="G68" s="109">
        <f t="shared" si="0"/>
        <v>321311.26</v>
      </c>
      <c r="H68" s="20">
        <v>468123.9917958068</v>
      </c>
      <c r="I68" s="20">
        <v>397980</v>
      </c>
      <c r="J68" s="20">
        <v>425567.26526891522</v>
      </c>
      <c r="K68" s="109">
        <f t="shared" si="1"/>
        <v>430557.09</v>
      </c>
      <c r="L68" s="20">
        <v>627286.14900638117</v>
      </c>
      <c r="M68" s="20">
        <v>533293.20000000007</v>
      </c>
      <c r="N68" s="20">
        <v>570260.13546034647</v>
      </c>
      <c r="O68" s="109">
        <f t="shared" si="2"/>
        <v>576946.49</v>
      </c>
      <c r="P68" s="20">
        <v>468123.9917958068</v>
      </c>
      <c r="Q68" s="20">
        <v>397980</v>
      </c>
      <c r="R68" s="20">
        <v>425567.26526891522</v>
      </c>
      <c r="S68" s="109">
        <f t="shared" si="3"/>
        <v>430557.09</v>
      </c>
      <c r="T68" s="20">
        <v>678779.78810391983</v>
      </c>
      <c r="U68" s="20">
        <v>577071</v>
      </c>
      <c r="V68" s="20">
        <v>617072.53463992709</v>
      </c>
      <c r="W68" s="109">
        <f t="shared" si="4"/>
        <v>624307.77</v>
      </c>
      <c r="X68" s="20">
        <v>538342.59056517773</v>
      </c>
      <c r="Y68" s="20">
        <v>457676.99999999994</v>
      </c>
      <c r="Z68" s="20">
        <v>489402.35505925247</v>
      </c>
      <c r="AA68" s="109">
        <f t="shared" si="5"/>
        <v>495140.65</v>
      </c>
      <c r="AB68" s="20">
        <v>746657.76691431191</v>
      </c>
      <c r="AC68" s="20">
        <v>634778.10000000009</v>
      </c>
      <c r="AD68" s="20">
        <v>678779.78810391983</v>
      </c>
      <c r="AE68" s="109">
        <f t="shared" si="6"/>
        <v>686738.55</v>
      </c>
      <c r="AF68" s="20">
        <v>783990.6552600275</v>
      </c>
      <c r="AG68" s="20">
        <v>666517.00500000012</v>
      </c>
      <c r="AH68" s="20">
        <v>712718.77750911587</v>
      </c>
      <c r="AI68" s="109">
        <f t="shared" si="7"/>
        <v>721075.48</v>
      </c>
      <c r="AJ68" s="20">
        <v>862389.72078603029</v>
      </c>
      <c r="AK68" s="20">
        <v>733168.70550000016</v>
      </c>
      <c r="AL68" s="20">
        <v>783990.6552600275</v>
      </c>
      <c r="AM68" s="109">
        <f t="shared" si="8"/>
        <v>793183.03</v>
      </c>
      <c r="AN68" s="20">
        <v>905509.20682533178</v>
      </c>
      <c r="AO68" s="20">
        <v>769827.14077500021</v>
      </c>
      <c r="AP68" s="20">
        <v>823190.1880230289</v>
      </c>
      <c r="AQ68" s="109">
        <f t="shared" si="9"/>
        <v>832842.18</v>
      </c>
      <c r="AR68" s="20">
        <v>922757.00124105241</v>
      </c>
      <c r="AS68" s="20">
        <v>784490.51488500019</v>
      </c>
      <c r="AT68" s="20">
        <v>838870.00112822943</v>
      </c>
      <c r="AU68" s="109">
        <f t="shared" si="10"/>
        <v>848705.84</v>
      </c>
      <c r="AV68" s="20">
        <v>996577.56134033669</v>
      </c>
      <c r="AW68" s="20">
        <v>847249.75607580028</v>
      </c>
      <c r="AX68" s="20">
        <v>905979.60121848783</v>
      </c>
      <c r="AY68" s="109">
        <f t="shared" si="11"/>
        <v>916602.31</v>
      </c>
      <c r="AZ68" s="20">
        <v>1195893.073608404</v>
      </c>
      <c r="BA68" s="20">
        <v>1016699.7072909602</v>
      </c>
      <c r="BB68" s="20">
        <v>1087175.5214621853</v>
      </c>
      <c r="BC68" s="109">
        <f t="shared" si="12"/>
        <v>1099922.77</v>
      </c>
      <c r="BD68" s="20">
        <v>1195893.073608404</v>
      </c>
      <c r="BE68" s="20">
        <v>1016699.7072909602</v>
      </c>
      <c r="BF68" s="20">
        <v>1087175.5214621853</v>
      </c>
      <c r="BG68" s="109">
        <f t="shared" si="13"/>
        <v>1099922.77</v>
      </c>
      <c r="BH68" s="20">
        <v>1036440.6637939502</v>
      </c>
      <c r="BI68" s="20">
        <v>881139.74631883227</v>
      </c>
      <c r="BJ68" s="20">
        <v>942218.78526722733</v>
      </c>
      <c r="BK68" s="109">
        <f t="shared" si="14"/>
        <v>953266.4</v>
      </c>
      <c r="BL68" s="87"/>
      <c r="BM68" s="87"/>
      <c r="BN68" s="87"/>
      <c r="BO68" s="87"/>
      <c r="BP68" s="87"/>
      <c r="BQ68" s="87"/>
      <c r="BR68" s="87"/>
      <c r="BS68" s="87"/>
      <c r="BT68" s="87"/>
      <c r="BU68" s="87"/>
      <c r="BV68" s="87"/>
      <c r="BW68" s="87"/>
      <c r="BX68" s="87"/>
      <c r="BY68" s="87"/>
      <c r="BZ68" s="87"/>
      <c r="CA68" s="87"/>
      <c r="CB68" s="87"/>
      <c r="CC68" s="87"/>
      <c r="CD68" s="87"/>
      <c r="CE68" s="87"/>
      <c r="CF68" s="87"/>
      <c r="CG68" s="87"/>
      <c r="CH68" s="87"/>
      <c r="CI68" s="87"/>
      <c r="CJ68" s="87"/>
      <c r="CK68" s="87"/>
      <c r="CL68" s="87"/>
      <c r="CM68" s="87"/>
      <c r="CN68" s="87"/>
      <c r="CO68" s="87"/>
      <c r="CP68" s="87"/>
      <c r="CQ68" s="87"/>
      <c r="CR68" s="87"/>
      <c r="CS68" s="87"/>
      <c r="CT68" s="87"/>
      <c r="CU68" s="87"/>
      <c r="CV68" s="87"/>
      <c r="CW68" s="87"/>
      <c r="CX68" s="87"/>
      <c r="CY68" s="87"/>
      <c r="CZ68" s="87"/>
      <c r="DA68" s="87"/>
      <c r="DB68" s="87"/>
      <c r="DC68" s="87"/>
      <c r="DD68" s="87"/>
      <c r="DE68" s="87"/>
      <c r="DF68" s="87"/>
      <c r="DG68" s="87"/>
      <c r="DH68" s="87"/>
      <c r="DI68" s="87"/>
      <c r="DJ68" s="87"/>
      <c r="DK68" s="87"/>
      <c r="DL68" s="87"/>
      <c r="DM68" s="87"/>
      <c r="DN68" s="87"/>
      <c r="DO68" s="87"/>
      <c r="DP68" s="87"/>
      <c r="DQ68" s="87"/>
      <c r="DR68" s="87"/>
      <c r="DS68" s="87"/>
      <c r="DT68" s="87"/>
      <c r="DU68" s="87"/>
      <c r="DV68" s="87"/>
      <c r="DW68" s="87"/>
      <c r="DX68" s="87"/>
      <c r="DY68" s="87"/>
      <c r="DZ68" s="87"/>
      <c r="EA68" s="87"/>
      <c r="EB68" s="87"/>
      <c r="EC68" s="87"/>
      <c r="ED68" s="87"/>
      <c r="EE68" s="87"/>
      <c r="EF68" s="87"/>
      <c r="EG68" s="87"/>
      <c r="EH68" s="87"/>
      <c r="EI68" s="87"/>
      <c r="EJ68" s="87"/>
      <c r="EK68" s="87"/>
      <c r="EL68" s="87"/>
      <c r="EM68" s="87"/>
      <c r="EN68" s="87"/>
      <c r="EO68" s="87"/>
      <c r="EP68" s="87"/>
      <c r="EQ68" s="87"/>
      <c r="ER68" s="87"/>
      <c r="ES68" s="87"/>
      <c r="ET68" s="87"/>
      <c r="EU68" s="87"/>
      <c r="EV68" s="87"/>
      <c r="EW68" s="87"/>
      <c r="EX68" s="87"/>
      <c r="EY68" s="87"/>
      <c r="EZ68" s="87"/>
      <c r="FA68" s="87"/>
      <c r="FB68" s="87"/>
      <c r="FC68" s="87"/>
      <c r="FD68" s="87"/>
      <c r="FE68" s="87"/>
      <c r="FF68" s="87"/>
      <c r="FG68" s="87"/>
      <c r="FH68" s="87"/>
      <c r="FI68" s="87"/>
      <c r="FJ68" s="87"/>
      <c r="FK68" s="9"/>
      <c r="FL68" s="9"/>
      <c r="FM68" s="9"/>
      <c r="FN68" s="9"/>
      <c r="FO68" s="9"/>
      <c r="FP68" s="9"/>
    </row>
    <row r="69" spans="1:172" x14ac:dyDescent="0.25">
      <c r="A69" s="17">
        <v>59</v>
      </c>
      <c r="B69" s="18" t="s">
        <v>86</v>
      </c>
      <c r="C69" s="19">
        <v>1</v>
      </c>
      <c r="D69" s="20">
        <v>2407801.9325433001</v>
      </c>
      <c r="E69" s="20">
        <v>2047000</v>
      </c>
      <c r="F69" s="20">
        <v>2188910.8477666364</v>
      </c>
      <c r="G69" s="109">
        <f t="shared" si="0"/>
        <v>2214570.9300000002</v>
      </c>
      <c r="H69" s="20">
        <v>3226454.5896080225</v>
      </c>
      <c r="I69" s="20">
        <v>2742980</v>
      </c>
      <c r="J69" s="20">
        <v>2933140.536007293</v>
      </c>
      <c r="K69" s="109">
        <f t="shared" si="1"/>
        <v>2967525.04</v>
      </c>
      <c r="L69" s="20">
        <v>4323449.1500747502</v>
      </c>
      <c r="M69" s="20">
        <v>3675593.2</v>
      </c>
      <c r="N69" s="20">
        <v>3930408.3182497728</v>
      </c>
      <c r="O69" s="109">
        <f t="shared" si="2"/>
        <v>3976483.56</v>
      </c>
      <c r="P69" s="20">
        <v>3226454.5896080225</v>
      </c>
      <c r="Q69" s="20">
        <v>2742980</v>
      </c>
      <c r="R69" s="20">
        <v>2933140.536007293</v>
      </c>
      <c r="S69" s="109">
        <f t="shared" si="3"/>
        <v>2967525.04</v>
      </c>
      <c r="T69" s="20">
        <v>4678359.1549316328</v>
      </c>
      <c r="U69" s="20">
        <v>3977321</v>
      </c>
      <c r="V69" s="20">
        <v>4253053.7772105746</v>
      </c>
      <c r="W69" s="109">
        <f t="shared" si="4"/>
        <v>4302911.3099999996</v>
      </c>
      <c r="X69" s="20">
        <v>3710422.7780492255</v>
      </c>
      <c r="Y69" s="20">
        <v>3154426.9999999995</v>
      </c>
      <c r="Z69" s="20">
        <v>3373111.6164083867</v>
      </c>
      <c r="AA69" s="109">
        <f t="shared" si="5"/>
        <v>3412653.8</v>
      </c>
      <c r="AB69" s="20">
        <v>5146195.0704247961</v>
      </c>
      <c r="AC69" s="20">
        <v>4375053.1000000006</v>
      </c>
      <c r="AD69" s="20">
        <v>4678359.1549316328</v>
      </c>
      <c r="AE69" s="109">
        <f t="shared" si="6"/>
        <v>4733202.4400000004</v>
      </c>
      <c r="AF69" s="20">
        <v>5403504.8239460364</v>
      </c>
      <c r="AG69" s="20">
        <v>4593805.7550000008</v>
      </c>
      <c r="AH69" s="20">
        <v>4912277.1126782149</v>
      </c>
      <c r="AI69" s="109">
        <f t="shared" si="7"/>
        <v>4969862.5599999996</v>
      </c>
      <c r="AJ69" s="20">
        <v>5943855.3063406404</v>
      </c>
      <c r="AK69" s="20">
        <v>5053186.3305000011</v>
      </c>
      <c r="AL69" s="20">
        <v>5403504.8239460364</v>
      </c>
      <c r="AM69" s="109">
        <f t="shared" si="8"/>
        <v>5466848.8200000003</v>
      </c>
      <c r="AN69" s="20">
        <v>6241048.0716576725</v>
      </c>
      <c r="AO69" s="20">
        <v>5305845.6470250012</v>
      </c>
      <c r="AP69" s="20">
        <v>5673680.0651433384</v>
      </c>
      <c r="AQ69" s="109">
        <f t="shared" si="9"/>
        <v>5740191.2599999998</v>
      </c>
      <c r="AR69" s="20">
        <v>6359925.1777844857</v>
      </c>
      <c r="AS69" s="20">
        <v>5406909.3736350015</v>
      </c>
      <c r="AT69" s="20">
        <v>5781750.1616222588</v>
      </c>
      <c r="AU69" s="109">
        <f t="shared" si="10"/>
        <v>5849528.2400000002</v>
      </c>
      <c r="AV69" s="20">
        <v>6868719.1920072455</v>
      </c>
      <c r="AW69" s="20">
        <v>5839462.123525802</v>
      </c>
      <c r="AX69" s="20">
        <v>6244290.1745520402</v>
      </c>
      <c r="AY69" s="109">
        <f t="shared" si="11"/>
        <v>6317490.5</v>
      </c>
      <c r="AZ69" s="20">
        <v>8242463.0304086944</v>
      </c>
      <c r="BA69" s="20">
        <v>7007354.5482309619</v>
      </c>
      <c r="BB69" s="20">
        <v>7493148.209462448</v>
      </c>
      <c r="BC69" s="109">
        <f t="shared" si="12"/>
        <v>7580988.5999999996</v>
      </c>
      <c r="BD69" s="20">
        <v>8242463.0304086944</v>
      </c>
      <c r="BE69" s="20">
        <v>7007354.5482309619</v>
      </c>
      <c r="BF69" s="20">
        <v>7493148.209462448</v>
      </c>
      <c r="BG69" s="109">
        <f t="shared" si="13"/>
        <v>7580988.5999999996</v>
      </c>
      <c r="BH69" s="20">
        <v>7143467.9596875357</v>
      </c>
      <c r="BI69" s="20">
        <v>6073040.6084668348</v>
      </c>
      <c r="BJ69" s="20">
        <v>6494061.7815341223</v>
      </c>
      <c r="BK69" s="109">
        <f t="shared" si="14"/>
        <v>6570190.1200000001</v>
      </c>
      <c r="BL69" s="87"/>
      <c r="BM69" s="87"/>
      <c r="BN69" s="87"/>
      <c r="BO69" s="87"/>
      <c r="BP69" s="87"/>
      <c r="BQ69" s="87"/>
      <c r="BR69" s="87"/>
      <c r="BS69" s="87"/>
      <c r="BT69" s="87"/>
      <c r="BU69" s="87"/>
      <c r="BV69" s="87"/>
      <c r="BW69" s="87"/>
      <c r="BX69" s="87"/>
      <c r="BY69" s="87"/>
      <c r="BZ69" s="87"/>
      <c r="CA69" s="87"/>
      <c r="CB69" s="87"/>
      <c r="CC69" s="87"/>
      <c r="CD69" s="87"/>
      <c r="CE69" s="87"/>
      <c r="CF69" s="87"/>
      <c r="CG69" s="87"/>
      <c r="CH69" s="87"/>
      <c r="CI69" s="87"/>
      <c r="CJ69" s="87"/>
      <c r="CK69" s="87"/>
      <c r="CL69" s="87"/>
      <c r="CM69" s="87"/>
      <c r="CN69" s="87"/>
      <c r="CO69" s="87"/>
      <c r="CP69" s="87"/>
      <c r="CQ69" s="87"/>
      <c r="CR69" s="87"/>
      <c r="CS69" s="87"/>
      <c r="CT69" s="87"/>
      <c r="CU69" s="87"/>
      <c r="CV69" s="87"/>
      <c r="CW69" s="87"/>
      <c r="CX69" s="87"/>
      <c r="CY69" s="87"/>
      <c r="CZ69" s="87"/>
      <c r="DA69" s="87"/>
      <c r="DB69" s="87"/>
      <c r="DC69" s="87"/>
      <c r="DD69" s="87"/>
      <c r="DE69" s="87"/>
      <c r="DF69" s="87"/>
      <c r="DG69" s="87"/>
      <c r="DH69" s="87"/>
      <c r="DI69" s="87"/>
      <c r="DJ69" s="87"/>
      <c r="DK69" s="87"/>
      <c r="DL69" s="87"/>
      <c r="DM69" s="87"/>
      <c r="DN69" s="87"/>
      <c r="DO69" s="87"/>
      <c r="DP69" s="87"/>
      <c r="DQ69" s="87"/>
      <c r="DR69" s="87"/>
      <c r="DS69" s="87"/>
      <c r="DT69" s="87"/>
      <c r="DU69" s="87"/>
      <c r="DV69" s="87"/>
      <c r="DW69" s="87"/>
      <c r="DX69" s="87"/>
      <c r="DY69" s="87"/>
      <c r="DZ69" s="87"/>
      <c r="EA69" s="87"/>
      <c r="EB69" s="87"/>
      <c r="EC69" s="87"/>
      <c r="ED69" s="87"/>
      <c r="EE69" s="87"/>
      <c r="EF69" s="87"/>
      <c r="EG69" s="87"/>
      <c r="EH69" s="87"/>
      <c r="EI69" s="87"/>
      <c r="EJ69" s="87"/>
      <c r="EK69" s="87"/>
      <c r="EL69" s="87"/>
      <c r="EM69" s="87"/>
      <c r="EN69" s="87"/>
      <c r="EO69" s="87"/>
      <c r="EP69" s="87"/>
      <c r="EQ69" s="87"/>
      <c r="ER69" s="87"/>
      <c r="ES69" s="87"/>
      <c r="ET69" s="87"/>
      <c r="EU69" s="87"/>
      <c r="EV69" s="87"/>
      <c r="EW69" s="87"/>
      <c r="EX69" s="87"/>
      <c r="EY69" s="87"/>
      <c r="EZ69" s="87"/>
      <c r="FA69" s="87"/>
      <c r="FB69" s="87"/>
      <c r="FC69" s="87"/>
      <c r="FD69" s="87"/>
      <c r="FE69" s="87"/>
      <c r="FF69" s="87"/>
      <c r="FG69" s="87"/>
      <c r="FH69" s="87"/>
      <c r="FI69" s="87"/>
      <c r="FJ69" s="87"/>
      <c r="FK69" s="9"/>
      <c r="FL69" s="9"/>
      <c r="FM69" s="9"/>
      <c r="FN69" s="9"/>
      <c r="FO69" s="9"/>
      <c r="FP69" s="9"/>
    </row>
    <row r="70" spans="1:172" x14ac:dyDescent="0.25">
      <c r="A70" s="17">
        <v>60</v>
      </c>
      <c r="B70" s="18" t="s">
        <v>87</v>
      </c>
      <c r="C70" s="19">
        <v>1</v>
      </c>
      <c r="D70" s="20">
        <v>7038521.0063810404</v>
      </c>
      <c r="E70" s="20">
        <v>5983000</v>
      </c>
      <c r="F70" s="20">
        <v>6398655.4603463998</v>
      </c>
      <c r="G70" s="109">
        <f t="shared" si="0"/>
        <v>6473392.1600000001</v>
      </c>
      <c r="H70" s="20">
        <v>9431618.1485505942</v>
      </c>
      <c r="I70" s="20">
        <v>8017220.0000000009</v>
      </c>
      <c r="J70" s="20">
        <v>8574198.3168641757</v>
      </c>
      <c r="K70" s="109">
        <f t="shared" si="1"/>
        <v>8674345.4900000002</v>
      </c>
      <c r="L70" s="20">
        <v>12638368.319057796</v>
      </c>
      <c r="M70" s="20">
        <v>10743074.800000003</v>
      </c>
      <c r="N70" s="20">
        <v>11489425.744597996</v>
      </c>
      <c r="O70" s="109">
        <f t="shared" si="2"/>
        <v>11623622.949999999</v>
      </c>
      <c r="P70" s="20">
        <v>9431618.1485505942</v>
      </c>
      <c r="Q70" s="20">
        <v>8017220.0000000009</v>
      </c>
      <c r="R70" s="20">
        <v>8574198.3168641757</v>
      </c>
      <c r="S70" s="109">
        <f t="shared" si="3"/>
        <v>8674345.4900000002</v>
      </c>
      <c r="T70" s="20">
        <v>13675846.315398362</v>
      </c>
      <c r="U70" s="20">
        <v>11624969.000000002</v>
      </c>
      <c r="V70" s="20">
        <v>12432587.559453055</v>
      </c>
      <c r="W70" s="109">
        <f t="shared" si="4"/>
        <v>12577800.960000001</v>
      </c>
      <c r="X70" s="20">
        <v>10846360.870833183</v>
      </c>
      <c r="Y70" s="20">
        <v>9219803</v>
      </c>
      <c r="Z70" s="20">
        <v>9860328.0643938016</v>
      </c>
      <c r="AA70" s="109">
        <f t="shared" si="5"/>
        <v>9975497.3100000005</v>
      </c>
      <c r="AB70" s="20">
        <v>15043430.946938198</v>
      </c>
      <c r="AC70" s="20">
        <v>12787465.900000002</v>
      </c>
      <c r="AD70" s="20">
        <v>13675846.315398362</v>
      </c>
      <c r="AE70" s="109">
        <f t="shared" si="6"/>
        <v>13835581.050000001</v>
      </c>
      <c r="AF70" s="20">
        <v>15795602.494285109</v>
      </c>
      <c r="AG70" s="20">
        <v>13426839.195000002</v>
      </c>
      <c r="AH70" s="20">
        <v>14359638.63116828</v>
      </c>
      <c r="AI70" s="109">
        <f t="shared" si="7"/>
        <v>14527360.109999999</v>
      </c>
      <c r="AJ70" s="20">
        <v>17375162.743713621</v>
      </c>
      <c r="AK70" s="20">
        <v>14769523.114500003</v>
      </c>
      <c r="AL70" s="20">
        <v>15795602.494285109</v>
      </c>
      <c r="AM70" s="109">
        <f t="shared" si="8"/>
        <v>15980096.119999999</v>
      </c>
      <c r="AN70" s="20">
        <v>18243920.880899303</v>
      </c>
      <c r="AO70" s="20">
        <v>15507999.270225003</v>
      </c>
      <c r="AP70" s="20">
        <v>16585382.618999364</v>
      </c>
      <c r="AQ70" s="109">
        <f t="shared" si="9"/>
        <v>16779100.920000002</v>
      </c>
      <c r="AR70" s="20">
        <v>18591424.135773577</v>
      </c>
      <c r="AS70" s="20">
        <v>15803389.732515004</v>
      </c>
      <c r="AT70" s="20">
        <v>16901294.668885067</v>
      </c>
      <c r="AU70" s="109">
        <f t="shared" si="10"/>
        <v>17098702.850000001</v>
      </c>
      <c r="AV70" s="20">
        <v>20078738.066635463</v>
      </c>
      <c r="AW70" s="20">
        <v>17067660.911116205</v>
      </c>
      <c r="AX70" s="20">
        <v>18253398.242395874</v>
      </c>
      <c r="AY70" s="109">
        <f t="shared" si="11"/>
        <v>18466599.07</v>
      </c>
      <c r="AZ70" s="20">
        <v>24094485.679962557</v>
      </c>
      <c r="BA70" s="20">
        <v>20481193.093339447</v>
      </c>
      <c r="BB70" s="20">
        <v>21904077.890875049</v>
      </c>
      <c r="BC70" s="109">
        <f t="shared" si="12"/>
        <v>22159918.890000001</v>
      </c>
      <c r="BD70" s="20">
        <v>24094485.679962557</v>
      </c>
      <c r="BE70" s="20">
        <v>20481193.093339447</v>
      </c>
      <c r="BF70" s="20">
        <v>21904077.890875049</v>
      </c>
      <c r="BG70" s="109">
        <f t="shared" si="13"/>
        <v>22159918.890000001</v>
      </c>
      <c r="BH70" s="20">
        <v>20881887.589300882</v>
      </c>
      <c r="BI70" s="20">
        <v>17750367.347560853</v>
      </c>
      <c r="BJ70" s="20">
        <v>18983534.172091711</v>
      </c>
      <c r="BK70" s="109">
        <f t="shared" si="14"/>
        <v>19205263.039999999</v>
      </c>
      <c r="BL70" s="87"/>
      <c r="BM70" s="87"/>
      <c r="BN70" s="87"/>
      <c r="BO70" s="87"/>
      <c r="BP70" s="87"/>
      <c r="BQ70" s="87"/>
      <c r="BR70" s="87"/>
      <c r="BS70" s="87"/>
      <c r="BT70" s="87"/>
      <c r="BU70" s="87"/>
      <c r="BV70" s="87"/>
      <c r="BW70" s="87"/>
      <c r="BX70" s="87"/>
      <c r="BY70" s="87"/>
      <c r="BZ70" s="87"/>
      <c r="CA70" s="87"/>
      <c r="CB70" s="87"/>
      <c r="CC70" s="87"/>
      <c r="CD70" s="87"/>
      <c r="CE70" s="87"/>
      <c r="CF70" s="87"/>
      <c r="CG70" s="87"/>
      <c r="CH70" s="87"/>
      <c r="CI70" s="87"/>
      <c r="CJ70" s="87"/>
      <c r="CK70" s="87"/>
      <c r="CL70" s="87"/>
      <c r="CM70" s="87"/>
      <c r="CN70" s="87"/>
      <c r="CO70" s="87"/>
      <c r="CP70" s="87"/>
      <c r="CQ70" s="87"/>
      <c r="CR70" s="87"/>
      <c r="CS70" s="87"/>
      <c r="CT70" s="87"/>
      <c r="CU70" s="87"/>
      <c r="CV70" s="87"/>
      <c r="CW70" s="87"/>
      <c r="CX70" s="87"/>
      <c r="CY70" s="87"/>
      <c r="CZ70" s="87"/>
      <c r="DA70" s="87"/>
      <c r="DB70" s="87"/>
      <c r="DC70" s="87"/>
      <c r="DD70" s="87"/>
      <c r="DE70" s="87"/>
      <c r="DF70" s="87"/>
      <c r="DG70" s="87"/>
      <c r="DH70" s="87"/>
      <c r="DI70" s="87"/>
      <c r="DJ70" s="87"/>
      <c r="DK70" s="87"/>
      <c r="DL70" s="87"/>
      <c r="DM70" s="87"/>
      <c r="DN70" s="87"/>
      <c r="DO70" s="87"/>
      <c r="DP70" s="87"/>
      <c r="DQ70" s="87"/>
      <c r="DR70" s="87"/>
      <c r="DS70" s="87"/>
      <c r="DT70" s="87"/>
      <c r="DU70" s="87"/>
      <c r="DV70" s="87"/>
      <c r="DW70" s="87"/>
      <c r="DX70" s="87"/>
      <c r="DY70" s="87"/>
      <c r="DZ70" s="87"/>
      <c r="EA70" s="87"/>
      <c r="EB70" s="87"/>
      <c r="EC70" s="87"/>
      <c r="ED70" s="87"/>
      <c r="EE70" s="87"/>
      <c r="EF70" s="87"/>
      <c r="EG70" s="87"/>
      <c r="EH70" s="87"/>
      <c r="EI70" s="87"/>
      <c r="EJ70" s="87"/>
      <c r="EK70" s="87"/>
      <c r="EL70" s="87"/>
      <c r="EM70" s="87"/>
      <c r="EN70" s="87"/>
      <c r="EO70" s="87"/>
      <c r="EP70" s="87"/>
      <c r="EQ70" s="87"/>
      <c r="ER70" s="87"/>
      <c r="ES70" s="87"/>
      <c r="ET70" s="87"/>
      <c r="EU70" s="87"/>
      <c r="EV70" s="87"/>
      <c r="EW70" s="87"/>
      <c r="EX70" s="87"/>
      <c r="EY70" s="87"/>
      <c r="EZ70" s="87"/>
      <c r="FA70" s="87"/>
      <c r="FB70" s="87"/>
      <c r="FC70" s="87"/>
      <c r="FD70" s="87"/>
      <c r="FE70" s="87"/>
      <c r="FF70" s="87"/>
      <c r="FG70" s="87"/>
      <c r="FH70" s="87"/>
      <c r="FI70" s="87"/>
      <c r="FJ70" s="87"/>
      <c r="FK70" s="9"/>
      <c r="FL70" s="9"/>
      <c r="FM70" s="9"/>
      <c r="FN70" s="9"/>
      <c r="FO70" s="9"/>
      <c r="FP70" s="9"/>
    </row>
    <row r="71" spans="1:172" x14ac:dyDescent="0.25">
      <c r="A71" s="17">
        <v>61</v>
      </c>
      <c r="B71" s="18" t="s">
        <v>88</v>
      </c>
      <c r="C71" s="19">
        <v>1</v>
      </c>
      <c r="D71" s="20">
        <v>354720.82041932544</v>
      </c>
      <c r="E71" s="20">
        <v>302000</v>
      </c>
      <c r="F71" s="20">
        <v>322473.47310847766</v>
      </c>
      <c r="G71" s="109">
        <f t="shared" si="0"/>
        <v>326398.09999999998</v>
      </c>
      <c r="H71" s="20">
        <v>475325.8993618961</v>
      </c>
      <c r="I71" s="20">
        <v>404680</v>
      </c>
      <c r="J71" s="20">
        <v>432114.45396536007</v>
      </c>
      <c r="K71" s="109">
        <f t="shared" si="1"/>
        <v>437373.45</v>
      </c>
      <c r="L71" s="20">
        <v>636936.70514494076</v>
      </c>
      <c r="M71" s="20">
        <v>542271.20000000007</v>
      </c>
      <c r="N71" s="20">
        <v>579033.3683135825</v>
      </c>
      <c r="O71" s="109">
        <f t="shared" si="2"/>
        <v>586080.42000000004</v>
      </c>
      <c r="P71" s="20">
        <v>475325.8993618961</v>
      </c>
      <c r="Q71" s="20">
        <v>404680</v>
      </c>
      <c r="R71" s="20">
        <v>432114.45396536007</v>
      </c>
      <c r="S71" s="109">
        <f t="shared" si="3"/>
        <v>437373.45</v>
      </c>
      <c r="T71" s="20">
        <v>689222.55407474935</v>
      </c>
      <c r="U71" s="20">
        <v>586786</v>
      </c>
      <c r="V71" s="20">
        <v>626565.95824977208</v>
      </c>
      <c r="W71" s="109">
        <f t="shared" si="4"/>
        <v>634191.5</v>
      </c>
      <c r="X71" s="20">
        <v>546624.78426618048</v>
      </c>
      <c r="Y71" s="20">
        <v>465381.99999999994</v>
      </c>
      <c r="Z71" s="20">
        <v>496931.62206016405</v>
      </c>
      <c r="AA71" s="109">
        <f t="shared" si="5"/>
        <v>502979.47</v>
      </c>
      <c r="AB71" s="20">
        <v>758144.8094822244</v>
      </c>
      <c r="AC71" s="20">
        <v>645464.60000000009</v>
      </c>
      <c r="AD71" s="20">
        <v>689222.55407474935</v>
      </c>
      <c r="AE71" s="109">
        <f t="shared" si="6"/>
        <v>697610.65</v>
      </c>
      <c r="AF71" s="20">
        <v>796052.04995633569</v>
      </c>
      <c r="AG71" s="20">
        <v>677737.83000000007</v>
      </c>
      <c r="AH71" s="20">
        <v>723683.68177848682</v>
      </c>
      <c r="AI71" s="109">
        <f t="shared" si="7"/>
        <v>732491.19</v>
      </c>
      <c r="AJ71" s="20">
        <v>875657.25495196937</v>
      </c>
      <c r="AK71" s="20">
        <v>745511.61300000013</v>
      </c>
      <c r="AL71" s="20">
        <v>796052.04995633557</v>
      </c>
      <c r="AM71" s="109">
        <f t="shared" si="8"/>
        <v>805740.31</v>
      </c>
      <c r="AN71" s="20">
        <v>919440.11769956793</v>
      </c>
      <c r="AO71" s="20">
        <v>782787.19365000015</v>
      </c>
      <c r="AP71" s="20">
        <v>835854.65245415235</v>
      </c>
      <c r="AQ71" s="109">
        <f t="shared" si="9"/>
        <v>846027.32</v>
      </c>
      <c r="AR71" s="20">
        <v>936953.26279860723</v>
      </c>
      <c r="AS71" s="20">
        <v>797697.42591000022</v>
      </c>
      <c r="AT71" s="20">
        <v>851775.69345327909</v>
      </c>
      <c r="AU71" s="109">
        <f t="shared" si="10"/>
        <v>862142.13</v>
      </c>
      <c r="AV71" s="20">
        <v>1011909.5238224958</v>
      </c>
      <c r="AW71" s="20">
        <v>861513.21998280031</v>
      </c>
      <c r="AX71" s="20">
        <v>919917.74892954144</v>
      </c>
      <c r="AY71" s="109">
        <f t="shared" si="11"/>
        <v>931113.5</v>
      </c>
      <c r="AZ71" s="20">
        <v>1214291.428586995</v>
      </c>
      <c r="BA71" s="20">
        <v>1033815.8639793603</v>
      </c>
      <c r="BB71" s="20">
        <v>1103901.2987154496</v>
      </c>
      <c r="BC71" s="109">
        <f t="shared" si="12"/>
        <v>1117336.2</v>
      </c>
      <c r="BD71" s="20">
        <v>1214291.428586995</v>
      </c>
      <c r="BE71" s="20">
        <v>1033815.8639793603</v>
      </c>
      <c r="BF71" s="20">
        <v>1103901.2987154496</v>
      </c>
      <c r="BG71" s="109">
        <f t="shared" si="13"/>
        <v>1117336.2</v>
      </c>
      <c r="BH71" s="20">
        <v>1052385.9047753958</v>
      </c>
      <c r="BI71" s="20">
        <v>895973.74878211238</v>
      </c>
      <c r="BJ71" s="20">
        <v>956714.45888672315</v>
      </c>
      <c r="BK71" s="109">
        <f t="shared" si="14"/>
        <v>968358.04</v>
      </c>
      <c r="BL71" s="87"/>
      <c r="BM71" s="87"/>
      <c r="BN71" s="87"/>
      <c r="BO71" s="87"/>
      <c r="BP71" s="87"/>
      <c r="BQ71" s="87"/>
      <c r="BR71" s="87"/>
      <c r="BS71" s="87"/>
      <c r="BT71" s="87"/>
      <c r="BU71" s="87"/>
      <c r="BV71" s="87"/>
      <c r="BW71" s="87"/>
      <c r="BX71" s="87"/>
      <c r="BY71" s="87"/>
      <c r="BZ71" s="87"/>
      <c r="CA71" s="87"/>
      <c r="CB71" s="87"/>
      <c r="CC71" s="87"/>
      <c r="CD71" s="87"/>
      <c r="CE71" s="87"/>
      <c r="CF71" s="87"/>
      <c r="CG71" s="87"/>
      <c r="CH71" s="87"/>
      <c r="CI71" s="87"/>
      <c r="CJ71" s="87"/>
      <c r="CK71" s="87"/>
      <c r="CL71" s="87"/>
      <c r="CM71" s="87"/>
      <c r="CN71" s="87"/>
      <c r="CO71" s="87"/>
      <c r="CP71" s="87"/>
      <c r="CQ71" s="87"/>
      <c r="CR71" s="87"/>
      <c r="CS71" s="87"/>
      <c r="CT71" s="87"/>
      <c r="CU71" s="87"/>
      <c r="CV71" s="87"/>
      <c r="CW71" s="87"/>
      <c r="CX71" s="87"/>
      <c r="CY71" s="87"/>
      <c r="CZ71" s="87"/>
      <c r="DA71" s="87"/>
      <c r="DB71" s="87"/>
      <c r="DC71" s="87"/>
      <c r="DD71" s="87"/>
      <c r="DE71" s="87"/>
      <c r="DF71" s="87"/>
      <c r="DG71" s="87"/>
      <c r="DH71" s="87"/>
      <c r="DI71" s="87"/>
      <c r="DJ71" s="87"/>
      <c r="DK71" s="87"/>
      <c r="DL71" s="87"/>
      <c r="DM71" s="87"/>
      <c r="DN71" s="87"/>
      <c r="DO71" s="87"/>
      <c r="DP71" s="87"/>
      <c r="DQ71" s="87"/>
      <c r="DR71" s="87"/>
      <c r="DS71" s="87"/>
      <c r="DT71" s="87"/>
      <c r="DU71" s="87"/>
      <c r="DV71" s="87"/>
      <c r="DW71" s="87"/>
      <c r="DX71" s="87"/>
      <c r="DY71" s="87"/>
      <c r="DZ71" s="87"/>
      <c r="EA71" s="87"/>
      <c r="EB71" s="87"/>
      <c r="EC71" s="87"/>
      <c r="ED71" s="87"/>
      <c r="EE71" s="87"/>
      <c r="EF71" s="87"/>
      <c r="EG71" s="87"/>
      <c r="EH71" s="87"/>
      <c r="EI71" s="87"/>
      <c r="EJ71" s="87"/>
      <c r="EK71" s="87"/>
      <c r="EL71" s="87"/>
      <c r="EM71" s="87"/>
      <c r="EN71" s="87"/>
      <c r="EO71" s="87"/>
      <c r="EP71" s="87"/>
      <c r="EQ71" s="87"/>
      <c r="ER71" s="87"/>
      <c r="ES71" s="87"/>
      <c r="ET71" s="87"/>
      <c r="EU71" s="87"/>
      <c r="EV71" s="87"/>
      <c r="EW71" s="87"/>
      <c r="EX71" s="87"/>
      <c r="EY71" s="87"/>
      <c r="EZ71" s="87"/>
      <c r="FA71" s="87"/>
      <c r="FB71" s="87"/>
      <c r="FC71" s="87"/>
      <c r="FD71" s="87"/>
      <c r="FE71" s="87"/>
      <c r="FF71" s="87"/>
      <c r="FG71" s="87"/>
      <c r="FH71" s="87"/>
      <c r="FI71" s="87"/>
      <c r="FJ71" s="87"/>
      <c r="FK71" s="9"/>
      <c r="FL71" s="9"/>
      <c r="FM71" s="9"/>
      <c r="FN71" s="9"/>
      <c r="FO71" s="9"/>
      <c r="FP71" s="9"/>
    </row>
    <row r="72" spans="1:172" x14ac:dyDescent="0.25">
      <c r="A72" s="17">
        <v>62</v>
      </c>
      <c r="B72" s="18" t="s">
        <v>89</v>
      </c>
      <c r="C72" s="19">
        <v>1</v>
      </c>
      <c r="D72" s="20">
        <v>1569370.9024612582</v>
      </c>
      <c r="E72" s="20">
        <v>1334000</v>
      </c>
      <c r="F72" s="20">
        <v>1426700.8204193255</v>
      </c>
      <c r="G72" s="109">
        <f t="shared" si="0"/>
        <v>1443357.24</v>
      </c>
      <c r="H72" s="21" t="s">
        <v>33</v>
      </c>
      <c r="I72" s="21" t="s">
        <v>33</v>
      </c>
      <c r="J72" s="21" t="s">
        <v>33</v>
      </c>
      <c r="K72" s="113" t="s">
        <v>33</v>
      </c>
      <c r="L72" s="21" t="s">
        <v>33</v>
      </c>
      <c r="M72" s="21" t="s">
        <v>33</v>
      </c>
      <c r="N72" s="21" t="s">
        <v>33</v>
      </c>
      <c r="O72" s="113" t="s">
        <v>33</v>
      </c>
      <c r="P72" s="21" t="s">
        <v>33</v>
      </c>
      <c r="Q72" s="21" t="s">
        <v>33</v>
      </c>
      <c r="R72" s="21" t="s">
        <v>33</v>
      </c>
      <c r="S72" s="135" t="s">
        <v>33</v>
      </c>
      <c r="T72" s="21" t="s">
        <v>33</v>
      </c>
      <c r="U72" s="21" t="s">
        <v>33</v>
      </c>
      <c r="V72" s="21" t="s">
        <v>33</v>
      </c>
      <c r="W72" s="135" t="s">
        <v>33</v>
      </c>
      <c r="X72" s="21" t="s">
        <v>33</v>
      </c>
      <c r="Y72" s="21" t="s">
        <v>33</v>
      </c>
      <c r="Z72" s="21" t="s">
        <v>33</v>
      </c>
      <c r="AA72" s="135" t="s">
        <v>33</v>
      </c>
      <c r="AB72" s="21" t="s">
        <v>33</v>
      </c>
      <c r="AC72" s="21" t="s">
        <v>33</v>
      </c>
      <c r="AD72" s="21" t="s">
        <v>33</v>
      </c>
      <c r="AE72" s="135" t="s">
        <v>33</v>
      </c>
      <c r="AF72" s="21" t="s">
        <v>33</v>
      </c>
      <c r="AG72" s="21" t="s">
        <v>33</v>
      </c>
      <c r="AH72" s="21" t="s">
        <v>33</v>
      </c>
      <c r="AI72" s="135" t="s">
        <v>33</v>
      </c>
      <c r="AJ72" s="21" t="s">
        <v>33</v>
      </c>
      <c r="AK72" s="21" t="s">
        <v>33</v>
      </c>
      <c r="AL72" s="21" t="s">
        <v>33</v>
      </c>
      <c r="AM72" s="135" t="s">
        <v>33</v>
      </c>
      <c r="AN72" s="21" t="s">
        <v>33</v>
      </c>
      <c r="AO72" s="21" t="s">
        <v>33</v>
      </c>
      <c r="AP72" s="21" t="s">
        <v>33</v>
      </c>
      <c r="AQ72" s="135" t="s">
        <v>33</v>
      </c>
      <c r="AR72" s="21" t="s">
        <v>33</v>
      </c>
      <c r="AS72" s="21" t="s">
        <v>33</v>
      </c>
      <c r="AT72" s="21" t="s">
        <v>33</v>
      </c>
      <c r="AU72" s="135" t="s">
        <v>33</v>
      </c>
      <c r="AV72" s="21" t="s">
        <v>33</v>
      </c>
      <c r="AW72" s="21" t="s">
        <v>33</v>
      </c>
      <c r="AX72" s="21" t="s">
        <v>33</v>
      </c>
      <c r="AY72" s="135" t="s">
        <v>33</v>
      </c>
      <c r="AZ72" s="21" t="s">
        <v>33</v>
      </c>
      <c r="BA72" s="21" t="s">
        <v>33</v>
      </c>
      <c r="BB72" s="21" t="s">
        <v>33</v>
      </c>
      <c r="BC72" s="135" t="s">
        <v>33</v>
      </c>
      <c r="BD72" s="21" t="s">
        <v>33</v>
      </c>
      <c r="BE72" s="21" t="s">
        <v>33</v>
      </c>
      <c r="BF72" s="21" t="s">
        <v>33</v>
      </c>
      <c r="BG72" s="135" t="s">
        <v>33</v>
      </c>
      <c r="BH72" s="21" t="s">
        <v>33</v>
      </c>
      <c r="BI72" s="21" t="s">
        <v>33</v>
      </c>
      <c r="BJ72" s="21" t="s">
        <v>33</v>
      </c>
      <c r="BK72" s="135" t="s">
        <v>33</v>
      </c>
      <c r="BL72" s="87"/>
      <c r="BM72" s="87"/>
      <c r="BN72" s="87"/>
      <c r="BO72" s="87"/>
      <c r="BP72" s="87"/>
      <c r="BQ72" s="87"/>
      <c r="BR72" s="87"/>
      <c r="BS72" s="87"/>
      <c r="BT72" s="87"/>
      <c r="BU72" s="87"/>
      <c r="BV72" s="87"/>
      <c r="BW72" s="87"/>
      <c r="BX72" s="87"/>
      <c r="BY72" s="87"/>
      <c r="BZ72" s="87"/>
      <c r="CA72" s="87"/>
      <c r="CB72" s="87"/>
      <c r="CC72" s="87"/>
      <c r="CD72" s="87"/>
      <c r="CE72" s="87"/>
      <c r="CF72" s="87"/>
      <c r="CG72" s="87"/>
      <c r="CH72" s="87"/>
      <c r="CI72" s="87"/>
      <c r="CJ72" s="87"/>
      <c r="CK72" s="87"/>
      <c r="CL72" s="87"/>
      <c r="CM72" s="87"/>
      <c r="CN72" s="87"/>
      <c r="CO72" s="87"/>
      <c r="CP72" s="87"/>
      <c r="CQ72" s="87"/>
      <c r="CR72" s="87"/>
      <c r="CS72" s="87"/>
      <c r="CT72" s="87"/>
      <c r="CU72" s="87"/>
      <c r="CV72" s="87"/>
      <c r="CW72" s="87"/>
      <c r="CX72" s="87"/>
      <c r="CY72" s="87"/>
      <c r="CZ72" s="87"/>
      <c r="DA72" s="87"/>
      <c r="DB72" s="87"/>
      <c r="DC72" s="87"/>
      <c r="DD72" s="87"/>
      <c r="DE72" s="87"/>
      <c r="DF72" s="87"/>
      <c r="DG72" s="87"/>
      <c r="DH72" s="87"/>
      <c r="DI72" s="87"/>
      <c r="DJ72" s="87"/>
      <c r="DK72" s="87"/>
      <c r="DL72" s="87"/>
      <c r="DM72" s="87"/>
      <c r="DN72" s="87"/>
      <c r="DO72" s="87"/>
      <c r="DP72" s="87"/>
      <c r="DQ72" s="87"/>
      <c r="DR72" s="87"/>
      <c r="DS72" s="87"/>
      <c r="DT72" s="87"/>
      <c r="DU72" s="87"/>
      <c r="DV72" s="87"/>
      <c r="DW72" s="87"/>
      <c r="DX72" s="87"/>
      <c r="DY72" s="87"/>
      <c r="DZ72" s="87"/>
      <c r="EA72" s="87"/>
      <c r="EB72" s="87"/>
      <c r="EC72" s="87"/>
      <c r="ED72" s="87"/>
      <c r="EE72" s="87"/>
      <c r="EF72" s="87"/>
      <c r="EG72" s="87"/>
      <c r="EH72" s="87"/>
      <c r="EI72" s="87"/>
      <c r="EJ72" s="87"/>
      <c r="EK72" s="87"/>
      <c r="EL72" s="87"/>
      <c r="EM72" s="87"/>
      <c r="EN72" s="87"/>
      <c r="EO72" s="87"/>
      <c r="EP72" s="87"/>
      <c r="EQ72" s="87"/>
      <c r="ER72" s="87"/>
      <c r="ES72" s="87"/>
      <c r="ET72" s="87"/>
      <c r="EU72" s="87"/>
      <c r="EV72" s="87"/>
      <c r="EW72" s="87"/>
      <c r="EX72" s="87"/>
      <c r="EY72" s="87"/>
      <c r="EZ72" s="87"/>
      <c r="FA72" s="87"/>
      <c r="FB72" s="87"/>
      <c r="FC72" s="87"/>
      <c r="FD72" s="87"/>
      <c r="FE72" s="87"/>
      <c r="FF72" s="87"/>
      <c r="FG72" s="87"/>
      <c r="FH72" s="87"/>
      <c r="FI72" s="87"/>
      <c r="FJ72" s="87"/>
      <c r="FK72" s="9"/>
      <c r="FL72" s="9"/>
      <c r="FM72" s="9"/>
      <c r="FN72" s="9"/>
      <c r="FO72" s="9"/>
      <c r="FP72" s="9"/>
    </row>
    <row r="73" spans="1:172" x14ac:dyDescent="0.25">
      <c r="A73" s="17">
        <v>63</v>
      </c>
      <c r="B73" s="18" t="s">
        <v>90</v>
      </c>
      <c r="C73" s="19">
        <v>1</v>
      </c>
      <c r="D73" s="20">
        <v>4278148.0765724713</v>
      </c>
      <c r="E73" s="20">
        <v>3636000</v>
      </c>
      <c r="F73" s="20">
        <v>3889225.5241567916</v>
      </c>
      <c r="G73" s="109">
        <f t="shared" si="0"/>
        <v>3934457.87</v>
      </c>
      <c r="H73" s="20">
        <v>5732718.4226071117</v>
      </c>
      <c r="I73" s="20">
        <v>4872240</v>
      </c>
      <c r="J73" s="20">
        <v>5211562.2023701007</v>
      </c>
      <c r="K73" s="109">
        <f t="shared" si="1"/>
        <v>5272173.54</v>
      </c>
      <c r="L73" s="20">
        <v>7681842.6862935303</v>
      </c>
      <c r="M73" s="20">
        <v>6528801.6000000006</v>
      </c>
      <c r="N73" s="20">
        <v>6983493.351175935</v>
      </c>
      <c r="O73" s="109">
        <f t="shared" si="2"/>
        <v>7064712.5499999998</v>
      </c>
      <c r="P73" s="20">
        <v>5732718.4226071117</v>
      </c>
      <c r="Q73" s="20">
        <v>4872240</v>
      </c>
      <c r="R73" s="20">
        <v>5211562.2023701007</v>
      </c>
      <c r="S73" s="109">
        <f t="shared" si="3"/>
        <v>5272173.54</v>
      </c>
      <c r="T73" s="20">
        <v>8312441.7127803117</v>
      </c>
      <c r="U73" s="20">
        <v>7064748</v>
      </c>
      <c r="V73" s="20">
        <v>7556765.1934366459</v>
      </c>
      <c r="W73" s="109">
        <f t="shared" si="4"/>
        <v>7644651.6399999997</v>
      </c>
      <c r="X73" s="20">
        <v>6592626.1859981781</v>
      </c>
      <c r="Y73" s="20">
        <v>5603076</v>
      </c>
      <c r="Z73" s="20">
        <v>5993296.5327256154</v>
      </c>
      <c r="AA73" s="109">
        <f t="shared" si="5"/>
        <v>6062999.5700000003</v>
      </c>
      <c r="AB73" s="20">
        <v>9143685.8840583432</v>
      </c>
      <c r="AC73" s="20">
        <v>7771222.8000000007</v>
      </c>
      <c r="AD73" s="20">
        <v>8312441.7127803108</v>
      </c>
      <c r="AE73" s="109">
        <f t="shared" si="6"/>
        <v>8409116.8000000007</v>
      </c>
      <c r="AF73" s="20">
        <v>9600870.1782612614</v>
      </c>
      <c r="AG73" s="20">
        <v>8159783.9400000013</v>
      </c>
      <c r="AH73" s="20">
        <v>8728063.7984193265</v>
      </c>
      <c r="AI73" s="109">
        <f t="shared" si="7"/>
        <v>8829572.6400000006</v>
      </c>
      <c r="AJ73" s="20">
        <v>10560957.196087388</v>
      </c>
      <c r="AK73" s="20">
        <v>8975762.3340000026</v>
      </c>
      <c r="AL73" s="20">
        <v>9600870.1782612596</v>
      </c>
      <c r="AM73" s="109">
        <f t="shared" si="8"/>
        <v>9712529.9000000004</v>
      </c>
      <c r="AN73" s="20">
        <v>11089005.055891758</v>
      </c>
      <c r="AO73" s="20">
        <v>9424550.4507000037</v>
      </c>
      <c r="AP73" s="20">
        <v>10080913.687174322</v>
      </c>
      <c r="AQ73" s="109">
        <f t="shared" si="9"/>
        <v>10198156.4</v>
      </c>
      <c r="AR73" s="20">
        <v>11300224.199813506</v>
      </c>
      <c r="AS73" s="20">
        <v>9604065.6973800026</v>
      </c>
      <c r="AT73" s="20">
        <v>10272931.090739548</v>
      </c>
      <c r="AU73" s="109">
        <f t="shared" si="10"/>
        <v>10392407</v>
      </c>
      <c r="AV73" s="20">
        <v>12204242.135798587</v>
      </c>
      <c r="AW73" s="20">
        <v>10372390.953170404</v>
      </c>
      <c r="AX73" s="20">
        <v>11094765.577998713</v>
      </c>
      <c r="AY73" s="109">
        <f t="shared" si="11"/>
        <v>11223799.560000001</v>
      </c>
      <c r="AZ73" s="20">
        <v>14645090.562958304</v>
      </c>
      <c r="BA73" s="20">
        <v>12446869.143804485</v>
      </c>
      <c r="BB73" s="20">
        <v>13313718.693598455</v>
      </c>
      <c r="BC73" s="109">
        <f t="shared" si="12"/>
        <v>13468559.470000001</v>
      </c>
      <c r="BD73" s="20">
        <v>14645090.562958304</v>
      </c>
      <c r="BE73" s="20">
        <v>12446869.143804485</v>
      </c>
      <c r="BF73" s="20">
        <v>13313718.693598455</v>
      </c>
      <c r="BG73" s="109">
        <f t="shared" si="13"/>
        <v>13468559.470000001</v>
      </c>
      <c r="BH73" s="20">
        <v>12692411.821230531</v>
      </c>
      <c r="BI73" s="20">
        <v>10787286.59129722</v>
      </c>
      <c r="BJ73" s="20">
        <v>11538556.201118661</v>
      </c>
      <c r="BK73" s="109">
        <f t="shared" si="14"/>
        <v>11672751.539999999</v>
      </c>
      <c r="BL73" s="87"/>
      <c r="BM73" s="87"/>
      <c r="BN73" s="87"/>
      <c r="BO73" s="87"/>
      <c r="BP73" s="87"/>
      <c r="BQ73" s="87"/>
      <c r="BR73" s="87"/>
      <c r="BS73" s="87"/>
      <c r="BT73" s="87"/>
      <c r="BU73" s="87"/>
      <c r="BV73" s="87"/>
      <c r="BW73" s="87"/>
      <c r="BX73" s="87"/>
      <c r="BY73" s="87"/>
      <c r="BZ73" s="87"/>
      <c r="CA73" s="87"/>
      <c r="CB73" s="87"/>
      <c r="CC73" s="87"/>
      <c r="CD73" s="87"/>
      <c r="CE73" s="87"/>
      <c r="CF73" s="87"/>
      <c r="CG73" s="87"/>
      <c r="CH73" s="87"/>
      <c r="CI73" s="87"/>
      <c r="CJ73" s="87"/>
      <c r="CK73" s="87"/>
      <c r="CL73" s="87"/>
      <c r="CM73" s="87"/>
      <c r="CN73" s="87"/>
      <c r="CO73" s="87"/>
      <c r="CP73" s="87"/>
      <c r="CQ73" s="87"/>
      <c r="CR73" s="87"/>
      <c r="CS73" s="87"/>
      <c r="CT73" s="87"/>
      <c r="CU73" s="87"/>
      <c r="CV73" s="87"/>
      <c r="CW73" s="87"/>
      <c r="CX73" s="87"/>
      <c r="CY73" s="87"/>
      <c r="CZ73" s="87"/>
      <c r="DA73" s="87"/>
      <c r="DB73" s="87"/>
      <c r="DC73" s="87"/>
      <c r="DD73" s="87"/>
      <c r="DE73" s="87"/>
      <c r="DF73" s="87"/>
      <c r="DG73" s="87"/>
      <c r="DH73" s="87"/>
      <c r="DI73" s="87"/>
      <c r="DJ73" s="87"/>
      <c r="DK73" s="87"/>
      <c r="DL73" s="87"/>
      <c r="DM73" s="87"/>
      <c r="DN73" s="87"/>
      <c r="DO73" s="87"/>
      <c r="DP73" s="87"/>
      <c r="DQ73" s="87"/>
      <c r="DR73" s="87"/>
      <c r="DS73" s="87"/>
      <c r="DT73" s="87"/>
      <c r="DU73" s="87"/>
      <c r="DV73" s="87"/>
      <c r="DW73" s="87"/>
      <c r="DX73" s="87"/>
      <c r="DY73" s="87"/>
      <c r="DZ73" s="87"/>
      <c r="EA73" s="87"/>
      <c r="EB73" s="87"/>
      <c r="EC73" s="87"/>
      <c r="ED73" s="87"/>
      <c r="EE73" s="87"/>
      <c r="EF73" s="87"/>
      <c r="EG73" s="87"/>
      <c r="EH73" s="87"/>
      <c r="EI73" s="87"/>
      <c r="EJ73" s="87"/>
      <c r="EK73" s="87"/>
      <c r="EL73" s="87"/>
      <c r="EM73" s="87"/>
      <c r="EN73" s="87"/>
      <c r="EO73" s="87"/>
      <c r="EP73" s="87"/>
      <c r="EQ73" s="87"/>
      <c r="ER73" s="87"/>
      <c r="ES73" s="87"/>
      <c r="ET73" s="87"/>
      <c r="EU73" s="87"/>
      <c r="EV73" s="87"/>
      <c r="EW73" s="87"/>
      <c r="EX73" s="87"/>
      <c r="EY73" s="87"/>
      <c r="EZ73" s="87"/>
      <c r="FA73" s="87"/>
      <c r="FB73" s="87"/>
      <c r="FC73" s="87"/>
      <c r="FD73" s="87"/>
      <c r="FE73" s="87"/>
      <c r="FF73" s="87"/>
      <c r="FG73" s="87"/>
      <c r="FH73" s="87"/>
      <c r="FI73" s="87"/>
      <c r="FJ73" s="87"/>
      <c r="FK73" s="9"/>
      <c r="FL73" s="9"/>
      <c r="FM73" s="9"/>
      <c r="FN73" s="9"/>
      <c r="FO73" s="9"/>
      <c r="FP73" s="9"/>
    </row>
    <row r="74" spans="1:172" x14ac:dyDescent="0.25">
      <c r="A74" s="17">
        <v>64</v>
      </c>
      <c r="B74" s="18" t="s">
        <v>91</v>
      </c>
      <c r="C74" s="19">
        <v>1</v>
      </c>
      <c r="D74" s="20">
        <v>370844.49407474935</v>
      </c>
      <c r="E74" s="20">
        <v>315000</v>
      </c>
      <c r="F74" s="20">
        <v>337131.35824977211</v>
      </c>
      <c r="G74" s="109">
        <f t="shared" si="0"/>
        <v>340991.95</v>
      </c>
      <c r="H74" s="20">
        <v>496931.62206016417</v>
      </c>
      <c r="I74" s="20">
        <v>422100</v>
      </c>
      <c r="J74" s="20">
        <v>451756.02005469467</v>
      </c>
      <c r="K74" s="109">
        <f t="shared" si="1"/>
        <v>456929.21</v>
      </c>
      <c r="L74" s="20">
        <v>665888.37356062001</v>
      </c>
      <c r="M74" s="20">
        <v>565614</v>
      </c>
      <c r="N74" s="20">
        <v>605353.06687329093</v>
      </c>
      <c r="O74" s="109">
        <f t="shared" si="2"/>
        <v>612285.15</v>
      </c>
      <c r="P74" s="20">
        <v>496931.62206016417</v>
      </c>
      <c r="Q74" s="20">
        <v>422100</v>
      </c>
      <c r="R74" s="20">
        <v>451756.02005469467</v>
      </c>
      <c r="S74" s="109">
        <f t="shared" si="3"/>
        <v>456929.21</v>
      </c>
      <c r="T74" s="20">
        <v>720550.85198723804</v>
      </c>
      <c r="U74" s="20">
        <v>612045</v>
      </c>
      <c r="V74" s="20">
        <v>655046.22907930729</v>
      </c>
      <c r="W74" s="109">
        <f t="shared" si="4"/>
        <v>662547.36</v>
      </c>
      <c r="X74" s="20">
        <v>571471.36536918872</v>
      </c>
      <c r="Y74" s="20">
        <v>485414.99999999994</v>
      </c>
      <c r="Z74" s="20">
        <v>519519.42306289886</v>
      </c>
      <c r="AA74" s="109">
        <f t="shared" si="5"/>
        <v>525468.6</v>
      </c>
      <c r="AB74" s="20">
        <v>792605.93718596187</v>
      </c>
      <c r="AC74" s="20">
        <v>673249.5</v>
      </c>
      <c r="AD74" s="20">
        <v>720550.85198723804</v>
      </c>
      <c r="AE74" s="109">
        <f t="shared" si="6"/>
        <v>728802.1</v>
      </c>
      <c r="AF74" s="20">
        <v>832236.23404526</v>
      </c>
      <c r="AG74" s="20">
        <v>706911.97499999998</v>
      </c>
      <c r="AH74" s="20">
        <v>756578.39458660001</v>
      </c>
      <c r="AI74" s="109">
        <f t="shared" si="7"/>
        <v>765242.2</v>
      </c>
      <c r="AJ74" s="20">
        <v>915459.85744978604</v>
      </c>
      <c r="AK74" s="20">
        <v>777603.17249999999</v>
      </c>
      <c r="AL74" s="20">
        <v>832236.23404526012</v>
      </c>
      <c r="AM74" s="109">
        <f t="shared" si="8"/>
        <v>841766.42</v>
      </c>
      <c r="AN74" s="20">
        <v>961232.85032227542</v>
      </c>
      <c r="AO74" s="20">
        <v>816483.33112500003</v>
      </c>
      <c r="AP74" s="20">
        <v>873848.0457475232</v>
      </c>
      <c r="AQ74" s="109">
        <f t="shared" si="9"/>
        <v>883854.74</v>
      </c>
      <c r="AR74" s="20">
        <v>979542.04747127113</v>
      </c>
      <c r="AS74" s="20">
        <v>832035.39457500004</v>
      </c>
      <c r="AT74" s="20">
        <v>890492.77042842843</v>
      </c>
      <c r="AU74" s="109">
        <f t="shared" si="10"/>
        <v>900690.07</v>
      </c>
      <c r="AV74" s="20">
        <v>1057905.4112689728</v>
      </c>
      <c r="AW74" s="20">
        <v>898598.22614100005</v>
      </c>
      <c r="AX74" s="20">
        <v>961732.19206270273</v>
      </c>
      <c r="AY74" s="109">
        <f t="shared" si="11"/>
        <v>972745.28</v>
      </c>
      <c r="AZ74" s="20">
        <v>1269486.4935227672</v>
      </c>
      <c r="BA74" s="20">
        <v>1078317.8713692001</v>
      </c>
      <c r="BB74" s="20">
        <v>1154078.6304752433</v>
      </c>
      <c r="BC74" s="109">
        <f t="shared" si="12"/>
        <v>1167294.33</v>
      </c>
      <c r="BD74" s="20">
        <v>1269486.4935227672</v>
      </c>
      <c r="BE74" s="20">
        <v>1078317.8713692001</v>
      </c>
      <c r="BF74" s="20">
        <v>1154078.6304752433</v>
      </c>
      <c r="BG74" s="109">
        <f t="shared" si="13"/>
        <v>1167294.33</v>
      </c>
      <c r="BH74" s="20">
        <v>1100221.6277197318</v>
      </c>
      <c r="BI74" s="20">
        <v>934542.1551866401</v>
      </c>
      <c r="BJ74" s="20">
        <v>1000201.4797452108</v>
      </c>
      <c r="BK74" s="109">
        <f t="shared" si="14"/>
        <v>1011655.09</v>
      </c>
      <c r="BL74" s="87"/>
      <c r="BM74" s="87"/>
      <c r="BN74" s="87"/>
      <c r="BO74" s="87"/>
      <c r="BP74" s="87"/>
      <c r="BQ74" s="87"/>
      <c r="BR74" s="87"/>
      <c r="BS74" s="87"/>
      <c r="BT74" s="87"/>
      <c r="BU74" s="87"/>
      <c r="BV74" s="87"/>
      <c r="BW74" s="87"/>
      <c r="BX74" s="87"/>
      <c r="BY74" s="87"/>
      <c r="BZ74" s="87"/>
      <c r="CA74" s="87"/>
      <c r="CB74" s="87"/>
      <c r="CC74" s="87"/>
      <c r="CD74" s="87"/>
      <c r="CE74" s="87"/>
      <c r="CF74" s="87"/>
      <c r="CG74" s="87"/>
      <c r="CH74" s="87"/>
      <c r="CI74" s="87"/>
      <c r="CJ74" s="87"/>
      <c r="CK74" s="87"/>
      <c r="CL74" s="87"/>
      <c r="CM74" s="87"/>
      <c r="CN74" s="87"/>
      <c r="CO74" s="87"/>
      <c r="CP74" s="87"/>
      <c r="CQ74" s="87"/>
      <c r="CR74" s="87"/>
      <c r="CS74" s="87"/>
      <c r="CT74" s="87"/>
      <c r="CU74" s="87"/>
      <c r="CV74" s="87"/>
      <c r="CW74" s="87"/>
      <c r="CX74" s="87"/>
      <c r="CY74" s="87"/>
      <c r="CZ74" s="87"/>
      <c r="DA74" s="87"/>
      <c r="DB74" s="87"/>
      <c r="DC74" s="87"/>
      <c r="DD74" s="87"/>
      <c r="DE74" s="87"/>
      <c r="DF74" s="87"/>
      <c r="DG74" s="87"/>
      <c r="DH74" s="87"/>
      <c r="DI74" s="87"/>
      <c r="DJ74" s="87"/>
      <c r="DK74" s="87"/>
      <c r="DL74" s="87"/>
      <c r="DM74" s="87"/>
      <c r="DN74" s="87"/>
      <c r="DO74" s="87"/>
      <c r="DP74" s="87"/>
      <c r="DQ74" s="87"/>
      <c r="DR74" s="87"/>
      <c r="DS74" s="87"/>
      <c r="DT74" s="87"/>
      <c r="DU74" s="87"/>
      <c r="DV74" s="87"/>
      <c r="DW74" s="87"/>
      <c r="DX74" s="87"/>
      <c r="DY74" s="87"/>
      <c r="DZ74" s="87"/>
      <c r="EA74" s="87"/>
      <c r="EB74" s="87"/>
      <c r="EC74" s="87"/>
      <c r="ED74" s="87"/>
      <c r="EE74" s="87"/>
      <c r="EF74" s="87"/>
      <c r="EG74" s="87"/>
      <c r="EH74" s="87"/>
      <c r="EI74" s="87"/>
      <c r="EJ74" s="87"/>
      <c r="EK74" s="87"/>
      <c r="EL74" s="87"/>
      <c r="EM74" s="87"/>
      <c r="EN74" s="87"/>
      <c r="EO74" s="87"/>
      <c r="EP74" s="87"/>
      <c r="EQ74" s="87"/>
      <c r="ER74" s="87"/>
      <c r="ES74" s="87"/>
      <c r="ET74" s="87"/>
      <c r="EU74" s="87"/>
      <c r="EV74" s="87"/>
      <c r="EW74" s="87"/>
      <c r="EX74" s="87"/>
      <c r="EY74" s="87"/>
      <c r="EZ74" s="87"/>
      <c r="FA74" s="87"/>
      <c r="FB74" s="87"/>
      <c r="FC74" s="87"/>
      <c r="FD74" s="87"/>
      <c r="FE74" s="87"/>
      <c r="FF74" s="87"/>
      <c r="FG74" s="87"/>
      <c r="FH74" s="87"/>
      <c r="FI74" s="87"/>
      <c r="FJ74" s="87"/>
      <c r="FK74" s="9"/>
      <c r="FL74" s="9"/>
      <c r="FM74" s="9"/>
      <c r="FN74" s="9"/>
      <c r="FO74" s="9"/>
      <c r="FP74" s="9"/>
    </row>
    <row r="75" spans="1:172" x14ac:dyDescent="0.25">
      <c r="A75" s="17">
        <v>65</v>
      </c>
      <c r="B75" s="18" t="s">
        <v>92</v>
      </c>
      <c r="C75" s="19">
        <v>1</v>
      </c>
      <c r="D75" s="20">
        <v>69869.252506836841</v>
      </c>
      <c r="E75" s="20">
        <v>59000</v>
      </c>
      <c r="F75" s="20">
        <v>63517.502278942578</v>
      </c>
      <c r="G75" s="109">
        <f t="shared" si="0"/>
        <v>64128.92</v>
      </c>
      <c r="H75" s="20">
        <v>93624.798359161374</v>
      </c>
      <c r="I75" s="20">
        <v>79060</v>
      </c>
      <c r="J75" s="20">
        <v>85113.453053783058</v>
      </c>
      <c r="K75" s="109">
        <f t="shared" si="1"/>
        <v>85932.75</v>
      </c>
      <c r="L75" s="20">
        <v>125457.22980127625</v>
      </c>
      <c r="M75" s="20">
        <v>105940.40000000001</v>
      </c>
      <c r="N75" s="20">
        <v>114052.0270920693</v>
      </c>
      <c r="O75" s="109">
        <f t="shared" si="2"/>
        <v>115149.89</v>
      </c>
      <c r="P75" s="20">
        <v>93624.798359161374</v>
      </c>
      <c r="Q75" s="20">
        <v>79060</v>
      </c>
      <c r="R75" s="20">
        <v>85113.453053783058</v>
      </c>
      <c r="S75" s="109">
        <f t="shared" si="3"/>
        <v>85932.75</v>
      </c>
      <c r="T75" s="20">
        <v>434560</v>
      </c>
      <c r="U75" s="20">
        <v>434560</v>
      </c>
      <c r="V75" s="20">
        <v>434560</v>
      </c>
      <c r="W75" s="109">
        <f t="shared" si="4"/>
        <v>434560</v>
      </c>
      <c r="X75" s="20">
        <v>107668.51811303558</v>
      </c>
      <c r="Y75" s="20">
        <v>90919</v>
      </c>
      <c r="Z75" s="20">
        <v>97880.471011850503</v>
      </c>
      <c r="AA75" s="109">
        <f t="shared" si="5"/>
        <v>98822.66</v>
      </c>
      <c r="AB75" s="20">
        <v>478016.00000000006</v>
      </c>
      <c r="AC75" s="20">
        <v>478016.00000000006</v>
      </c>
      <c r="AD75" s="20">
        <v>478016.00000000006</v>
      </c>
      <c r="AE75" s="109">
        <f t="shared" si="6"/>
        <v>478016</v>
      </c>
      <c r="AF75" s="20">
        <v>501916.8000000001</v>
      </c>
      <c r="AG75" s="20">
        <v>501916.8000000001</v>
      </c>
      <c r="AH75" s="20">
        <v>501916.8000000001</v>
      </c>
      <c r="AI75" s="109">
        <f t="shared" si="7"/>
        <v>501916.8</v>
      </c>
      <c r="AJ75" s="20">
        <v>552108.48000000021</v>
      </c>
      <c r="AK75" s="20">
        <v>552108.48000000021</v>
      </c>
      <c r="AL75" s="20">
        <v>552108.48000000021</v>
      </c>
      <c r="AM75" s="109">
        <f t="shared" si="8"/>
        <v>552108.48</v>
      </c>
      <c r="AN75" s="20">
        <v>579713.90400000021</v>
      </c>
      <c r="AO75" s="20">
        <v>579713.90400000021</v>
      </c>
      <c r="AP75" s="20">
        <v>579713.90400000021</v>
      </c>
      <c r="AQ75" s="109">
        <f t="shared" si="9"/>
        <v>579713.9</v>
      </c>
      <c r="AR75" s="20">
        <v>590756.07360000024</v>
      </c>
      <c r="AS75" s="20">
        <v>590756.07360000024</v>
      </c>
      <c r="AT75" s="20">
        <v>590756.07360000024</v>
      </c>
      <c r="AU75" s="109">
        <f t="shared" si="10"/>
        <v>590756.06999999995</v>
      </c>
      <c r="AV75" s="20">
        <v>638016.55948800035</v>
      </c>
      <c r="AW75" s="20">
        <v>638016.55948800035</v>
      </c>
      <c r="AX75" s="20">
        <v>638016.55948800035</v>
      </c>
      <c r="AY75" s="109">
        <f t="shared" si="11"/>
        <v>638016.56000000006</v>
      </c>
      <c r="AZ75" s="20">
        <v>765619.87138560042</v>
      </c>
      <c r="BA75" s="20">
        <v>765619.87138560042</v>
      </c>
      <c r="BB75" s="20">
        <v>765619.87138560042</v>
      </c>
      <c r="BC75" s="109">
        <f t="shared" si="12"/>
        <v>765619.87</v>
      </c>
      <c r="BD75" s="20">
        <v>765619.87138560042</v>
      </c>
      <c r="BE75" s="20">
        <v>765619.87138560042</v>
      </c>
      <c r="BF75" s="20">
        <v>765619.87138560042</v>
      </c>
      <c r="BG75" s="109">
        <f t="shared" si="13"/>
        <v>765619.87</v>
      </c>
      <c r="BH75" s="20">
        <v>663537.22186752036</v>
      </c>
      <c r="BI75" s="20">
        <v>663537.22186752036</v>
      </c>
      <c r="BJ75" s="20">
        <v>663537.22186752036</v>
      </c>
      <c r="BK75" s="109">
        <f t="shared" si="14"/>
        <v>663537.22</v>
      </c>
      <c r="BL75" s="87"/>
      <c r="BM75" s="87"/>
      <c r="BN75" s="87"/>
      <c r="BO75" s="87"/>
      <c r="BP75" s="87"/>
      <c r="BQ75" s="87"/>
      <c r="BR75" s="87"/>
      <c r="BS75" s="87"/>
      <c r="BT75" s="87"/>
      <c r="BU75" s="87"/>
      <c r="BV75" s="87"/>
      <c r="BW75" s="87"/>
      <c r="BX75" s="87"/>
      <c r="BY75" s="87"/>
      <c r="BZ75" s="87"/>
      <c r="CA75" s="87"/>
      <c r="CB75" s="87"/>
      <c r="CC75" s="87"/>
      <c r="CD75" s="87"/>
      <c r="CE75" s="87"/>
      <c r="CF75" s="87"/>
      <c r="CG75" s="87"/>
      <c r="CH75" s="87"/>
      <c r="CI75" s="87"/>
      <c r="CJ75" s="87"/>
      <c r="CK75" s="87"/>
      <c r="CL75" s="87"/>
      <c r="CM75" s="87"/>
      <c r="CN75" s="87"/>
      <c r="CO75" s="87"/>
      <c r="CP75" s="87"/>
      <c r="CQ75" s="87"/>
      <c r="CR75" s="87"/>
      <c r="CS75" s="87"/>
      <c r="CT75" s="87"/>
      <c r="CU75" s="87"/>
      <c r="CV75" s="87"/>
      <c r="CW75" s="87"/>
      <c r="CX75" s="87"/>
      <c r="CY75" s="87"/>
      <c r="CZ75" s="87"/>
      <c r="DA75" s="87"/>
      <c r="DB75" s="87"/>
      <c r="DC75" s="87"/>
      <c r="DD75" s="87"/>
      <c r="DE75" s="87"/>
      <c r="DF75" s="87"/>
      <c r="DG75" s="87"/>
      <c r="DH75" s="87"/>
      <c r="DI75" s="87"/>
      <c r="DJ75" s="87"/>
      <c r="DK75" s="87"/>
      <c r="DL75" s="87"/>
      <c r="DM75" s="87"/>
      <c r="DN75" s="87"/>
      <c r="DO75" s="87"/>
      <c r="DP75" s="87"/>
      <c r="DQ75" s="87"/>
      <c r="DR75" s="87"/>
      <c r="DS75" s="87"/>
      <c r="DT75" s="87"/>
      <c r="DU75" s="87"/>
      <c r="DV75" s="87"/>
      <c r="DW75" s="87"/>
      <c r="DX75" s="87"/>
      <c r="DY75" s="87"/>
      <c r="DZ75" s="87"/>
      <c r="EA75" s="87"/>
      <c r="EB75" s="87"/>
      <c r="EC75" s="87"/>
      <c r="ED75" s="87"/>
      <c r="EE75" s="87"/>
      <c r="EF75" s="87"/>
      <c r="EG75" s="87"/>
      <c r="EH75" s="87"/>
      <c r="EI75" s="87"/>
      <c r="EJ75" s="87"/>
      <c r="EK75" s="87"/>
      <c r="EL75" s="87"/>
      <c r="EM75" s="87"/>
      <c r="EN75" s="87"/>
      <c r="EO75" s="87"/>
      <c r="EP75" s="87"/>
      <c r="EQ75" s="87"/>
      <c r="ER75" s="87"/>
      <c r="ES75" s="87"/>
      <c r="ET75" s="87"/>
      <c r="EU75" s="87"/>
      <c r="EV75" s="87"/>
      <c r="EW75" s="87"/>
      <c r="EX75" s="87"/>
      <c r="EY75" s="87"/>
      <c r="EZ75" s="87"/>
      <c r="FA75" s="87"/>
      <c r="FB75" s="87"/>
      <c r="FC75" s="87"/>
      <c r="FD75" s="87"/>
      <c r="FE75" s="87"/>
      <c r="FF75" s="87"/>
      <c r="FG75" s="87"/>
      <c r="FH75" s="87"/>
      <c r="FI75" s="87"/>
      <c r="FJ75" s="87"/>
      <c r="FK75" s="9"/>
      <c r="FL75" s="9"/>
      <c r="FM75" s="9"/>
      <c r="FN75" s="9"/>
      <c r="FO75" s="9"/>
      <c r="FP75" s="9"/>
    </row>
    <row r="76" spans="1:172" x14ac:dyDescent="0.25">
      <c r="A76" s="17">
        <v>66</v>
      </c>
      <c r="B76" s="18" t="s">
        <v>93</v>
      </c>
      <c r="C76" s="19">
        <v>1</v>
      </c>
      <c r="D76" s="20">
        <v>69869.252506836841</v>
      </c>
      <c r="E76" s="20">
        <v>59000</v>
      </c>
      <c r="F76" s="20">
        <v>63517.502278942578</v>
      </c>
      <c r="G76" s="109">
        <f t="shared" ref="G76:G139" si="15">ROUND(AVERAGE(D76,E76,F76),2)</f>
        <v>64128.92</v>
      </c>
      <c r="H76" s="20">
        <v>93624.798359161374</v>
      </c>
      <c r="I76" s="20">
        <v>79060</v>
      </c>
      <c r="J76" s="20">
        <v>85113.453053783058</v>
      </c>
      <c r="K76" s="109">
        <f t="shared" ref="K76:K139" si="16">ROUND(AVERAGE(H76,I76,J76),2)</f>
        <v>85932.75</v>
      </c>
      <c r="L76" s="20">
        <v>125457.22980127625</v>
      </c>
      <c r="M76" s="20">
        <v>105940.40000000001</v>
      </c>
      <c r="N76" s="20">
        <v>114052.0270920693</v>
      </c>
      <c r="O76" s="109">
        <f t="shared" ref="O76:O139" si="17">ROUND(AVERAGE(L76,M76,N76),2)</f>
        <v>115149.89</v>
      </c>
      <c r="P76" s="20">
        <v>93624.798359161374</v>
      </c>
      <c r="Q76" s="20">
        <v>79060</v>
      </c>
      <c r="R76" s="20">
        <v>85113.453053783058</v>
      </c>
      <c r="S76" s="109">
        <f t="shared" ref="S76:S139" si="18">ROUND(AVERAGE(P76,Q76,R76),2)</f>
        <v>85932.75</v>
      </c>
      <c r="T76" s="20">
        <v>786930</v>
      </c>
      <c r="U76" s="20">
        <v>786930</v>
      </c>
      <c r="V76" s="20">
        <v>786930</v>
      </c>
      <c r="W76" s="109">
        <f t="shared" ref="W76:W139" si="19">ROUND(AVERAGE(T76,U76,V76),2)</f>
        <v>786930</v>
      </c>
      <c r="X76" s="20">
        <v>107668.51811303558</v>
      </c>
      <c r="Y76" s="20">
        <v>90919</v>
      </c>
      <c r="Z76" s="20">
        <v>97880.471011850503</v>
      </c>
      <c r="AA76" s="109">
        <f t="shared" ref="AA76:AA139" si="20">ROUND(AVERAGE(X76,Y76,Z76),2)</f>
        <v>98822.66</v>
      </c>
      <c r="AB76" s="20">
        <v>865623.00000000012</v>
      </c>
      <c r="AC76" s="20">
        <v>865623.00000000012</v>
      </c>
      <c r="AD76" s="20">
        <v>865623.00000000012</v>
      </c>
      <c r="AE76" s="109">
        <f t="shared" ref="AE76:AE139" si="21">ROUND(AVERAGE(AB76,AC76,AD76),2)</f>
        <v>865623</v>
      </c>
      <c r="AF76" s="20">
        <v>908904.15000000014</v>
      </c>
      <c r="AG76" s="20">
        <v>908904.15000000014</v>
      </c>
      <c r="AH76" s="20">
        <v>908904.15000000014</v>
      </c>
      <c r="AI76" s="109">
        <f t="shared" ref="AI76:AI139" si="22">ROUND(AVERAGE(AF76,AG76,AH76),2)</f>
        <v>908904.15</v>
      </c>
      <c r="AJ76" s="20">
        <v>999794.56500000018</v>
      </c>
      <c r="AK76" s="20">
        <v>999794.56500000018</v>
      </c>
      <c r="AL76" s="20">
        <v>999794.56500000018</v>
      </c>
      <c r="AM76" s="109">
        <f t="shared" ref="AM76:AM139" si="23">ROUND(AVERAGE(AJ76,AK76,AL76),2)</f>
        <v>999794.57</v>
      </c>
      <c r="AN76" s="20">
        <v>1049784.2932500003</v>
      </c>
      <c r="AO76" s="20">
        <v>1049784.2932500003</v>
      </c>
      <c r="AP76" s="20">
        <v>1049784.2932500003</v>
      </c>
      <c r="AQ76" s="109">
        <f t="shared" ref="AQ76:AQ139" si="24">ROUND(AVERAGE(AN76,AO76,AP76),2)</f>
        <v>1049784.29</v>
      </c>
      <c r="AR76" s="20">
        <v>1069780.1845500004</v>
      </c>
      <c r="AS76" s="20">
        <v>1069780.1845500004</v>
      </c>
      <c r="AT76" s="20">
        <v>1069780.1845500004</v>
      </c>
      <c r="AU76" s="109">
        <f t="shared" ref="AU76:AU139" si="25">ROUND(AVERAGE(AR76,AS76,AT76),2)</f>
        <v>1069780.18</v>
      </c>
      <c r="AV76" s="20">
        <v>1155362.5993140005</v>
      </c>
      <c r="AW76" s="20">
        <v>1155362.5993140005</v>
      </c>
      <c r="AX76" s="20">
        <v>1155362.5993140005</v>
      </c>
      <c r="AY76" s="109">
        <f t="shared" ref="AY76:AY139" si="26">ROUND(AVERAGE(AV76,AW76,AX76),2)</f>
        <v>1155362.6000000001</v>
      </c>
      <c r="AZ76" s="20">
        <v>1386435.1191768006</v>
      </c>
      <c r="BA76" s="20">
        <v>1386435.1191768006</v>
      </c>
      <c r="BB76" s="20">
        <v>1386435.1191768006</v>
      </c>
      <c r="BC76" s="109">
        <f t="shared" ref="BC76:BC139" si="27">ROUND(AVERAGE(AZ76,BA76,BB76),2)</f>
        <v>1386435.12</v>
      </c>
      <c r="BD76" s="20">
        <v>1386435.1191768006</v>
      </c>
      <c r="BE76" s="20">
        <v>1386435.1191768006</v>
      </c>
      <c r="BF76" s="20">
        <v>1386435.1191768006</v>
      </c>
      <c r="BG76" s="109">
        <f t="shared" ref="BG76:BG139" si="28">ROUND(AVERAGE(BD76,BE76,BF76),2)</f>
        <v>1386435.12</v>
      </c>
      <c r="BH76" s="20">
        <v>1201577.1032865606</v>
      </c>
      <c r="BI76" s="20">
        <v>1201577.1032865606</v>
      </c>
      <c r="BJ76" s="20">
        <v>1201577.1032865606</v>
      </c>
      <c r="BK76" s="109">
        <f t="shared" ref="BK76:BK139" si="29">ROUND(AVERAGE(BH76,BI76,BJ76),2)</f>
        <v>1201577.1000000001</v>
      </c>
      <c r="BL76" s="87"/>
      <c r="BM76" s="87"/>
      <c r="BN76" s="87"/>
      <c r="BO76" s="87"/>
      <c r="BP76" s="87"/>
      <c r="BQ76" s="87"/>
      <c r="BR76" s="87"/>
      <c r="BS76" s="87"/>
      <c r="BT76" s="87"/>
      <c r="BU76" s="87"/>
      <c r="BV76" s="87"/>
      <c r="BW76" s="87"/>
      <c r="BX76" s="87"/>
      <c r="BY76" s="87"/>
      <c r="BZ76" s="87"/>
      <c r="CA76" s="87"/>
      <c r="CB76" s="87"/>
      <c r="CC76" s="87"/>
      <c r="CD76" s="87"/>
      <c r="CE76" s="87"/>
      <c r="CF76" s="87"/>
      <c r="CG76" s="87"/>
      <c r="CH76" s="87"/>
      <c r="CI76" s="87"/>
      <c r="CJ76" s="87"/>
      <c r="CK76" s="87"/>
      <c r="CL76" s="87"/>
      <c r="CM76" s="87"/>
      <c r="CN76" s="87"/>
      <c r="CO76" s="87"/>
      <c r="CP76" s="87"/>
      <c r="CQ76" s="87"/>
      <c r="CR76" s="87"/>
      <c r="CS76" s="87"/>
      <c r="CT76" s="87"/>
      <c r="CU76" s="87"/>
      <c r="CV76" s="87"/>
      <c r="CW76" s="87"/>
      <c r="CX76" s="87"/>
      <c r="CY76" s="87"/>
      <c r="CZ76" s="87"/>
      <c r="DA76" s="87"/>
      <c r="DB76" s="87"/>
      <c r="DC76" s="87"/>
      <c r="DD76" s="87"/>
      <c r="DE76" s="87"/>
      <c r="DF76" s="87"/>
      <c r="DG76" s="87"/>
      <c r="DH76" s="87"/>
      <c r="DI76" s="87"/>
      <c r="DJ76" s="87"/>
      <c r="DK76" s="87"/>
      <c r="DL76" s="87"/>
      <c r="DM76" s="87"/>
      <c r="DN76" s="87"/>
      <c r="DO76" s="87"/>
      <c r="DP76" s="87"/>
      <c r="DQ76" s="87"/>
      <c r="DR76" s="87"/>
      <c r="DS76" s="87"/>
      <c r="DT76" s="87"/>
      <c r="DU76" s="87"/>
      <c r="DV76" s="87"/>
      <c r="DW76" s="87"/>
      <c r="DX76" s="87"/>
      <c r="DY76" s="87"/>
      <c r="DZ76" s="87"/>
      <c r="EA76" s="87"/>
      <c r="EB76" s="87"/>
      <c r="EC76" s="87"/>
      <c r="ED76" s="87"/>
      <c r="EE76" s="87"/>
      <c r="EF76" s="87"/>
      <c r="EG76" s="87"/>
      <c r="EH76" s="87"/>
      <c r="EI76" s="87"/>
      <c r="EJ76" s="87"/>
      <c r="EK76" s="87"/>
      <c r="EL76" s="87"/>
      <c r="EM76" s="87"/>
      <c r="EN76" s="87"/>
      <c r="EO76" s="87"/>
      <c r="EP76" s="87"/>
      <c r="EQ76" s="87"/>
      <c r="ER76" s="87"/>
      <c r="ES76" s="87"/>
      <c r="ET76" s="87"/>
      <c r="EU76" s="87"/>
      <c r="EV76" s="87"/>
      <c r="EW76" s="87"/>
      <c r="EX76" s="87"/>
      <c r="EY76" s="87"/>
      <c r="EZ76" s="87"/>
      <c r="FA76" s="87"/>
      <c r="FB76" s="87"/>
      <c r="FC76" s="87"/>
      <c r="FD76" s="87"/>
      <c r="FE76" s="87"/>
      <c r="FF76" s="87"/>
      <c r="FG76" s="87"/>
      <c r="FH76" s="87"/>
      <c r="FI76" s="87"/>
      <c r="FJ76" s="87"/>
      <c r="FK76" s="9"/>
      <c r="FL76" s="9"/>
      <c r="FM76" s="9"/>
      <c r="FN76" s="9"/>
      <c r="FO76" s="9"/>
      <c r="FP76" s="9"/>
    </row>
    <row r="77" spans="1:172" x14ac:dyDescent="0.25">
      <c r="A77" s="17">
        <v>67</v>
      </c>
      <c r="B77" s="18" t="s">
        <v>94</v>
      </c>
      <c r="C77" s="19">
        <v>1</v>
      </c>
      <c r="D77" s="20">
        <v>94592.2187784868</v>
      </c>
      <c r="E77" s="20">
        <v>80000</v>
      </c>
      <c r="F77" s="20">
        <v>85992.926162260716</v>
      </c>
      <c r="G77" s="109">
        <f t="shared" si="15"/>
        <v>86861.71</v>
      </c>
      <c r="H77" s="20">
        <v>126753.57316317232</v>
      </c>
      <c r="I77" s="20">
        <v>107200</v>
      </c>
      <c r="J77" s="20">
        <v>115230.52105742936</v>
      </c>
      <c r="K77" s="109">
        <f t="shared" si="16"/>
        <v>116394.7</v>
      </c>
      <c r="L77" s="20">
        <v>169849.78803865091</v>
      </c>
      <c r="M77" s="20">
        <v>143648</v>
      </c>
      <c r="N77" s="20">
        <v>154408.89821695536</v>
      </c>
      <c r="O77" s="109">
        <f t="shared" si="17"/>
        <v>155968.9</v>
      </c>
      <c r="P77" s="20">
        <v>126753.57316317232</v>
      </c>
      <c r="Q77" s="20">
        <v>107200</v>
      </c>
      <c r="R77" s="20">
        <v>115230.52105742936</v>
      </c>
      <c r="S77" s="109">
        <f t="shared" si="18"/>
        <v>116394.7</v>
      </c>
      <c r="T77" s="20">
        <v>964300</v>
      </c>
      <c r="U77" s="20">
        <v>964300</v>
      </c>
      <c r="V77" s="20">
        <v>964300</v>
      </c>
      <c r="W77" s="109">
        <f t="shared" si="19"/>
        <v>964300</v>
      </c>
      <c r="X77" s="20">
        <v>145766.60913764816</v>
      </c>
      <c r="Y77" s="20">
        <v>123279.99999999999</v>
      </c>
      <c r="Z77" s="20">
        <v>132515.09921604375</v>
      </c>
      <c r="AA77" s="109">
        <f t="shared" si="20"/>
        <v>133853.9</v>
      </c>
      <c r="AB77" s="20">
        <v>1060730</v>
      </c>
      <c r="AC77" s="20">
        <v>1060730</v>
      </c>
      <c r="AD77" s="20">
        <v>1060730</v>
      </c>
      <c r="AE77" s="109">
        <f t="shared" si="21"/>
        <v>1060730</v>
      </c>
      <c r="AF77" s="20">
        <v>1113766.5</v>
      </c>
      <c r="AG77" s="20">
        <v>1113766.5</v>
      </c>
      <c r="AH77" s="20">
        <v>1113766.5</v>
      </c>
      <c r="AI77" s="109">
        <f t="shared" si="22"/>
        <v>1113766.5</v>
      </c>
      <c r="AJ77" s="21" t="s">
        <v>33</v>
      </c>
      <c r="AK77" s="21" t="s">
        <v>33</v>
      </c>
      <c r="AL77" s="21" t="s">
        <v>33</v>
      </c>
      <c r="AM77" s="135" t="s">
        <v>33</v>
      </c>
      <c r="AN77" s="21" t="s">
        <v>33</v>
      </c>
      <c r="AO77" s="21" t="s">
        <v>33</v>
      </c>
      <c r="AP77" s="21" t="s">
        <v>33</v>
      </c>
      <c r="AQ77" s="135" t="s">
        <v>33</v>
      </c>
      <c r="AR77" s="21" t="s">
        <v>33</v>
      </c>
      <c r="AS77" s="21" t="s">
        <v>33</v>
      </c>
      <c r="AT77" s="21" t="s">
        <v>33</v>
      </c>
      <c r="AU77" s="135" t="s">
        <v>33</v>
      </c>
      <c r="AV77" s="21" t="s">
        <v>33</v>
      </c>
      <c r="AW77" s="21" t="s">
        <v>33</v>
      </c>
      <c r="AX77" s="21" t="s">
        <v>33</v>
      </c>
      <c r="AY77" s="135" t="s">
        <v>33</v>
      </c>
      <c r="AZ77" s="21" t="s">
        <v>33</v>
      </c>
      <c r="BA77" s="21" t="s">
        <v>33</v>
      </c>
      <c r="BB77" s="21" t="s">
        <v>33</v>
      </c>
      <c r="BC77" s="135" t="s">
        <v>33</v>
      </c>
      <c r="BD77" s="21" t="s">
        <v>33</v>
      </c>
      <c r="BE77" s="21" t="s">
        <v>33</v>
      </c>
      <c r="BF77" s="21" t="s">
        <v>33</v>
      </c>
      <c r="BG77" s="135" t="s">
        <v>33</v>
      </c>
      <c r="BH77" s="21" t="s">
        <v>33</v>
      </c>
      <c r="BI77" s="21" t="s">
        <v>33</v>
      </c>
      <c r="BJ77" s="21" t="s">
        <v>33</v>
      </c>
      <c r="BK77" s="135" t="s">
        <v>33</v>
      </c>
      <c r="BL77" s="87"/>
      <c r="BM77" s="87"/>
      <c r="BN77" s="87"/>
      <c r="BO77" s="87"/>
      <c r="BP77" s="87"/>
      <c r="BQ77" s="87"/>
      <c r="BR77" s="87"/>
      <c r="BS77" s="87"/>
      <c r="BT77" s="87"/>
      <c r="BU77" s="87"/>
      <c r="BV77" s="87"/>
      <c r="BW77" s="87"/>
      <c r="BX77" s="87"/>
      <c r="BY77" s="87"/>
      <c r="BZ77" s="87"/>
      <c r="CA77" s="87"/>
      <c r="CB77" s="87"/>
      <c r="CC77" s="87"/>
      <c r="CD77" s="87"/>
      <c r="CE77" s="87"/>
      <c r="CF77" s="87"/>
      <c r="CG77" s="87"/>
      <c r="CH77" s="87"/>
      <c r="CI77" s="87"/>
      <c r="CJ77" s="87"/>
      <c r="CK77" s="87"/>
      <c r="CL77" s="87"/>
      <c r="CM77" s="87"/>
      <c r="CN77" s="87"/>
      <c r="CO77" s="87"/>
      <c r="CP77" s="87"/>
      <c r="CQ77" s="87"/>
      <c r="CR77" s="87"/>
      <c r="CS77" s="87"/>
      <c r="CT77" s="87"/>
      <c r="CU77" s="87"/>
      <c r="CV77" s="87"/>
      <c r="CW77" s="87"/>
      <c r="CX77" s="87"/>
      <c r="CY77" s="87"/>
      <c r="CZ77" s="87"/>
      <c r="DA77" s="87"/>
      <c r="DB77" s="87"/>
      <c r="DC77" s="87"/>
      <c r="DD77" s="87"/>
      <c r="DE77" s="87"/>
      <c r="DF77" s="87"/>
      <c r="DG77" s="87"/>
      <c r="DH77" s="87"/>
      <c r="DI77" s="87"/>
      <c r="DJ77" s="87"/>
      <c r="DK77" s="87"/>
      <c r="DL77" s="87"/>
      <c r="DM77" s="87"/>
      <c r="DN77" s="87"/>
      <c r="DO77" s="87"/>
      <c r="DP77" s="87"/>
      <c r="DQ77" s="87"/>
      <c r="DR77" s="87"/>
      <c r="DS77" s="87"/>
      <c r="DT77" s="87"/>
      <c r="DU77" s="87"/>
      <c r="DV77" s="87"/>
      <c r="DW77" s="87"/>
      <c r="DX77" s="87"/>
      <c r="DY77" s="87"/>
      <c r="DZ77" s="87"/>
      <c r="EA77" s="87"/>
      <c r="EB77" s="87"/>
      <c r="EC77" s="87"/>
      <c r="ED77" s="87"/>
      <c r="EE77" s="87"/>
      <c r="EF77" s="87"/>
      <c r="EG77" s="87"/>
      <c r="EH77" s="87"/>
      <c r="EI77" s="87"/>
      <c r="EJ77" s="87"/>
      <c r="EK77" s="87"/>
      <c r="EL77" s="87"/>
      <c r="EM77" s="87"/>
      <c r="EN77" s="87"/>
      <c r="EO77" s="87"/>
      <c r="EP77" s="87"/>
      <c r="EQ77" s="87"/>
      <c r="ER77" s="87"/>
      <c r="ES77" s="87"/>
      <c r="ET77" s="87"/>
      <c r="EU77" s="87"/>
      <c r="EV77" s="87"/>
      <c r="EW77" s="87"/>
      <c r="EX77" s="87"/>
      <c r="EY77" s="87"/>
      <c r="EZ77" s="87"/>
      <c r="FA77" s="87"/>
      <c r="FB77" s="87"/>
      <c r="FC77" s="87"/>
      <c r="FD77" s="87"/>
      <c r="FE77" s="87"/>
      <c r="FF77" s="87"/>
      <c r="FG77" s="87"/>
      <c r="FH77" s="87"/>
      <c r="FI77" s="87"/>
      <c r="FJ77" s="87"/>
      <c r="FK77" s="9"/>
      <c r="FL77" s="9"/>
      <c r="FM77" s="9"/>
      <c r="FN77" s="9"/>
      <c r="FO77" s="9"/>
      <c r="FP77" s="9"/>
    </row>
    <row r="78" spans="1:172" x14ac:dyDescent="0.25">
      <c r="A78" s="17">
        <v>68</v>
      </c>
      <c r="B78" s="18" t="s">
        <v>95</v>
      </c>
      <c r="C78" s="19">
        <v>1</v>
      </c>
      <c r="D78" s="21" t="s">
        <v>33</v>
      </c>
      <c r="E78" s="21" t="s">
        <v>33</v>
      </c>
      <c r="F78" s="21" t="s">
        <v>33</v>
      </c>
      <c r="G78" s="113" t="s">
        <v>33</v>
      </c>
      <c r="H78" s="20">
        <v>134200</v>
      </c>
      <c r="I78" s="20">
        <v>134200</v>
      </c>
      <c r="J78" s="20">
        <v>134200</v>
      </c>
      <c r="K78" s="109">
        <f t="shared" si="16"/>
        <v>134200</v>
      </c>
      <c r="L78" s="21" t="s">
        <v>33</v>
      </c>
      <c r="M78" s="21" t="s">
        <v>33</v>
      </c>
      <c r="N78" s="21" t="s">
        <v>33</v>
      </c>
      <c r="O78" s="113" t="s">
        <v>33</v>
      </c>
      <c r="P78" s="20">
        <v>134200</v>
      </c>
      <c r="Q78" s="20">
        <v>134200</v>
      </c>
      <c r="R78" s="20">
        <v>134200</v>
      </c>
      <c r="S78" s="109">
        <f t="shared" si="18"/>
        <v>134200</v>
      </c>
      <c r="T78" s="21" t="s">
        <v>33</v>
      </c>
      <c r="U78" s="21" t="s">
        <v>33</v>
      </c>
      <c r="V78" s="21" t="s">
        <v>33</v>
      </c>
      <c r="W78" s="135" t="s">
        <v>33</v>
      </c>
      <c r="X78" s="21" t="s">
        <v>33</v>
      </c>
      <c r="Y78" s="21" t="s">
        <v>33</v>
      </c>
      <c r="Z78" s="21" t="s">
        <v>33</v>
      </c>
      <c r="AA78" s="135" t="s">
        <v>33</v>
      </c>
      <c r="AB78" s="20">
        <v>147620</v>
      </c>
      <c r="AC78" s="20">
        <v>147620</v>
      </c>
      <c r="AD78" s="20">
        <v>147620</v>
      </c>
      <c r="AE78" s="109">
        <f t="shared" si="21"/>
        <v>147620</v>
      </c>
      <c r="AF78" s="20">
        <v>144304</v>
      </c>
      <c r="AG78" s="20">
        <v>144304</v>
      </c>
      <c r="AH78" s="20">
        <v>144304</v>
      </c>
      <c r="AI78" s="109">
        <f t="shared" si="22"/>
        <v>144304</v>
      </c>
      <c r="AJ78" s="20">
        <v>158734.40000000002</v>
      </c>
      <c r="AK78" s="20">
        <v>158734.40000000002</v>
      </c>
      <c r="AL78" s="20">
        <v>158734.40000000002</v>
      </c>
      <c r="AM78" s="109">
        <f t="shared" si="23"/>
        <v>158734.39999999999</v>
      </c>
      <c r="AN78" s="20">
        <v>166671.12000000002</v>
      </c>
      <c r="AO78" s="20">
        <v>166671.12000000002</v>
      </c>
      <c r="AP78" s="20">
        <v>166671.12000000002</v>
      </c>
      <c r="AQ78" s="109">
        <f t="shared" si="24"/>
        <v>166671.12</v>
      </c>
      <c r="AR78" s="20">
        <v>169845.80800000005</v>
      </c>
      <c r="AS78" s="20">
        <v>169845.80800000005</v>
      </c>
      <c r="AT78" s="20">
        <v>169845.80800000005</v>
      </c>
      <c r="AU78" s="109">
        <f t="shared" si="25"/>
        <v>169845.81</v>
      </c>
      <c r="AV78" s="20">
        <v>183433.47264000005</v>
      </c>
      <c r="AW78" s="20">
        <v>183433.47264000005</v>
      </c>
      <c r="AX78" s="20">
        <v>183433.47264000005</v>
      </c>
      <c r="AY78" s="109">
        <f t="shared" si="26"/>
        <v>183433.47</v>
      </c>
      <c r="AZ78" s="20">
        <v>220120.16716800004</v>
      </c>
      <c r="BA78" s="20">
        <v>220120.16716800004</v>
      </c>
      <c r="BB78" s="20">
        <v>220120.16716800004</v>
      </c>
      <c r="BC78" s="109">
        <f t="shared" si="27"/>
        <v>220120.17</v>
      </c>
      <c r="BD78" s="20">
        <v>220120.16716800004</v>
      </c>
      <c r="BE78" s="20">
        <v>220120.16716800004</v>
      </c>
      <c r="BF78" s="20">
        <v>220120.16716800004</v>
      </c>
      <c r="BG78" s="109">
        <f t="shared" si="28"/>
        <v>220120.17</v>
      </c>
      <c r="BH78" s="20">
        <v>190770.81154560007</v>
      </c>
      <c r="BI78" s="20">
        <v>190770.81154560007</v>
      </c>
      <c r="BJ78" s="20">
        <v>190770.81154560007</v>
      </c>
      <c r="BK78" s="109">
        <f t="shared" si="29"/>
        <v>190770.81</v>
      </c>
      <c r="BL78" s="87"/>
      <c r="BM78" s="87"/>
      <c r="BN78" s="87"/>
      <c r="BO78" s="87"/>
      <c r="BP78" s="87"/>
      <c r="BQ78" s="87"/>
      <c r="BR78" s="87"/>
      <c r="BS78" s="87"/>
      <c r="BT78" s="87"/>
      <c r="BU78" s="87"/>
      <c r="BV78" s="87"/>
      <c r="BW78" s="87"/>
      <c r="BX78" s="87"/>
      <c r="BY78" s="87"/>
      <c r="BZ78" s="87"/>
      <c r="CA78" s="87"/>
      <c r="CB78" s="87"/>
      <c r="CC78" s="87"/>
      <c r="CD78" s="87"/>
      <c r="CE78" s="87"/>
      <c r="CF78" s="87"/>
      <c r="CG78" s="87"/>
      <c r="CH78" s="87"/>
      <c r="CI78" s="87"/>
      <c r="CJ78" s="87"/>
      <c r="CK78" s="87"/>
      <c r="CL78" s="87"/>
      <c r="CM78" s="87"/>
      <c r="CN78" s="87"/>
      <c r="CO78" s="87"/>
      <c r="CP78" s="87"/>
      <c r="CQ78" s="87"/>
      <c r="CR78" s="87"/>
      <c r="CS78" s="87"/>
      <c r="CT78" s="87"/>
      <c r="CU78" s="87"/>
      <c r="CV78" s="87"/>
      <c r="CW78" s="87"/>
      <c r="CX78" s="87"/>
      <c r="CY78" s="87"/>
      <c r="CZ78" s="87"/>
      <c r="DA78" s="87"/>
      <c r="DB78" s="87"/>
      <c r="DC78" s="87"/>
      <c r="DD78" s="87"/>
      <c r="DE78" s="87"/>
      <c r="DF78" s="87"/>
      <c r="DG78" s="87"/>
      <c r="DH78" s="87"/>
      <c r="DI78" s="87"/>
      <c r="DJ78" s="87"/>
      <c r="DK78" s="87"/>
      <c r="DL78" s="87"/>
      <c r="DM78" s="87"/>
      <c r="DN78" s="87"/>
      <c r="DO78" s="87"/>
      <c r="DP78" s="87"/>
      <c r="DQ78" s="87"/>
      <c r="DR78" s="87"/>
      <c r="DS78" s="87"/>
      <c r="DT78" s="87"/>
      <c r="DU78" s="87"/>
      <c r="DV78" s="87"/>
      <c r="DW78" s="87"/>
      <c r="DX78" s="87"/>
      <c r="DY78" s="87"/>
      <c r="DZ78" s="87"/>
      <c r="EA78" s="87"/>
      <c r="EB78" s="87"/>
      <c r="EC78" s="87"/>
      <c r="ED78" s="87"/>
      <c r="EE78" s="87"/>
      <c r="EF78" s="87"/>
      <c r="EG78" s="87"/>
      <c r="EH78" s="87"/>
      <c r="EI78" s="87"/>
      <c r="EJ78" s="87"/>
      <c r="EK78" s="87"/>
      <c r="EL78" s="87"/>
      <c r="EM78" s="87"/>
      <c r="EN78" s="87"/>
      <c r="EO78" s="87"/>
      <c r="EP78" s="87"/>
      <c r="EQ78" s="87"/>
      <c r="ER78" s="87"/>
      <c r="ES78" s="87"/>
      <c r="ET78" s="87"/>
      <c r="EU78" s="87"/>
      <c r="EV78" s="87"/>
      <c r="EW78" s="87"/>
      <c r="EX78" s="87"/>
      <c r="EY78" s="87"/>
      <c r="EZ78" s="87"/>
      <c r="FA78" s="87"/>
      <c r="FB78" s="87"/>
      <c r="FC78" s="87"/>
      <c r="FD78" s="87"/>
      <c r="FE78" s="87"/>
      <c r="FF78" s="87"/>
      <c r="FG78" s="87"/>
      <c r="FH78" s="87"/>
      <c r="FI78" s="87"/>
      <c r="FJ78" s="87"/>
      <c r="FK78" s="9"/>
      <c r="FL78" s="9"/>
      <c r="FM78" s="9"/>
      <c r="FN78" s="9"/>
      <c r="FO78" s="9"/>
      <c r="FP78" s="9"/>
    </row>
    <row r="79" spans="1:172" x14ac:dyDescent="0.25">
      <c r="A79" s="17">
        <v>69</v>
      </c>
      <c r="B79" s="18" t="s">
        <v>96</v>
      </c>
      <c r="C79" s="19">
        <v>1</v>
      </c>
      <c r="D79" s="20">
        <v>759000.00000000012</v>
      </c>
      <c r="E79" s="20">
        <v>645000</v>
      </c>
      <c r="F79" s="20">
        <v>690000</v>
      </c>
      <c r="G79" s="109">
        <f t="shared" si="15"/>
        <v>698000</v>
      </c>
      <c r="H79" s="20">
        <v>1017060.0000000002</v>
      </c>
      <c r="I79" s="20">
        <v>864300</v>
      </c>
      <c r="J79" s="20">
        <v>924600</v>
      </c>
      <c r="K79" s="109">
        <f t="shared" si="16"/>
        <v>935320</v>
      </c>
      <c r="L79" s="21" t="s">
        <v>33</v>
      </c>
      <c r="M79" s="21" t="s">
        <v>33</v>
      </c>
      <c r="N79" s="21" t="s">
        <v>33</v>
      </c>
      <c r="O79" s="113" t="s">
        <v>33</v>
      </c>
      <c r="P79" s="20">
        <v>1017060.0000000002</v>
      </c>
      <c r="Q79" s="20">
        <v>864300</v>
      </c>
      <c r="R79" s="20">
        <v>924600</v>
      </c>
      <c r="S79" s="109">
        <f t="shared" si="18"/>
        <v>935320</v>
      </c>
      <c r="T79" s="21" t="s">
        <v>33</v>
      </c>
      <c r="U79" s="21" t="s">
        <v>33</v>
      </c>
      <c r="V79" s="21" t="s">
        <v>33</v>
      </c>
      <c r="W79" s="135" t="s">
        <v>33</v>
      </c>
      <c r="X79" s="21" t="s">
        <v>33</v>
      </c>
      <c r="Y79" s="21" t="s">
        <v>33</v>
      </c>
      <c r="Z79" s="21" t="s">
        <v>33</v>
      </c>
      <c r="AA79" s="135" t="s">
        <v>33</v>
      </c>
      <c r="AB79" s="21" t="s">
        <v>33</v>
      </c>
      <c r="AC79" s="21" t="s">
        <v>33</v>
      </c>
      <c r="AD79" s="21" t="s">
        <v>33</v>
      </c>
      <c r="AE79" s="135" t="s">
        <v>33</v>
      </c>
      <c r="AF79" s="21" t="s">
        <v>33</v>
      </c>
      <c r="AG79" s="21" t="s">
        <v>33</v>
      </c>
      <c r="AH79" s="21" t="s">
        <v>33</v>
      </c>
      <c r="AI79" s="135" t="s">
        <v>33</v>
      </c>
      <c r="AJ79" s="21" t="s">
        <v>33</v>
      </c>
      <c r="AK79" s="21" t="s">
        <v>33</v>
      </c>
      <c r="AL79" s="21" t="s">
        <v>33</v>
      </c>
      <c r="AM79" s="135" t="s">
        <v>33</v>
      </c>
      <c r="AN79" s="21" t="s">
        <v>33</v>
      </c>
      <c r="AO79" s="21" t="s">
        <v>33</v>
      </c>
      <c r="AP79" s="21" t="s">
        <v>33</v>
      </c>
      <c r="AQ79" s="135" t="s">
        <v>33</v>
      </c>
      <c r="AR79" s="21" t="s">
        <v>33</v>
      </c>
      <c r="AS79" s="21" t="s">
        <v>33</v>
      </c>
      <c r="AT79" s="21" t="s">
        <v>33</v>
      </c>
      <c r="AU79" s="135" t="s">
        <v>33</v>
      </c>
      <c r="AV79" s="21" t="s">
        <v>33</v>
      </c>
      <c r="AW79" s="21" t="s">
        <v>33</v>
      </c>
      <c r="AX79" s="21" t="s">
        <v>33</v>
      </c>
      <c r="AY79" s="135" t="s">
        <v>33</v>
      </c>
      <c r="AZ79" s="21" t="s">
        <v>33</v>
      </c>
      <c r="BA79" s="21" t="s">
        <v>33</v>
      </c>
      <c r="BB79" s="21" t="s">
        <v>33</v>
      </c>
      <c r="BC79" s="135" t="s">
        <v>33</v>
      </c>
      <c r="BD79" s="21" t="s">
        <v>33</v>
      </c>
      <c r="BE79" s="21" t="s">
        <v>33</v>
      </c>
      <c r="BF79" s="21" t="s">
        <v>33</v>
      </c>
      <c r="BG79" s="135" t="s">
        <v>33</v>
      </c>
      <c r="BH79" s="21" t="s">
        <v>33</v>
      </c>
      <c r="BI79" s="21" t="s">
        <v>33</v>
      </c>
      <c r="BJ79" s="21" t="s">
        <v>33</v>
      </c>
      <c r="BK79" s="135" t="s">
        <v>33</v>
      </c>
      <c r="BL79" s="87"/>
      <c r="BM79" s="87"/>
      <c r="BN79" s="87"/>
      <c r="BO79" s="87"/>
      <c r="BP79" s="87"/>
      <c r="BQ79" s="87"/>
      <c r="BR79" s="87"/>
      <c r="BS79" s="87"/>
      <c r="BT79" s="87"/>
      <c r="BU79" s="87"/>
      <c r="BV79" s="87"/>
      <c r="BW79" s="87"/>
      <c r="BX79" s="87"/>
      <c r="BY79" s="87"/>
      <c r="BZ79" s="87"/>
      <c r="CA79" s="87"/>
      <c r="CB79" s="87"/>
      <c r="CC79" s="87"/>
      <c r="CD79" s="87"/>
      <c r="CE79" s="87"/>
      <c r="CF79" s="87"/>
      <c r="CG79" s="87"/>
      <c r="CH79" s="87"/>
      <c r="CI79" s="87"/>
      <c r="CJ79" s="87"/>
      <c r="CK79" s="87"/>
      <c r="CL79" s="87"/>
      <c r="CM79" s="87"/>
      <c r="CN79" s="87"/>
      <c r="CO79" s="87"/>
      <c r="CP79" s="87"/>
      <c r="CQ79" s="87"/>
      <c r="CR79" s="87"/>
      <c r="CS79" s="87"/>
      <c r="CT79" s="87"/>
      <c r="CU79" s="87"/>
      <c r="CV79" s="87"/>
      <c r="CW79" s="87"/>
      <c r="CX79" s="87"/>
      <c r="CY79" s="87"/>
      <c r="CZ79" s="87"/>
      <c r="DA79" s="87"/>
      <c r="DB79" s="87"/>
      <c r="DC79" s="87"/>
      <c r="DD79" s="87"/>
      <c r="DE79" s="87"/>
      <c r="DF79" s="87"/>
      <c r="DG79" s="87"/>
      <c r="DH79" s="87"/>
      <c r="DI79" s="87"/>
      <c r="DJ79" s="87"/>
      <c r="DK79" s="87"/>
      <c r="DL79" s="87"/>
      <c r="DM79" s="87"/>
      <c r="DN79" s="87"/>
      <c r="DO79" s="87"/>
      <c r="DP79" s="87"/>
      <c r="DQ79" s="87"/>
      <c r="DR79" s="87"/>
      <c r="DS79" s="87"/>
      <c r="DT79" s="87"/>
      <c r="DU79" s="87"/>
      <c r="DV79" s="87"/>
      <c r="DW79" s="87"/>
      <c r="DX79" s="87"/>
      <c r="DY79" s="87"/>
      <c r="DZ79" s="87"/>
      <c r="EA79" s="87"/>
      <c r="EB79" s="87"/>
      <c r="EC79" s="87"/>
      <c r="ED79" s="87"/>
      <c r="EE79" s="87"/>
      <c r="EF79" s="87"/>
      <c r="EG79" s="87"/>
      <c r="EH79" s="87"/>
      <c r="EI79" s="87"/>
      <c r="EJ79" s="87"/>
      <c r="EK79" s="87"/>
      <c r="EL79" s="87"/>
      <c r="EM79" s="87"/>
      <c r="EN79" s="87"/>
      <c r="EO79" s="87"/>
      <c r="EP79" s="87"/>
      <c r="EQ79" s="87"/>
      <c r="ER79" s="87"/>
      <c r="ES79" s="87"/>
      <c r="ET79" s="87"/>
      <c r="EU79" s="87"/>
      <c r="EV79" s="87"/>
      <c r="EW79" s="87"/>
      <c r="EX79" s="87"/>
      <c r="EY79" s="87"/>
      <c r="EZ79" s="87"/>
      <c r="FA79" s="87"/>
      <c r="FB79" s="87"/>
      <c r="FC79" s="87"/>
      <c r="FD79" s="87"/>
      <c r="FE79" s="87"/>
      <c r="FF79" s="87"/>
      <c r="FG79" s="87"/>
      <c r="FH79" s="87"/>
      <c r="FI79" s="87"/>
      <c r="FJ79" s="87"/>
      <c r="FK79" s="9"/>
      <c r="FL79" s="9"/>
      <c r="FM79" s="9"/>
      <c r="FN79" s="9"/>
      <c r="FO79" s="9"/>
      <c r="FP79" s="9"/>
    </row>
    <row r="80" spans="1:172" x14ac:dyDescent="0.25">
      <c r="A80" s="17">
        <v>70</v>
      </c>
      <c r="B80" s="18" t="s">
        <v>97</v>
      </c>
      <c r="C80" s="19">
        <v>1</v>
      </c>
      <c r="D80" s="21" t="s">
        <v>33</v>
      </c>
      <c r="E80" s="21" t="s">
        <v>33</v>
      </c>
      <c r="F80" s="21" t="s">
        <v>33</v>
      </c>
      <c r="G80" s="113" t="s">
        <v>33</v>
      </c>
      <c r="H80" s="21" t="s">
        <v>33</v>
      </c>
      <c r="I80" s="21" t="s">
        <v>33</v>
      </c>
      <c r="J80" s="21" t="s">
        <v>33</v>
      </c>
      <c r="K80" s="113" t="s">
        <v>33</v>
      </c>
      <c r="L80" s="21" t="s">
        <v>33</v>
      </c>
      <c r="M80" s="21" t="s">
        <v>33</v>
      </c>
      <c r="N80" s="21" t="s">
        <v>33</v>
      </c>
      <c r="O80" s="113" t="s">
        <v>33</v>
      </c>
      <c r="P80" s="21" t="s">
        <v>33</v>
      </c>
      <c r="Q80" s="21" t="s">
        <v>33</v>
      </c>
      <c r="R80" s="21" t="s">
        <v>33</v>
      </c>
      <c r="S80" s="135" t="s">
        <v>33</v>
      </c>
      <c r="T80" s="21" t="s">
        <v>33</v>
      </c>
      <c r="U80" s="21" t="s">
        <v>33</v>
      </c>
      <c r="V80" s="21" t="s">
        <v>33</v>
      </c>
      <c r="W80" s="135" t="s">
        <v>33</v>
      </c>
      <c r="X80" s="21" t="s">
        <v>33</v>
      </c>
      <c r="Y80" s="21" t="s">
        <v>33</v>
      </c>
      <c r="Z80" s="21" t="s">
        <v>33</v>
      </c>
      <c r="AA80" s="135" t="s">
        <v>33</v>
      </c>
      <c r="AB80" s="21" t="s">
        <v>33</v>
      </c>
      <c r="AC80" s="21" t="s">
        <v>33</v>
      </c>
      <c r="AD80" s="21" t="s">
        <v>33</v>
      </c>
      <c r="AE80" s="135" t="s">
        <v>33</v>
      </c>
      <c r="AF80" s="21" t="s">
        <v>33</v>
      </c>
      <c r="AG80" s="21" t="s">
        <v>33</v>
      </c>
      <c r="AH80" s="21" t="s">
        <v>33</v>
      </c>
      <c r="AI80" s="135" t="s">
        <v>33</v>
      </c>
      <c r="AJ80" s="21" t="s">
        <v>33</v>
      </c>
      <c r="AK80" s="21" t="s">
        <v>33</v>
      </c>
      <c r="AL80" s="21" t="s">
        <v>33</v>
      </c>
      <c r="AM80" s="135" t="s">
        <v>33</v>
      </c>
      <c r="AN80" s="21" t="s">
        <v>33</v>
      </c>
      <c r="AO80" s="21" t="s">
        <v>33</v>
      </c>
      <c r="AP80" s="21" t="s">
        <v>33</v>
      </c>
      <c r="AQ80" s="135" t="s">
        <v>33</v>
      </c>
      <c r="AR80" s="21" t="s">
        <v>33</v>
      </c>
      <c r="AS80" s="21" t="s">
        <v>33</v>
      </c>
      <c r="AT80" s="21" t="s">
        <v>33</v>
      </c>
      <c r="AU80" s="135" t="s">
        <v>33</v>
      </c>
      <c r="AV80" s="21" t="s">
        <v>33</v>
      </c>
      <c r="AW80" s="21" t="s">
        <v>33</v>
      </c>
      <c r="AX80" s="21" t="s">
        <v>33</v>
      </c>
      <c r="AY80" s="135" t="s">
        <v>33</v>
      </c>
      <c r="AZ80" s="21" t="s">
        <v>33</v>
      </c>
      <c r="BA80" s="21" t="s">
        <v>33</v>
      </c>
      <c r="BB80" s="21" t="s">
        <v>33</v>
      </c>
      <c r="BC80" s="135" t="s">
        <v>33</v>
      </c>
      <c r="BD80" s="21" t="s">
        <v>33</v>
      </c>
      <c r="BE80" s="21" t="s">
        <v>33</v>
      </c>
      <c r="BF80" s="21" t="s">
        <v>33</v>
      </c>
      <c r="BG80" s="135" t="s">
        <v>33</v>
      </c>
      <c r="BH80" s="21" t="s">
        <v>33</v>
      </c>
      <c r="BI80" s="21" t="s">
        <v>33</v>
      </c>
      <c r="BJ80" s="21" t="s">
        <v>33</v>
      </c>
      <c r="BK80" s="135" t="s">
        <v>33</v>
      </c>
      <c r="BL80" s="87"/>
      <c r="BM80" s="87"/>
      <c r="BN80" s="87"/>
      <c r="BO80" s="87"/>
      <c r="BP80" s="87"/>
      <c r="BQ80" s="87"/>
      <c r="BR80" s="87"/>
      <c r="BS80" s="87"/>
      <c r="BT80" s="87"/>
      <c r="BU80" s="87"/>
      <c r="BV80" s="87"/>
      <c r="BW80" s="87"/>
      <c r="BX80" s="87"/>
      <c r="BY80" s="87"/>
      <c r="BZ80" s="87"/>
      <c r="CA80" s="87"/>
      <c r="CB80" s="87"/>
      <c r="CC80" s="87"/>
      <c r="CD80" s="87"/>
      <c r="CE80" s="87"/>
      <c r="CF80" s="87"/>
      <c r="CG80" s="87"/>
      <c r="CH80" s="87"/>
      <c r="CI80" s="87"/>
      <c r="CJ80" s="87"/>
      <c r="CK80" s="87"/>
      <c r="CL80" s="87"/>
      <c r="CM80" s="87"/>
      <c r="CN80" s="87"/>
      <c r="CO80" s="87"/>
      <c r="CP80" s="87"/>
      <c r="CQ80" s="87"/>
      <c r="CR80" s="87"/>
      <c r="CS80" s="87"/>
      <c r="CT80" s="87"/>
      <c r="CU80" s="87"/>
      <c r="CV80" s="87"/>
      <c r="CW80" s="87"/>
      <c r="CX80" s="87"/>
      <c r="CY80" s="87"/>
      <c r="CZ80" s="87"/>
      <c r="DA80" s="87"/>
      <c r="DB80" s="87"/>
      <c r="DC80" s="87"/>
      <c r="DD80" s="87"/>
      <c r="DE80" s="87"/>
      <c r="DF80" s="87"/>
      <c r="DG80" s="87"/>
      <c r="DH80" s="87"/>
      <c r="DI80" s="87"/>
      <c r="DJ80" s="87"/>
      <c r="DK80" s="87"/>
      <c r="DL80" s="87"/>
      <c r="DM80" s="87"/>
      <c r="DN80" s="87"/>
      <c r="DO80" s="87"/>
      <c r="DP80" s="87"/>
      <c r="DQ80" s="87"/>
      <c r="DR80" s="87"/>
      <c r="DS80" s="87"/>
      <c r="DT80" s="87"/>
      <c r="DU80" s="87"/>
      <c r="DV80" s="87"/>
      <c r="DW80" s="87"/>
      <c r="DX80" s="87"/>
      <c r="DY80" s="87"/>
      <c r="DZ80" s="87"/>
      <c r="EA80" s="87"/>
      <c r="EB80" s="87"/>
      <c r="EC80" s="87"/>
      <c r="ED80" s="87"/>
      <c r="EE80" s="87"/>
      <c r="EF80" s="87"/>
      <c r="EG80" s="87"/>
      <c r="EH80" s="87"/>
      <c r="EI80" s="87"/>
      <c r="EJ80" s="87"/>
      <c r="EK80" s="87"/>
      <c r="EL80" s="87"/>
      <c r="EM80" s="87"/>
      <c r="EN80" s="87"/>
      <c r="EO80" s="87"/>
      <c r="EP80" s="87"/>
      <c r="EQ80" s="87"/>
      <c r="ER80" s="87"/>
      <c r="ES80" s="87"/>
      <c r="ET80" s="87"/>
      <c r="EU80" s="87"/>
      <c r="EV80" s="87"/>
      <c r="EW80" s="87"/>
      <c r="EX80" s="87"/>
      <c r="EY80" s="87"/>
      <c r="EZ80" s="87"/>
      <c r="FA80" s="87"/>
      <c r="FB80" s="87"/>
      <c r="FC80" s="87"/>
      <c r="FD80" s="87"/>
      <c r="FE80" s="87"/>
      <c r="FF80" s="87"/>
      <c r="FG80" s="87"/>
      <c r="FH80" s="87"/>
      <c r="FI80" s="87"/>
      <c r="FJ80" s="87"/>
      <c r="FK80" s="9"/>
      <c r="FL80" s="9"/>
      <c r="FM80" s="9"/>
      <c r="FN80" s="9"/>
      <c r="FO80" s="9"/>
      <c r="FP80" s="9"/>
    </row>
    <row r="81" spans="1:172" x14ac:dyDescent="0.25">
      <c r="A81" s="17">
        <v>71</v>
      </c>
      <c r="B81" s="18" t="s">
        <v>98</v>
      </c>
      <c r="C81" s="19">
        <v>1</v>
      </c>
      <c r="D81" s="20">
        <v>418140.60346399271</v>
      </c>
      <c r="E81" s="20">
        <v>355000</v>
      </c>
      <c r="F81" s="20">
        <v>380127.82133090246</v>
      </c>
      <c r="G81" s="109">
        <f t="shared" si="15"/>
        <v>384422.81</v>
      </c>
      <c r="H81" s="21" t="s">
        <v>33</v>
      </c>
      <c r="I81" s="21" t="s">
        <v>33</v>
      </c>
      <c r="J81" s="21" t="s">
        <v>33</v>
      </c>
      <c r="K81" s="113" t="s">
        <v>33</v>
      </c>
      <c r="L81" s="21" t="s">
        <v>33</v>
      </c>
      <c r="M81" s="21" t="s">
        <v>33</v>
      </c>
      <c r="N81" s="21" t="s">
        <v>33</v>
      </c>
      <c r="O81" s="113" t="s">
        <v>33</v>
      </c>
      <c r="P81" s="21" t="s">
        <v>33</v>
      </c>
      <c r="Q81" s="21" t="s">
        <v>33</v>
      </c>
      <c r="R81" s="21" t="s">
        <v>33</v>
      </c>
      <c r="S81" s="135" t="s">
        <v>33</v>
      </c>
      <c r="T81" s="20">
        <v>1330400</v>
      </c>
      <c r="U81" s="20">
        <v>1330400</v>
      </c>
      <c r="V81" s="20">
        <v>1330400</v>
      </c>
      <c r="W81" s="109">
        <f t="shared" si="19"/>
        <v>1330400</v>
      </c>
      <c r="X81" s="21" t="s">
        <v>33</v>
      </c>
      <c r="Y81" s="21" t="s">
        <v>33</v>
      </c>
      <c r="Z81" s="21" t="s">
        <v>33</v>
      </c>
      <c r="AA81" s="135" t="s">
        <v>33</v>
      </c>
      <c r="AB81" s="21" t="s">
        <v>33</v>
      </c>
      <c r="AC81" s="21" t="s">
        <v>33</v>
      </c>
      <c r="AD81" s="21" t="s">
        <v>33</v>
      </c>
      <c r="AE81" s="135" t="s">
        <v>33</v>
      </c>
      <c r="AF81" s="21" t="s">
        <v>33</v>
      </c>
      <c r="AG81" s="21" t="s">
        <v>33</v>
      </c>
      <c r="AH81" s="21" t="s">
        <v>33</v>
      </c>
      <c r="AI81" s="135" t="s">
        <v>33</v>
      </c>
      <c r="AJ81" s="20">
        <v>645033</v>
      </c>
      <c r="AK81" s="20">
        <v>645033</v>
      </c>
      <c r="AL81" s="20">
        <v>645033</v>
      </c>
      <c r="AM81" s="109">
        <f t="shared" si="23"/>
        <v>645033</v>
      </c>
      <c r="AN81" s="20">
        <v>677284.65</v>
      </c>
      <c r="AO81" s="20">
        <v>677284.65</v>
      </c>
      <c r="AP81" s="20">
        <v>677284.65</v>
      </c>
      <c r="AQ81" s="109">
        <f t="shared" si="24"/>
        <v>677284.65</v>
      </c>
      <c r="AR81" s="20">
        <v>690185.31</v>
      </c>
      <c r="AS81" s="20">
        <v>690185.31</v>
      </c>
      <c r="AT81" s="20">
        <v>690185.31</v>
      </c>
      <c r="AU81" s="109">
        <f t="shared" si="25"/>
        <v>690185.31</v>
      </c>
      <c r="AV81" s="20">
        <v>745400.13480000012</v>
      </c>
      <c r="AW81" s="20">
        <v>745400.13480000012</v>
      </c>
      <c r="AX81" s="20">
        <v>745400.13480000012</v>
      </c>
      <c r="AY81" s="109">
        <f t="shared" si="26"/>
        <v>745400.13</v>
      </c>
      <c r="AZ81" s="20">
        <v>894480.16176000016</v>
      </c>
      <c r="BA81" s="20">
        <v>894480.16176000016</v>
      </c>
      <c r="BB81" s="20">
        <v>894480.16176000016</v>
      </c>
      <c r="BC81" s="109">
        <f t="shared" si="27"/>
        <v>894480.16</v>
      </c>
      <c r="BD81" s="20">
        <v>894480.16176000016</v>
      </c>
      <c r="BE81" s="20">
        <v>894480.16176000016</v>
      </c>
      <c r="BF81" s="20">
        <v>894480.16176000016</v>
      </c>
      <c r="BG81" s="109">
        <f t="shared" si="28"/>
        <v>894480.16</v>
      </c>
      <c r="BH81" s="20">
        <v>775216.1401920002</v>
      </c>
      <c r="BI81" s="20">
        <v>775216.1401920002</v>
      </c>
      <c r="BJ81" s="20">
        <v>775216.1401920002</v>
      </c>
      <c r="BK81" s="109">
        <f t="shared" si="29"/>
        <v>775216.14</v>
      </c>
      <c r="BL81" s="87"/>
      <c r="BM81" s="87"/>
      <c r="BN81" s="87"/>
      <c r="BO81" s="87"/>
      <c r="BP81" s="87"/>
      <c r="BQ81" s="87"/>
      <c r="BR81" s="87"/>
      <c r="BS81" s="87"/>
      <c r="BT81" s="87"/>
      <c r="BU81" s="87"/>
      <c r="BV81" s="87"/>
      <c r="BW81" s="87"/>
      <c r="BX81" s="87"/>
      <c r="BY81" s="87"/>
      <c r="BZ81" s="87"/>
      <c r="CA81" s="87"/>
      <c r="CB81" s="87"/>
      <c r="CC81" s="87"/>
      <c r="CD81" s="87"/>
      <c r="CE81" s="87"/>
      <c r="CF81" s="87"/>
      <c r="CG81" s="87"/>
      <c r="CH81" s="87"/>
      <c r="CI81" s="87"/>
      <c r="CJ81" s="87"/>
      <c r="CK81" s="87"/>
      <c r="CL81" s="87"/>
      <c r="CM81" s="87"/>
      <c r="CN81" s="87"/>
      <c r="CO81" s="87"/>
      <c r="CP81" s="87"/>
      <c r="CQ81" s="87"/>
      <c r="CR81" s="87"/>
      <c r="CS81" s="87"/>
      <c r="CT81" s="87"/>
      <c r="CU81" s="87"/>
      <c r="CV81" s="87"/>
      <c r="CW81" s="87"/>
      <c r="CX81" s="87"/>
      <c r="CY81" s="87"/>
      <c r="CZ81" s="87"/>
      <c r="DA81" s="87"/>
      <c r="DB81" s="87"/>
      <c r="DC81" s="87"/>
      <c r="DD81" s="87"/>
      <c r="DE81" s="87"/>
      <c r="DF81" s="87"/>
      <c r="DG81" s="87"/>
      <c r="DH81" s="87"/>
      <c r="DI81" s="87"/>
      <c r="DJ81" s="87"/>
      <c r="DK81" s="87"/>
      <c r="DL81" s="87"/>
      <c r="DM81" s="87"/>
      <c r="DN81" s="87"/>
      <c r="DO81" s="87"/>
      <c r="DP81" s="87"/>
      <c r="DQ81" s="87"/>
      <c r="DR81" s="87"/>
      <c r="DS81" s="87"/>
      <c r="DT81" s="87"/>
      <c r="DU81" s="87"/>
      <c r="DV81" s="87"/>
      <c r="DW81" s="87"/>
      <c r="DX81" s="87"/>
      <c r="DY81" s="87"/>
      <c r="DZ81" s="87"/>
      <c r="EA81" s="87"/>
      <c r="EB81" s="87"/>
      <c r="EC81" s="87"/>
      <c r="ED81" s="87"/>
      <c r="EE81" s="87"/>
      <c r="EF81" s="87"/>
      <c r="EG81" s="87"/>
      <c r="EH81" s="87"/>
      <c r="EI81" s="87"/>
      <c r="EJ81" s="87"/>
      <c r="EK81" s="87"/>
      <c r="EL81" s="87"/>
      <c r="EM81" s="87"/>
      <c r="EN81" s="87"/>
      <c r="EO81" s="87"/>
      <c r="EP81" s="87"/>
      <c r="EQ81" s="87"/>
      <c r="ER81" s="87"/>
      <c r="ES81" s="87"/>
      <c r="ET81" s="87"/>
      <c r="EU81" s="87"/>
      <c r="EV81" s="87"/>
      <c r="EW81" s="87"/>
      <c r="EX81" s="87"/>
      <c r="EY81" s="87"/>
      <c r="EZ81" s="87"/>
      <c r="FA81" s="87"/>
      <c r="FB81" s="87"/>
      <c r="FC81" s="87"/>
      <c r="FD81" s="87"/>
      <c r="FE81" s="87"/>
      <c r="FF81" s="87"/>
      <c r="FG81" s="87"/>
      <c r="FH81" s="87"/>
      <c r="FI81" s="87"/>
      <c r="FJ81" s="87"/>
      <c r="FK81" s="9"/>
      <c r="FL81" s="9"/>
      <c r="FM81" s="9"/>
      <c r="FN81" s="9"/>
      <c r="FO81" s="9"/>
      <c r="FP81" s="9"/>
    </row>
    <row r="82" spans="1:172" x14ac:dyDescent="0.25">
      <c r="A82" s="17">
        <v>72</v>
      </c>
      <c r="B82" s="18" t="s">
        <v>99</v>
      </c>
      <c r="C82" s="19">
        <v>1</v>
      </c>
      <c r="D82" s="20">
        <v>2085328.4594348227</v>
      </c>
      <c r="E82" s="20">
        <v>1773000</v>
      </c>
      <c r="F82" s="20">
        <v>1895753.1449407476</v>
      </c>
      <c r="G82" s="109">
        <f t="shared" si="15"/>
        <v>1918027.2</v>
      </c>
      <c r="H82" s="20">
        <v>2794340.1356426626</v>
      </c>
      <c r="I82" s="20">
        <v>2375820</v>
      </c>
      <c r="J82" s="20">
        <v>2540309.2142206021</v>
      </c>
      <c r="K82" s="109">
        <f t="shared" si="16"/>
        <v>2570156.4500000002</v>
      </c>
      <c r="L82" s="20">
        <v>3744415.781761168</v>
      </c>
      <c r="M82" s="20">
        <v>3183598.8000000003</v>
      </c>
      <c r="N82" s="20">
        <v>3404014.347055607</v>
      </c>
      <c r="O82" s="109">
        <f t="shared" si="17"/>
        <v>3444009.64</v>
      </c>
      <c r="P82" s="20">
        <v>2794340.1356426626</v>
      </c>
      <c r="Q82" s="20">
        <v>2375820</v>
      </c>
      <c r="R82" s="20">
        <v>2540309.2142206021</v>
      </c>
      <c r="S82" s="109">
        <f t="shared" si="18"/>
        <v>2570156.4500000002</v>
      </c>
      <c r="T82" s="20">
        <v>4051793.1966818608</v>
      </c>
      <c r="U82" s="20">
        <v>3444939</v>
      </c>
      <c r="V82" s="20">
        <v>3683448.3606198728</v>
      </c>
      <c r="W82" s="109">
        <f t="shared" si="19"/>
        <v>3726726.85</v>
      </c>
      <c r="X82" s="20">
        <v>3213491.1559890616</v>
      </c>
      <c r="Y82" s="20">
        <v>2732193</v>
      </c>
      <c r="Z82" s="20">
        <v>2921355.596353692</v>
      </c>
      <c r="AA82" s="109">
        <f t="shared" si="20"/>
        <v>2955679.92</v>
      </c>
      <c r="AB82" s="20">
        <v>4456972.5163500477</v>
      </c>
      <c r="AC82" s="20">
        <v>3789432.9000000004</v>
      </c>
      <c r="AD82" s="20">
        <v>4051793.1966818604</v>
      </c>
      <c r="AE82" s="109">
        <f t="shared" si="21"/>
        <v>4099399.54</v>
      </c>
      <c r="AF82" s="20">
        <v>4679821.1421675505</v>
      </c>
      <c r="AG82" s="20">
        <v>3978904.5450000004</v>
      </c>
      <c r="AH82" s="20">
        <v>4254382.8565159533</v>
      </c>
      <c r="AI82" s="109">
        <f t="shared" si="22"/>
        <v>4304369.51</v>
      </c>
      <c r="AJ82" s="20">
        <v>5147803.2563843057</v>
      </c>
      <c r="AK82" s="20">
        <v>4376794.9995000008</v>
      </c>
      <c r="AL82" s="20">
        <v>4679821.1421675486</v>
      </c>
      <c r="AM82" s="109">
        <f t="shared" si="23"/>
        <v>4734806.47</v>
      </c>
      <c r="AN82" s="20">
        <v>5405193.4192035208</v>
      </c>
      <c r="AO82" s="20">
        <v>4595634.7494750014</v>
      </c>
      <c r="AP82" s="20">
        <v>4913812.1992759267</v>
      </c>
      <c r="AQ82" s="109">
        <f t="shared" si="24"/>
        <v>4971546.79</v>
      </c>
      <c r="AR82" s="20">
        <v>5508149.4843312073</v>
      </c>
      <c r="AS82" s="20">
        <v>4683170.6494650012</v>
      </c>
      <c r="AT82" s="20">
        <v>5007408.6221192777</v>
      </c>
      <c r="AU82" s="109">
        <f t="shared" si="25"/>
        <v>5066242.92</v>
      </c>
      <c r="AV82" s="20">
        <v>5948801.4430777039</v>
      </c>
      <c r="AW82" s="20">
        <v>5057824.301422202</v>
      </c>
      <c r="AX82" s="20">
        <v>5408001.3118888205</v>
      </c>
      <c r="AY82" s="109">
        <f t="shared" si="26"/>
        <v>5471542.3499999996</v>
      </c>
      <c r="AZ82" s="20">
        <v>7138561.7316932445</v>
      </c>
      <c r="BA82" s="20">
        <v>6069389.1617066422</v>
      </c>
      <c r="BB82" s="20">
        <v>6489601.5742665846</v>
      </c>
      <c r="BC82" s="109">
        <f t="shared" si="27"/>
        <v>6565850.8200000003</v>
      </c>
      <c r="BD82" s="20">
        <v>7138561.7316932445</v>
      </c>
      <c r="BE82" s="20">
        <v>6069389.1617066422</v>
      </c>
      <c r="BF82" s="20">
        <v>6489601.5742665846</v>
      </c>
      <c r="BG82" s="109">
        <f t="shared" si="28"/>
        <v>6565850.8200000003</v>
      </c>
      <c r="BH82" s="20">
        <v>6186753.5008008126</v>
      </c>
      <c r="BI82" s="20">
        <v>5260137.2734790901</v>
      </c>
      <c r="BJ82" s="20">
        <v>5624321.3643643735</v>
      </c>
      <c r="BK82" s="109">
        <f t="shared" si="29"/>
        <v>5690404.0499999998</v>
      </c>
      <c r="BL82" s="87"/>
      <c r="BM82" s="87"/>
      <c r="BN82" s="87"/>
      <c r="BO82" s="87"/>
      <c r="BP82" s="87"/>
      <c r="BQ82" s="87"/>
      <c r="BR82" s="87"/>
      <c r="BS82" s="87"/>
      <c r="BT82" s="87"/>
      <c r="BU82" s="87"/>
      <c r="BV82" s="87"/>
      <c r="BW82" s="87"/>
      <c r="BX82" s="87"/>
      <c r="BY82" s="87"/>
      <c r="BZ82" s="87"/>
      <c r="CA82" s="87"/>
      <c r="CB82" s="87"/>
      <c r="CC82" s="87"/>
      <c r="CD82" s="87"/>
      <c r="CE82" s="87"/>
      <c r="CF82" s="87"/>
      <c r="CG82" s="87"/>
      <c r="CH82" s="87"/>
      <c r="CI82" s="87"/>
      <c r="CJ82" s="87"/>
      <c r="CK82" s="87"/>
      <c r="CL82" s="87"/>
      <c r="CM82" s="87"/>
      <c r="CN82" s="87"/>
      <c r="CO82" s="87"/>
      <c r="CP82" s="87"/>
      <c r="CQ82" s="87"/>
      <c r="CR82" s="87"/>
      <c r="CS82" s="87"/>
      <c r="CT82" s="87"/>
      <c r="CU82" s="87"/>
      <c r="CV82" s="87"/>
      <c r="CW82" s="87"/>
      <c r="CX82" s="87"/>
      <c r="CY82" s="87"/>
      <c r="CZ82" s="87"/>
      <c r="DA82" s="87"/>
      <c r="DB82" s="87"/>
      <c r="DC82" s="87"/>
      <c r="DD82" s="87"/>
      <c r="DE82" s="87"/>
      <c r="DF82" s="87"/>
      <c r="DG82" s="87"/>
      <c r="DH82" s="87"/>
      <c r="DI82" s="87"/>
      <c r="DJ82" s="87"/>
      <c r="DK82" s="87"/>
      <c r="DL82" s="87"/>
      <c r="DM82" s="87"/>
      <c r="DN82" s="87"/>
      <c r="DO82" s="87"/>
      <c r="DP82" s="87"/>
      <c r="DQ82" s="87"/>
      <c r="DR82" s="87"/>
      <c r="DS82" s="87"/>
      <c r="DT82" s="87"/>
      <c r="DU82" s="87"/>
      <c r="DV82" s="87"/>
      <c r="DW82" s="87"/>
      <c r="DX82" s="87"/>
      <c r="DY82" s="87"/>
      <c r="DZ82" s="87"/>
      <c r="EA82" s="87"/>
      <c r="EB82" s="87"/>
      <c r="EC82" s="87"/>
      <c r="ED82" s="87"/>
      <c r="EE82" s="87"/>
      <c r="EF82" s="87"/>
      <c r="EG82" s="87"/>
      <c r="EH82" s="87"/>
      <c r="EI82" s="87"/>
      <c r="EJ82" s="87"/>
      <c r="EK82" s="87"/>
      <c r="EL82" s="87"/>
      <c r="EM82" s="87"/>
      <c r="EN82" s="87"/>
      <c r="EO82" s="87"/>
      <c r="EP82" s="87"/>
      <c r="EQ82" s="87"/>
      <c r="ER82" s="87"/>
      <c r="ES82" s="87"/>
      <c r="ET82" s="87"/>
      <c r="EU82" s="87"/>
      <c r="EV82" s="87"/>
      <c r="EW82" s="87"/>
      <c r="EX82" s="87"/>
      <c r="EY82" s="87"/>
      <c r="EZ82" s="87"/>
      <c r="FA82" s="87"/>
      <c r="FB82" s="87"/>
      <c r="FC82" s="87"/>
      <c r="FD82" s="87"/>
      <c r="FE82" s="87"/>
      <c r="FF82" s="87"/>
      <c r="FG82" s="87"/>
      <c r="FH82" s="87"/>
      <c r="FI82" s="87"/>
      <c r="FJ82" s="87"/>
      <c r="FK82" s="9"/>
      <c r="FL82" s="9"/>
      <c r="FM82" s="9"/>
      <c r="FN82" s="9"/>
      <c r="FO82" s="9"/>
      <c r="FP82" s="9"/>
    </row>
    <row r="83" spans="1:172" x14ac:dyDescent="0.25">
      <c r="A83" s="17">
        <v>73</v>
      </c>
      <c r="B83" s="18" t="s">
        <v>100</v>
      </c>
      <c r="C83" s="19">
        <v>1</v>
      </c>
      <c r="D83" s="20">
        <v>2085328.4594348227</v>
      </c>
      <c r="E83" s="20">
        <v>1773000</v>
      </c>
      <c r="F83" s="20">
        <v>1895753.1449407476</v>
      </c>
      <c r="G83" s="109">
        <f t="shared" si="15"/>
        <v>1918027.2</v>
      </c>
      <c r="H83" s="20">
        <v>2794340.1356426626</v>
      </c>
      <c r="I83" s="20">
        <v>2375820</v>
      </c>
      <c r="J83" s="20">
        <v>2540309.2142206021</v>
      </c>
      <c r="K83" s="109">
        <f t="shared" si="16"/>
        <v>2570156.4500000002</v>
      </c>
      <c r="L83" s="20">
        <v>3744415.781761168</v>
      </c>
      <c r="M83" s="20">
        <v>3183598.8000000003</v>
      </c>
      <c r="N83" s="20">
        <v>3404014.347055607</v>
      </c>
      <c r="O83" s="109">
        <f t="shared" si="17"/>
        <v>3444009.64</v>
      </c>
      <c r="P83" s="20">
        <v>2794340.1356426626</v>
      </c>
      <c r="Q83" s="20">
        <v>2375820</v>
      </c>
      <c r="R83" s="20">
        <v>2540309.2142206021</v>
      </c>
      <c r="S83" s="109">
        <f t="shared" si="18"/>
        <v>2570156.4500000002</v>
      </c>
      <c r="T83" s="20">
        <v>4051793.1966818608</v>
      </c>
      <c r="U83" s="20">
        <v>3444939</v>
      </c>
      <c r="V83" s="20">
        <v>3683448.3606198728</v>
      </c>
      <c r="W83" s="109">
        <f t="shared" si="19"/>
        <v>3726726.85</v>
      </c>
      <c r="X83" s="20">
        <v>3213491.1559890616</v>
      </c>
      <c r="Y83" s="20">
        <v>2732193</v>
      </c>
      <c r="Z83" s="20">
        <v>2921355.596353692</v>
      </c>
      <c r="AA83" s="109">
        <f t="shared" si="20"/>
        <v>2955679.92</v>
      </c>
      <c r="AB83" s="20">
        <v>4456972.5163500477</v>
      </c>
      <c r="AC83" s="20">
        <v>3789432.9000000004</v>
      </c>
      <c r="AD83" s="20">
        <v>4051793.1966818604</v>
      </c>
      <c r="AE83" s="109">
        <f t="shared" si="21"/>
        <v>4099399.54</v>
      </c>
      <c r="AF83" s="20">
        <v>4679821.1421675505</v>
      </c>
      <c r="AG83" s="20">
        <v>3978904.5450000004</v>
      </c>
      <c r="AH83" s="20">
        <v>4254382.8565159533</v>
      </c>
      <c r="AI83" s="109">
        <f t="shared" si="22"/>
        <v>4304369.51</v>
      </c>
      <c r="AJ83" s="20">
        <v>5147803.2563843057</v>
      </c>
      <c r="AK83" s="20">
        <v>4376794.9995000008</v>
      </c>
      <c r="AL83" s="20">
        <v>4679821.1421675486</v>
      </c>
      <c r="AM83" s="109">
        <f t="shared" si="23"/>
        <v>4734806.47</v>
      </c>
      <c r="AN83" s="20">
        <v>5405193.4192035208</v>
      </c>
      <c r="AO83" s="20">
        <v>4595634.7494750014</v>
      </c>
      <c r="AP83" s="20">
        <v>4913812.1992759267</v>
      </c>
      <c r="AQ83" s="109">
        <f t="shared" si="24"/>
        <v>4971546.79</v>
      </c>
      <c r="AR83" s="20">
        <v>5508149.4843312073</v>
      </c>
      <c r="AS83" s="20">
        <v>4683170.6494650012</v>
      </c>
      <c r="AT83" s="20">
        <v>5007408.6221192777</v>
      </c>
      <c r="AU83" s="109">
        <f t="shared" si="25"/>
        <v>5066242.92</v>
      </c>
      <c r="AV83" s="20">
        <v>5948801.4430777039</v>
      </c>
      <c r="AW83" s="20">
        <v>5057824.301422202</v>
      </c>
      <c r="AX83" s="20">
        <v>5408001.3118888205</v>
      </c>
      <c r="AY83" s="109">
        <f t="shared" si="26"/>
        <v>5471542.3499999996</v>
      </c>
      <c r="AZ83" s="20">
        <v>7138561.7316932445</v>
      </c>
      <c r="BA83" s="20">
        <v>6069389.1617066422</v>
      </c>
      <c r="BB83" s="20">
        <v>6489601.5742665846</v>
      </c>
      <c r="BC83" s="109">
        <f t="shared" si="27"/>
        <v>6565850.8200000003</v>
      </c>
      <c r="BD83" s="20">
        <v>7138561.7316932445</v>
      </c>
      <c r="BE83" s="20">
        <v>6069389.1617066422</v>
      </c>
      <c r="BF83" s="20">
        <v>6489601.5742665846</v>
      </c>
      <c r="BG83" s="109">
        <f t="shared" si="28"/>
        <v>6565850.8200000003</v>
      </c>
      <c r="BH83" s="20">
        <v>6186753.5008008126</v>
      </c>
      <c r="BI83" s="20">
        <v>5260137.2734790901</v>
      </c>
      <c r="BJ83" s="20">
        <v>5624321.3643643735</v>
      </c>
      <c r="BK83" s="109">
        <f t="shared" si="29"/>
        <v>5690404.0499999998</v>
      </c>
      <c r="BL83" s="87"/>
      <c r="BM83" s="87"/>
      <c r="BN83" s="87"/>
      <c r="BO83" s="87"/>
      <c r="BP83" s="87"/>
      <c r="BQ83" s="87"/>
      <c r="BR83" s="87"/>
      <c r="BS83" s="87"/>
      <c r="BT83" s="87"/>
      <c r="BU83" s="87"/>
      <c r="BV83" s="87"/>
      <c r="BW83" s="87"/>
      <c r="BX83" s="87"/>
      <c r="BY83" s="87"/>
      <c r="BZ83" s="87"/>
      <c r="CA83" s="87"/>
      <c r="CB83" s="87"/>
      <c r="CC83" s="87"/>
      <c r="CD83" s="87"/>
      <c r="CE83" s="87"/>
      <c r="CF83" s="87"/>
      <c r="CG83" s="87"/>
      <c r="CH83" s="87"/>
      <c r="CI83" s="87"/>
      <c r="CJ83" s="87"/>
      <c r="CK83" s="87"/>
      <c r="CL83" s="87"/>
      <c r="CM83" s="87"/>
      <c r="CN83" s="87"/>
      <c r="CO83" s="87"/>
      <c r="CP83" s="87"/>
      <c r="CQ83" s="87"/>
      <c r="CR83" s="87"/>
      <c r="CS83" s="87"/>
      <c r="CT83" s="87"/>
      <c r="CU83" s="87"/>
      <c r="CV83" s="87"/>
      <c r="CW83" s="87"/>
      <c r="CX83" s="87"/>
      <c r="CY83" s="87"/>
      <c r="CZ83" s="87"/>
      <c r="DA83" s="87"/>
      <c r="DB83" s="87"/>
      <c r="DC83" s="87"/>
      <c r="DD83" s="87"/>
      <c r="DE83" s="87"/>
      <c r="DF83" s="87"/>
      <c r="DG83" s="87"/>
      <c r="DH83" s="87"/>
      <c r="DI83" s="87"/>
      <c r="DJ83" s="87"/>
      <c r="DK83" s="87"/>
      <c r="DL83" s="87"/>
      <c r="DM83" s="87"/>
      <c r="DN83" s="87"/>
      <c r="DO83" s="87"/>
      <c r="DP83" s="87"/>
      <c r="DQ83" s="87"/>
      <c r="DR83" s="87"/>
      <c r="DS83" s="87"/>
      <c r="DT83" s="87"/>
      <c r="DU83" s="87"/>
      <c r="DV83" s="87"/>
      <c r="DW83" s="87"/>
      <c r="DX83" s="87"/>
      <c r="DY83" s="87"/>
      <c r="DZ83" s="87"/>
      <c r="EA83" s="87"/>
      <c r="EB83" s="87"/>
      <c r="EC83" s="87"/>
      <c r="ED83" s="87"/>
      <c r="EE83" s="87"/>
      <c r="EF83" s="87"/>
      <c r="EG83" s="87"/>
      <c r="EH83" s="87"/>
      <c r="EI83" s="87"/>
      <c r="EJ83" s="87"/>
      <c r="EK83" s="87"/>
      <c r="EL83" s="87"/>
      <c r="EM83" s="87"/>
      <c r="EN83" s="87"/>
      <c r="EO83" s="87"/>
      <c r="EP83" s="87"/>
      <c r="EQ83" s="87"/>
      <c r="ER83" s="87"/>
      <c r="ES83" s="87"/>
      <c r="ET83" s="87"/>
      <c r="EU83" s="87"/>
      <c r="EV83" s="87"/>
      <c r="EW83" s="87"/>
      <c r="EX83" s="87"/>
      <c r="EY83" s="87"/>
      <c r="EZ83" s="87"/>
      <c r="FA83" s="87"/>
      <c r="FB83" s="87"/>
      <c r="FC83" s="87"/>
      <c r="FD83" s="87"/>
      <c r="FE83" s="87"/>
      <c r="FF83" s="87"/>
      <c r="FG83" s="87"/>
      <c r="FH83" s="87"/>
      <c r="FI83" s="87"/>
      <c r="FJ83" s="87"/>
      <c r="FK83" s="9"/>
      <c r="FL83" s="9"/>
      <c r="FM83" s="9"/>
      <c r="FN83" s="9"/>
      <c r="FO83" s="9"/>
      <c r="FP83" s="9"/>
    </row>
    <row r="84" spans="1:172" x14ac:dyDescent="0.25">
      <c r="A84" s="17">
        <v>74</v>
      </c>
      <c r="B84" s="18" t="s">
        <v>101</v>
      </c>
      <c r="C84" s="19">
        <v>1</v>
      </c>
      <c r="D84" s="20">
        <v>8446225.2076572478</v>
      </c>
      <c r="E84" s="20">
        <v>7179000</v>
      </c>
      <c r="F84" s="20">
        <v>7678386.5524156792</v>
      </c>
      <c r="G84" s="109">
        <f t="shared" si="15"/>
        <v>7767870.5899999999</v>
      </c>
      <c r="H84" s="20">
        <v>11317941.778260713</v>
      </c>
      <c r="I84" s="20">
        <v>9619860</v>
      </c>
      <c r="J84" s="20">
        <v>10289037.980237011</v>
      </c>
      <c r="K84" s="109">
        <f t="shared" si="16"/>
        <v>10408946.59</v>
      </c>
      <c r="L84" s="20">
        <v>15166041.982869357</v>
      </c>
      <c r="M84" s="20">
        <v>12890612.4</v>
      </c>
      <c r="N84" s="20">
        <v>13787310.893517595</v>
      </c>
      <c r="O84" s="109">
        <f t="shared" si="17"/>
        <v>13947988.43</v>
      </c>
      <c r="P84" s="20">
        <v>11317941.778260713</v>
      </c>
      <c r="Q84" s="20">
        <v>9619860</v>
      </c>
      <c r="R84" s="20">
        <v>10289037.980237011</v>
      </c>
      <c r="S84" s="109">
        <f t="shared" si="18"/>
        <v>10408946.59</v>
      </c>
      <c r="T84" s="20">
        <v>16411015.578478035</v>
      </c>
      <c r="U84" s="20">
        <v>13948797</v>
      </c>
      <c r="V84" s="20">
        <v>14919105.071343666</v>
      </c>
      <c r="W84" s="109">
        <f t="shared" si="19"/>
        <v>15092972.550000001</v>
      </c>
      <c r="X84" s="20">
        <v>13015633.044999819</v>
      </c>
      <c r="Y84" s="20">
        <v>11062839</v>
      </c>
      <c r="Z84" s="20">
        <v>11832393.677272562</v>
      </c>
      <c r="AA84" s="109">
        <f t="shared" si="20"/>
        <v>11970288.57</v>
      </c>
      <c r="AB84" s="20">
        <v>18052117.13632584</v>
      </c>
      <c r="AC84" s="20">
        <v>15343676.700000001</v>
      </c>
      <c r="AD84" s="20">
        <v>16411015.578478035</v>
      </c>
      <c r="AE84" s="109">
        <f t="shared" si="21"/>
        <v>16602269.800000001</v>
      </c>
      <c r="AF84" s="20">
        <v>18954722.993142132</v>
      </c>
      <c r="AG84" s="20">
        <v>16110860.535000002</v>
      </c>
      <c r="AH84" s="20">
        <v>17231566.357401937</v>
      </c>
      <c r="AI84" s="109">
        <f t="shared" si="22"/>
        <v>17432383.300000001</v>
      </c>
      <c r="AJ84" s="20">
        <v>20850195.292456347</v>
      </c>
      <c r="AK84" s="20">
        <v>17721946.588500004</v>
      </c>
      <c r="AL84" s="20">
        <v>18954722.993142132</v>
      </c>
      <c r="AM84" s="109">
        <f t="shared" si="23"/>
        <v>19175621.620000001</v>
      </c>
      <c r="AN84" s="20">
        <v>21892705.057079166</v>
      </c>
      <c r="AO84" s="20">
        <v>18608043.917925004</v>
      </c>
      <c r="AP84" s="20">
        <v>19902459.14279924</v>
      </c>
      <c r="AQ84" s="109">
        <f t="shared" si="24"/>
        <v>20134402.710000001</v>
      </c>
      <c r="AR84" s="20">
        <v>22309708.962928291</v>
      </c>
      <c r="AS84" s="20">
        <v>18962482.849695005</v>
      </c>
      <c r="AT84" s="20">
        <v>20281553.602662083</v>
      </c>
      <c r="AU84" s="109">
        <f t="shared" si="25"/>
        <v>20517915.140000001</v>
      </c>
      <c r="AV84" s="20">
        <v>24094485.679962557</v>
      </c>
      <c r="AW84" s="20">
        <v>20479481.477670606</v>
      </c>
      <c r="AX84" s="20">
        <v>21904077.890875053</v>
      </c>
      <c r="AY84" s="109">
        <f t="shared" si="26"/>
        <v>22159348.350000001</v>
      </c>
      <c r="AZ84" s="20">
        <v>28913382.815955069</v>
      </c>
      <c r="BA84" s="20">
        <v>24575377.773204725</v>
      </c>
      <c r="BB84" s="20">
        <v>26284893.469050061</v>
      </c>
      <c r="BC84" s="109">
        <f t="shared" si="27"/>
        <v>26591218.02</v>
      </c>
      <c r="BD84" s="20">
        <v>28913382.815955069</v>
      </c>
      <c r="BE84" s="20">
        <v>24575377.773204725</v>
      </c>
      <c r="BF84" s="20">
        <v>26284893.469050061</v>
      </c>
      <c r="BG84" s="109">
        <f t="shared" si="28"/>
        <v>26591218.02</v>
      </c>
      <c r="BH84" s="20">
        <v>25058265.10716106</v>
      </c>
      <c r="BI84" s="20">
        <v>21298660.736777432</v>
      </c>
      <c r="BJ84" s="20">
        <v>22780241.006510057</v>
      </c>
      <c r="BK84" s="109">
        <f t="shared" si="29"/>
        <v>23045722.280000001</v>
      </c>
      <c r="BL84" s="87"/>
      <c r="BM84" s="87"/>
      <c r="BN84" s="87"/>
      <c r="BO84" s="87"/>
      <c r="BP84" s="87"/>
      <c r="BQ84" s="87"/>
      <c r="BR84" s="87"/>
      <c r="BS84" s="87"/>
      <c r="BT84" s="87"/>
      <c r="BU84" s="87"/>
      <c r="BV84" s="87"/>
      <c r="BW84" s="87"/>
      <c r="BX84" s="87"/>
      <c r="BY84" s="87"/>
      <c r="BZ84" s="87"/>
      <c r="CA84" s="87"/>
      <c r="CB84" s="87"/>
      <c r="CC84" s="87"/>
      <c r="CD84" s="87"/>
      <c r="CE84" s="87"/>
      <c r="CF84" s="87"/>
      <c r="CG84" s="87"/>
      <c r="CH84" s="87"/>
      <c r="CI84" s="87"/>
      <c r="CJ84" s="87"/>
      <c r="CK84" s="87"/>
      <c r="CL84" s="87"/>
      <c r="CM84" s="87"/>
      <c r="CN84" s="87"/>
      <c r="CO84" s="87"/>
      <c r="CP84" s="87"/>
      <c r="CQ84" s="87"/>
      <c r="CR84" s="87"/>
      <c r="CS84" s="87"/>
      <c r="CT84" s="87"/>
      <c r="CU84" s="87"/>
      <c r="CV84" s="87"/>
      <c r="CW84" s="87"/>
      <c r="CX84" s="87"/>
      <c r="CY84" s="87"/>
      <c r="CZ84" s="87"/>
      <c r="DA84" s="87"/>
      <c r="DB84" s="87"/>
      <c r="DC84" s="87"/>
      <c r="DD84" s="87"/>
      <c r="DE84" s="87"/>
      <c r="DF84" s="87"/>
      <c r="DG84" s="87"/>
      <c r="DH84" s="87"/>
      <c r="DI84" s="87"/>
      <c r="DJ84" s="87"/>
      <c r="DK84" s="87"/>
      <c r="DL84" s="87"/>
      <c r="DM84" s="87"/>
      <c r="DN84" s="87"/>
      <c r="DO84" s="87"/>
      <c r="DP84" s="87"/>
      <c r="DQ84" s="87"/>
      <c r="DR84" s="87"/>
      <c r="DS84" s="87"/>
      <c r="DT84" s="87"/>
      <c r="DU84" s="87"/>
      <c r="DV84" s="87"/>
      <c r="DW84" s="87"/>
      <c r="DX84" s="87"/>
      <c r="DY84" s="87"/>
      <c r="DZ84" s="87"/>
      <c r="EA84" s="87"/>
      <c r="EB84" s="87"/>
      <c r="EC84" s="87"/>
      <c r="ED84" s="87"/>
      <c r="EE84" s="87"/>
      <c r="EF84" s="87"/>
      <c r="EG84" s="87"/>
      <c r="EH84" s="87"/>
      <c r="EI84" s="87"/>
      <c r="EJ84" s="87"/>
      <c r="EK84" s="87"/>
      <c r="EL84" s="87"/>
      <c r="EM84" s="87"/>
      <c r="EN84" s="87"/>
      <c r="EO84" s="87"/>
      <c r="EP84" s="87"/>
      <c r="EQ84" s="87"/>
      <c r="ER84" s="87"/>
      <c r="ES84" s="87"/>
      <c r="ET84" s="87"/>
      <c r="EU84" s="87"/>
      <c r="EV84" s="87"/>
      <c r="EW84" s="87"/>
      <c r="EX84" s="87"/>
      <c r="EY84" s="87"/>
      <c r="EZ84" s="87"/>
      <c r="FA84" s="87"/>
      <c r="FB84" s="87"/>
      <c r="FC84" s="87"/>
      <c r="FD84" s="87"/>
      <c r="FE84" s="87"/>
      <c r="FF84" s="87"/>
      <c r="FG84" s="87"/>
      <c r="FH84" s="87"/>
      <c r="FI84" s="87"/>
      <c r="FJ84" s="87"/>
      <c r="FK84" s="9"/>
      <c r="FL84" s="9"/>
      <c r="FM84" s="9"/>
      <c r="FN84" s="9"/>
      <c r="FO84" s="9"/>
      <c r="FP84" s="9"/>
    </row>
    <row r="85" spans="1:172" x14ac:dyDescent="0.25">
      <c r="A85" s="17">
        <v>75</v>
      </c>
      <c r="B85" s="18" t="s">
        <v>102</v>
      </c>
      <c r="C85" s="19">
        <v>1</v>
      </c>
      <c r="D85" s="20">
        <v>2407801.9325433001</v>
      </c>
      <c r="E85" s="20">
        <v>2047000</v>
      </c>
      <c r="F85" s="20">
        <v>2188910.8477666364</v>
      </c>
      <c r="G85" s="109">
        <f t="shared" si="15"/>
        <v>2214570.9300000002</v>
      </c>
      <c r="H85" s="20">
        <v>3226454.5896080225</v>
      </c>
      <c r="I85" s="20">
        <v>2742980</v>
      </c>
      <c r="J85" s="20">
        <v>2933140.536007293</v>
      </c>
      <c r="K85" s="109">
        <f t="shared" si="16"/>
        <v>2967525.04</v>
      </c>
      <c r="L85" s="20">
        <v>4323449.1500747502</v>
      </c>
      <c r="M85" s="20">
        <v>3675593.2</v>
      </c>
      <c r="N85" s="20">
        <v>3930408.3182497728</v>
      </c>
      <c r="O85" s="109">
        <f t="shared" si="17"/>
        <v>3976483.56</v>
      </c>
      <c r="P85" s="20">
        <v>3226454.5896080225</v>
      </c>
      <c r="Q85" s="20">
        <v>2742980</v>
      </c>
      <c r="R85" s="20">
        <v>2933140.536007293</v>
      </c>
      <c r="S85" s="109">
        <f t="shared" si="18"/>
        <v>2967525.04</v>
      </c>
      <c r="T85" s="20">
        <v>4678359.1549316328</v>
      </c>
      <c r="U85" s="20">
        <v>3977321</v>
      </c>
      <c r="V85" s="20">
        <v>4253053.7772105746</v>
      </c>
      <c r="W85" s="109">
        <f t="shared" si="19"/>
        <v>4302911.3099999996</v>
      </c>
      <c r="X85" s="20">
        <v>3710422.7780492255</v>
      </c>
      <c r="Y85" s="20">
        <v>3154426.9999999995</v>
      </c>
      <c r="Z85" s="20">
        <v>3373111.6164083867</v>
      </c>
      <c r="AA85" s="109">
        <f t="shared" si="20"/>
        <v>3412653.8</v>
      </c>
      <c r="AB85" s="20">
        <v>5146195.0704247961</v>
      </c>
      <c r="AC85" s="20">
        <v>4375053.1000000006</v>
      </c>
      <c r="AD85" s="20">
        <v>4678359.1549316328</v>
      </c>
      <c r="AE85" s="109">
        <f t="shared" si="21"/>
        <v>4733202.4400000004</v>
      </c>
      <c r="AF85" s="20">
        <v>5403504.8239460364</v>
      </c>
      <c r="AG85" s="20">
        <v>4593805.7550000008</v>
      </c>
      <c r="AH85" s="20">
        <v>4912277.1126782149</v>
      </c>
      <c r="AI85" s="109">
        <f t="shared" si="22"/>
        <v>4969862.5599999996</v>
      </c>
      <c r="AJ85" s="20">
        <v>5943855.3063406404</v>
      </c>
      <c r="AK85" s="20">
        <v>5053186.3305000011</v>
      </c>
      <c r="AL85" s="20">
        <v>5403504.8239460364</v>
      </c>
      <c r="AM85" s="109">
        <f t="shared" si="23"/>
        <v>5466848.8200000003</v>
      </c>
      <c r="AN85" s="20">
        <v>6241048.0716576725</v>
      </c>
      <c r="AO85" s="20">
        <v>5305845.6470250012</v>
      </c>
      <c r="AP85" s="20">
        <v>5673680.0651433384</v>
      </c>
      <c r="AQ85" s="109">
        <f t="shared" si="24"/>
        <v>5740191.2599999998</v>
      </c>
      <c r="AR85" s="20">
        <v>6359925.1777844857</v>
      </c>
      <c r="AS85" s="20">
        <v>5406909.3736350015</v>
      </c>
      <c r="AT85" s="20">
        <v>5781750.1616222588</v>
      </c>
      <c r="AU85" s="109">
        <f t="shared" si="25"/>
        <v>5849528.2400000002</v>
      </c>
      <c r="AV85" s="20">
        <v>6868719.1920072455</v>
      </c>
      <c r="AW85" s="20">
        <v>5839462.123525802</v>
      </c>
      <c r="AX85" s="20">
        <v>6244290.1745520402</v>
      </c>
      <c r="AY85" s="109">
        <f t="shared" si="26"/>
        <v>6317490.5</v>
      </c>
      <c r="AZ85" s="20">
        <v>8242463.0304086944</v>
      </c>
      <c r="BA85" s="20">
        <v>7007354.5482309619</v>
      </c>
      <c r="BB85" s="20">
        <v>7493148.209462448</v>
      </c>
      <c r="BC85" s="109">
        <f t="shared" si="27"/>
        <v>7580988.5999999996</v>
      </c>
      <c r="BD85" s="20">
        <v>8242463.0304086944</v>
      </c>
      <c r="BE85" s="20">
        <v>7007354.5482309619</v>
      </c>
      <c r="BF85" s="20">
        <v>7493148.209462448</v>
      </c>
      <c r="BG85" s="109">
        <f t="shared" si="28"/>
        <v>7580988.5999999996</v>
      </c>
      <c r="BH85" s="20">
        <v>7143467.9596875357</v>
      </c>
      <c r="BI85" s="20">
        <v>6073040.6084668348</v>
      </c>
      <c r="BJ85" s="20">
        <v>6494061.7815341223</v>
      </c>
      <c r="BK85" s="109">
        <f t="shared" si="29"/>
        <v>6570190.1200000001</v>
      </c>
      <c r="BL85" s="87"/>
      <c r="BM85" s="87"/>
      <c r="BN85" s="87"/>
      <c r="BO85" s="87"/>
      <c r="BP85" s="87"/>
      <c r="BQ85" s="87"/>
      <c r="BR85" s="87"/>
      <c r="BS85" s="87"/>
      <c r="BT85" s="87"/>
      <c r="BU85" s="87"/>
      <c r="BV85" s="87"/>
      <c r="BW85" s="87"/>
      <c r="BX85" s="87"/>
      <c r="BY85" s="87"/>
      <c r="BZ85" s="87"/>
      <c r="CA85" s="87"/>
      <c r="CB85" s="87"/>
      <c r="CC85" s="87"/>
      <c r="CD85" s="87"/>
      <c r="CE85" s="87"/>
      <c r="CF85" s="87"/>
      <c r="CG85" s="87"/>
      <c r="CH85" s="87"/>
      <c r="CI85" s="87"/>
      <c r="CJ85" s="87"/>
      <c r="CK85" s="87"/>
      <c r="CL85" s="87"/>
      <c r="CM85" s="87"/>
      <c r="CN85" s="87"/>
      <c r="CO85" s="87"/>
      <c r="CP85" s="87"/>
      <c r="CQ85" s="87"/>
      <c r="CR85" s="87"/>
      <c r="CS85" s="87"/>
      <c r="CT85" s="87"/>
      <c r="CU85" s="87"/>
      <c r="CV85" s="87"/>
      <c r="CW85" s="87"/>
      <c r="CX85" s="87"/>
      <c r="CY85" s="87"/>
      <c r="CZ85" s="87"/>
      <c r="DA85" s="87"/>
      <c r="DB85" s="87"/>
      <c r="DC85" s="87"/>
      <c r="DD85" s="87"/>
      <c r="DE85" s="87"/>
      <c r="DF85" s="87"/>
      <c r="DG85" s="87"/>
      <c r="DH85" s="87"/>
      <c r="DI85" s="87"/>
      <c r="DJ85" s="87"/>
      <c r="DK85" s="87"/>
      <c r="DL85" s="87"/>
      <c r="DM85" s="87"/>
      <c r="DN85" s="87"/>
      <c r="DO85" s="87"/>
      <c r="DP85" s="87"/>
      <c r="DQ85" s="87"/>
      <c r="DR85" s="87"/>
      <c r="DS85" s="87"/>
      <c r="DT85" s="87"/>
      <c r="DU85" s="87"/>
      <c r="DV85" s="87"/>
      <c r="DW85" s="87"/>
      <c r="DX85" s="87"/>
      <c r="DY85" s="87"/>
      <c r="DZ85" s="87"/>
      <c r="EA85" s="87"/>
      <c r="EB85" s="87"/>
      <c r="EC85" s="87"/>
      <c r="ED85" s="87"/>
      <c r="EE85" s="87"/>
      <c r="EF85" s="87"/>
      <c r="EG85" s="87"/>
      <c r="EH85" s="87"/>
      <c r="EI85" s="87"/>
      <c r="EJ85" s="87"/>
      <c r="EK85" s="87"/>
      <c r="EL85" s="87"/>
      <c r="EM85" s="87"/>
      <c r="EN85" s="87"/>
      <c r="EO85" s="87"/>
      <c r="EP85" s="87"/>
      <c r="EQ85" s="87"/>
      <c r="ER85" s="87"/>
      <c r="ES85" s="87"/>
      <c r="ET85" s="87"/>
      <c r="EU85" s="87"/>
      <c r="EV85" s="87"/>
      <c r="EW85" s="87"/>
      <c r="EX85" s="87"/>
      <c r="EY85" s="87"/>
      <c r="EZ85" s="87"/>
      <c r="FA85" s="87"/>
      <c r="FB85" s="87"/>
      <c r="FC85" s="87"/>
      <c r="FD85" s="87"/>
      <c r="FE85" s="87"/>
      <c r="FF85" s="87"/>
      <c r="FG85" s="87"/>
      <c r="FH85" s="87"/>
      <c r="FI85" s="87"/>
      <c r="FJ85" s="87"/>
      <c r="FK85" s="9"/>
      <c r="FL85" s="9"/>
      <c r="FM85" s="9"/>
      <c r="FN85" s="9"/>
      <c r="FO85" s="9"/>
      <c r="FP85" s="9"/>
    </row>
    <row r="86" spans="1:172" x14ac:dyDescent="0.25">
      <c r="A86" s="17">
        <v>76</v>
      </c>
      <c r="B86" s="18" t="s">
        <v>103</v>
      </c>
      <c r="C86" s="19">
        <v>1</v>
      </c>
      <c r="D86" s="20">
        <v>268727.89425706479</v>
      </c>
      <c r="E86" s="20">
        <v>228000</v>
      </c>
      <c r="F86" s="20">
        <v>244298.08568824068</v>
      </c>
      <c r="G86" s="109">
        <f t="shared" si="15"/>
        <v>247008.66</v>
      </c>
      <c r="H86" s="20">
        <v>360095.37830446684</v>
      </c>
      <c r="I86" s="20">
        <v>305520</v>
      </c>
      <c r="J86" s="20">
        <v>327359.43482224253</v>
      </c>
      <c r="K86" s="109">
        <f t="shared" si="16"/>
        <v>330991.59999999998</v>
      </c>
      <c r="L86" s="20">
        <v>482527.80692798557</v>
      </c>
      <c r="M86" s="20">
        <v>409396.80000000005</v>
      </c>
      <c r="N86" s="20">
        <v>438661.64266180503</v>
      </c>
      <c r="O86" s="109">
        <f t="shared" si="17"/>
        <v>443528.75</v>
      </c>
      <c r="P86" s="20">
        <v>360095.37830446684</v>
      </c>
      <c r="Q86" s="20">
        <v>305520</v>
      </c>
      <c r="R86" s="20">
        <v>327359.43482224253</v>
      </c>
      <c r="S86" s="109">
        <f t="shared" si="18"/>
        <v>330991.59999999998</v>
      </c>
      <c r="T86" s="20">
        <v>522138.29854147689</v>
      </c>
      <c r="U86" s="20">
        <v>443004</v>
      </c>
      <c r="V86" s="20">
        <v>474671.18049225165</v>
      </c>
      <c r="W86" s="109">
        <f t="shared" si="19"/>
        <v>479937.83</v>
      </c>
      <c r="X86" s="20">
        <v>414109.68505013682</v>
      </c>
      <c r="Y86" s="20">
        <v>351348</v>
      </c>
      <c r="Z86" s="20">
        <v>376463.3500455789</v>
      </c>
      <c r="AA86" s="109">
        <f t="shared" si="20"/>
        <v>380640.35</v>
      </c>
      <c r="AB86" s="20">
        <v>574352.12839562458</v>
      </c>
      <c r="AC86" s="20">
        <v>487304.4</v>
      </c>
      <c r="AD86" s="20">
        <v>522138.29854147683</v>
      </c>
      <c r="AE86" s="109">
        <f t="shared" si="21"/>
        <v>527931.61</v>
      </c>
      <c r="AF86" s="20">
        <v>603069.7348154058</v>
      </c>
      <c r="AG86" s="20">
        <v>511669.62000000005</v>
      </c>
      <c r="AH86" s="20">
        <v>548245.2134685507</v>
      </c>
      <c r="AI86" s="109">
        <f t="shared" si="22"/>
        <v>554328.18999999994</v>
      </c>
      <c r="AJ86" s="20">
        <v>663376.70829694648</v>
      </c>
      <c r="AK86" s="20">
        <v>562836.58200000005</v>
      </c>
      <c r="AL86" s="20">
        <v>603069.7348154058</v>
      </c>
      <c r="AM86" s="109">
        <f t="shared" si="23"/>
        <v>609761.01</v>
      </c>
      <c r="AN86" s="20">
        <v>696545.54371179384</v>
      </c>
      <c r="AO86" s="20">
        <v>590978.41110000003</v>
      </c>
      <c r="AP86" s="20">
        <v>633223.22155617608</v>
      </c>
      <c r="AQ86" s="109">
        <f t="shared" si="24"/>
        <v>640249.06000000006</v>
      </c>
      <c r="AR86" s="20">
        <v>709813.07787773281</v>
      </c>
      <c r="AS86" s="20">
        <v>602235.14274000004</v>
      </c>
      <c r="AT86" s="20">
        <v>645284.61625248427</v>
      </c>
      <c r="AU86" s="109">
        <f t="shared" si="25"/>
        <v>652444.28</v>
      </c>
      <c r="AV86" s="20">
        <v>766598.12410795153</v>
      </c>
      <c r="AW86" s="20">
        <v>650413.95415920008</v>
      </c>
      <c r="AX86" s="20">
        <v>696907.38555268303</v>
      </c>
      <c r="AY86" s="109">
        <f t="shared" si="26"/>
        <v>704639.82</v>
      </c>
      <c r="AZ86" s="20">
        <v>919917.74892954179</v>
      </c>
      <c r="BA86" s="20">
        <v>780496.74499104009</v>
      </c>
      <c r="BB86" s="20">
        <v>836288.86266321957</v>
      </c>
      <c r="BC86" s="109">
        <f t="shared" si="27"/>
        <v>845567.79</v>
      </c>
      <c r="BD86" s="20">
        <v>919917.74892954179</v>
      </c>
      <c r="BE86" s="20">
        <v>780496.74499104009</v>
      </c>
      <c r="BF86" s="20">
        <v>836288.86266321957</v>
      </c>
      <c r="BG86" s="109">
        <f t="shared" si="28"/>
        <v>845567.79</v>
      </c>
      <c r="BH86" s="20">
        <v>797262.04907226958</v>
      </c>
      <c r="BI86" s="20">
        <v>676430.51232556812</v>
      </c>
      <c r="BJ86" s="20">
        <v>724783.68097479036</v>
      </c>
      <c r="BK86" s="109">
        <f t="shared" si="29"/>
        <v>732825.41</v>
      </c>
      <c r="BL86" s="87"/>
      <c r="BM86" s="87"/>
      <c r="BN86" s="87"/>
      <c r="BO86" s="87"/>
      <c r="BP86" s="87"/>
      <c r="BQ86" s="87"/>
      <c r="BR86" s="87"/>
      <c r="BS86" s="87"/>
      <c r="BT86" s="87"/>
      <c r="BU86" s="87"/>
      <c r="BV86" s="87"/>
      <c r="BW86" s="87"/>
      <c r="BX86" s="87"/>
      <c r="BY86" s="87"/>
      <c r="BZ86" s="87"/>
      <c r="CA86" s="87"/>
      <c r="CB86" s="87"/>
      <c r="CC86" s="87"/>
      <c r="CD86" s="87"/>
      <c r="CE86" s="87"/>
      <c r="CF86" s="87"/>
      <c r="CG86" s="87"/>
      <c r="CH86" s="87"/>
      <c r="CI86" s="87"/>
      <c r="CJ86" s="87"/>
      <c r="CK86" s="87"/>
      <c r="CL86" s="87"/>
      <c r="CM86" s="87"/>
      <c r="CN86" s="87"/>
      <c r="CO86" s="87"/>
      <c r="CP86" s="87"/>
      <c r="CQ86" s="87"/>
      <c r="CR86" s="87"/>
      <c r="CS86" s="87"/>
      <c r="CT86" s="87"/>
      <c r="CU86" s="87"/>
      <c r="CV86" s="87"/>
      <c r="CW86" s="87"/>
      <c r="CX86" s="87"/>
      <c r="CY86" s="87"/>
      <c r="CZ86" s="87"/>
      <c r="DA86" s="87"/>
      <c r="DB86" s="87"/>
      <c r="DC86" s="87"/>
      <c r="DD86" s="87"/>
      <c r="DE86" s="87"/>
      <c r="DF86" s="87"/>
      <c r="DG86" s="87"/>
      <c r="DH86" s="87"/>
      <c r="DI86" s="87"/>
      <c r="DJ86" s="87"/>
      <c r="DK86" s="87"/>
      <c r="DL86" s="87"/>
      <c r="DM86" s="87"/>
      <c r="DN86" s="87"/>
      <c r="DO86" s="87"/>
      <c r="DP86" s="87"/>
      <c r="DQ86" s="87"/>
      <c r="DR86" s="87"/>
      <c r="DS86" s="87"/>
      <c r="DT86" s="87"/>
      <c r="DU86" s="87"/>
      <c r="DV86" s="87"/>
      <c r="DW86" s="87"/>
      <c r="DX86" s="87"/>
      <c r="DY86" s="87"/>
      <c r="DZ86" s="87"/>
      <c r="EA86" s="87"/>
      <c r="EB86" s="87"/>
      <c r="EC86" s="87"/>
      <c r="ED86" s="87"/>
      <c r="EE86" s="87"/>
      <c r="EF86" s="87"/>
      <c r="EG86" s="87"/>
      <c r="EH86" s="87"/>
      <c r="EI86" s="87"/>
      <c r="EJ86" s="87"/>
      <c r="EK86" s="87"/>
      <c r="EL86" s="87"/>
      <c r="EM86" s="87"/>
      <c r="EN86" s="87"/>
      <c r="EO86" s="87"/>
      <c r="EP86" s="87"/>
      <c r="EQ86" s="87"/>
      <c r="ER86" s="87"/>
      <c r="ES86" s="87"/>
      <c r="ET86" s="87"/>
      <c r="EU86" s="87"/>
      <c r="EV86" s="87"/>
      <c r="EW86" s="87"/>
      <c r="EX86" s="87"/>
      <c r="EY86" s="87"/>
      <c r="EZ86" s="87"/>
      <c r="FA86" s="87"/>
      <c r="FB86" s="87"/>
      <c r="FC86" s="87"/>
      <c r="FD86" s="87"/>
      <c r="FE86" s="87"/>
      <c r="FF86" s="87"/>
      <c r="FG86" s="87"/>
      <c r="FH86" s="87"/>
      <c r="FI86" s="87"/>
      <c r="FJ86" s="87"/>
      <c r="FK86" s="9"/>
      <c r="FL86" s="9"/>
      <c r="FM86" s="9"/>
      <c r="FN86" s="9"/>
      <c r="FO86" s="9"/>
      <c r="FP86" s="9"/>
    </row>
    <row r="87" spans="1:172" x14ac:dyDescent="0.25">
      <c r="A87" s="17">
        <v>77</v>
      </c>
      <c r="B87" s="18" t="s">
        <v>104</v>
      </c>
      <c r="C87" s="19">
        <v>1</v>
      </c>
      <c r="D87" s="20">
        <v>306349.79945305386</v>
      </c>
      <c r="E87" s="20">
        <v>260000</v>
      </c>
      <c r="F87" s="20">
        <v>278499.81768459437</v>
      </c>
      <c r="G87" s="109">
        <f t="shared" si="15"/>
        <v>281616.53999999998</v>
      </c>
      <c r="H87" s="20">
        <v>410508.73126709217</v>
      </c>
      <c r="I87" s="20">
        <v>348400</v>
      </c>
      <c r="J87" s="20">
        <v>373189.75569735648</v>
      </c>
      <c r="K87" s="109">
        <f t="shared" si="16"/>
        <v>377366.16</v>
      </c>
      <c r="L87" s="20">
        <v>550081.69989790348</v>
      </c>
      <c r="M87" s="20">
        <v>466856</v>
      </c>
      <c r="N87" s="20">
        <v>500074.27263445774</v>
      </c>
      <c r="O87" s="109">
        <f t="shared" si="17"/>
        <v>505670.66</v>
      </c>
      <c r="P87" s="20">
        <v>410508.73126709217</v>
      </c>
      <c r="Q87" s="20">
        <v>348400</v>
      </c>
      <c r="R87" s="20">
        <v>373189.75569735648</v>
      </c>
      <c r="S87" s="109">
        <f t="shared" si="18"/>
        <v>377366.16</v>
      </c>
      <c r="T87" s="20">
        <v>595237.66033728363</v>
      </c>
      <c r="U87" s="20">
        <v>505180</v>
      </c>
      <c r="V87" s="20">
        <v>541125.14576116693</v>
      </c>
      <c r="W87" s="109">
        <f t="shared" si="19"/>
        <v>547180.93999999994</v>
      </c>
      <c r="X87" s="20">
        <v>472085.04095715593</v>
      </c>
      <c r="Y87" s="20">
        <v>400659.99999999994</v>
      </c>
      <c r="Z87" s="20">
        <v>429168.21905195992</v>
      </c>
      <c r="AA87" s="109">
        <f t="shared" si="20"/>
        <v>433971.09</v>
      </c>
      <c r="AB87" s="20">
        <v>654761.426371012</v>
      </c>
      <c r="AC87" s="20">
        <v>555698</v>
      </c>
      <c r="AD87" s="20">
        <v>595237.66033728363</v>
      </c>
      <c r="AE87" s="109">
        <f t="shared" si="21"/>
        <v>601899.03</v>
      </c>
      <c r="AF87" s="20">
        <v>687499.49768956262</v>
      </c>
      <c r="AG87" s="20">
        <v>583482.9</v>
      </c>
      <c r="AH87" s="20">
        <v>624999.54335414781</v>
      </c>
      <c r="AI87" s="109">
        <f t="shared" si="22"/>
        <v>631993.98</v>
      </c>
      <c r="AJ87" s="20">
        <v>756249.4474585189</v>
      </c>
      <c r="AK87" s="20">
        <v>641831.19000000006</v>
      </c>
      <c r="AL87" s="20">
        <v>687499.49768956262</v>
      </c>
      <c r="AM87" s="109">
        <f t="shared" si="23"/>
        <v>695193.38</v>
      </c>
      <c r="AN87" s="20">
        <v>794061.91983144486</v>
      </c>
      <c r="AO87" s="20">
        <v>673922.74950000003</v>
      </c>
      <c r="AP87" s="20">
        <v>721874.47257404076</v>
      </c>
      <c r="AQ87" s="109">
        <f t="shared" si="24"/>
        <v>729953.05</v>
      </c>
      <c r="AR87" s="20">
        <v>809186.90878061531</v>
      </c>
      <c r="AS87" s="20">
        <v>686759.37330000009</v>
      </c>
      <c r="AT87" s="20">
        <v>735624.46252783202</v>
      </c>
      <c r="AU87" s="109">
        <f t="shared" si="25"/>
        <v>743856.91</v>
      </c>
      <c r="AV87" s="20">
        <v>873921.8614830646</v>
      </c>
      <c r="AW87" s="20">
        <v>741700.12316400011</v>
      </c>
      <c r="AX87" s="20">
        <v>794474.41953005863</v>
      </c>
      <c r="AY87" s="109">
        <f t="shared" si="26"/>
        <v>803365.47</v>
      </c>
      <c r="AZ87" s="20">
        <v>1048706.2337796774</v>
      </c>
      <c r="BA87" s="20">
        <v>890040.14779680013</v>
      </c>
      <c r="BB87" s="20">
        <v>953369.30343607033</v>
      </c>
      <c r="BC87" s="109">
        <f t="shared" si="27"/>
        <v>964038.56</v>
      </c>
      <c r="BD87" s="20">
        <v>1048706.2337796774</v>
      </c>
      <c r="BE87" s="20">
        <v>890040.14779680013</v>
      </c>
      <c r="BF87" s="20">
        <v>953369.30343607033</v>
      </c>
      <c r="BG87" s="109">
        <f t="shared" si="28"/>
        <v>964038.56</v>
      </c>
      <c r="BH87" s="20">
        <v>908878.73594238725</v>
      </c>
      <c r="BI87" s="20">
        <v>771368.12809056009</v>
      </c>
      <c r="BJ87" s="20">
        <v>826253.39631126099</v>
      </c>
      <c r="BK87" s="109">
        <f t="shared" si="29"/>
        <v>835500.09</v>
      </c>
      <c r="BL87" s="87"/>
      <c r="BM87" s="87"/>
      <c r="BN87" s="87"/>
      <c r="BO87" s="87"/>
      <c r="BP87" s="87"/>
      <c r="BQ87" s="87"/>
      <c r="BR87" s="87"/>
      <c r="BS87" s="87"/>
      <c r="BT87" s="87"/>
      <c r="BU87" s="87"/>
      <c r="BV87" s="87"/>
      <c r="BW87" s="87"/>
      <c r="BX87" s="87"/>
      <c r="BY87" s="87"/>
      <c r="BZ87" s="87"/>
      <c r="CA87" s="87"/>
      <c r="CB87" s="87"/>
      <c r="CC87" s="87"/>
      <c r="CD87" s="87"/>
      <c r="CE87" s="87"/>
      <c r="CF87" s="87"/>
      <c r="CG87" s="87"/>
      <c r="CH87" s="87"/>
      <c r="CI87" s="87"/>
      <c r="CJ87" s="87"/>
      <c r="CK87" s="87"/>
      <c r="CL87" s="87"/>
      <c r="CM87" s="87"/>
      <c r="CN87" s="87"/>
      <c r="CO87" s="87"/>
      <c r="CP87" s="87"/>
      <c r="CQ87" s="87"/>
      <c r="CR87" s="87"/>
      <c r="CS87" s="87"/>
      <c r="CT87" s="87"/>
      <c r="CU87" s="87"/>
      <c r="CV87" s="87"/>
      <c r="CW87" s="87"/>
      <c r="CX87" s="87"/>
      <c r="CY87" s="87"/>
      <c r="CZ87" s="87"/>
      <c r="DA87" s="87"/>
      <c r="DB87" s="87"/>
      <c r="DC87" s="87"/>
      <c r="DD87" s="87"/>
      <c r="DE87" s="87"/>
      <c r="DF87" s="87"/>
      <c r="DG87" s="87"/>
      <c r="DH87" s="87"/>
      <c r="DI87" s="87"/>
      <c r="DJ87" s="87"/>
      <c r="DK87" s="87"/>
      <c r="DL87" s="87"/>
      <c r="DM87" s="87"/>
      <c r="DN87" s="87"/>
      <c r="DO87" s="87"/>
      <c r="DP87" s="87"/>
      <c r="DQ87" s="87"/>
      <c r="DR87" s="87"/>
      <c r="DS87" s="87"/>
      <c r="DT87" s="87"/>
      <c r="DU87" s="87"/>
      <c r="DV87" s="87"/>
      <c r="DW87" s="87"/>
      <c r="DX87" s="87"/>
      <c r="DY87" s="87"/>
      <c r="DZ87" s="87"/>
      <c r="EA87" s="87"/>
      <c r="EB87" s="87"/>
      <c r="EC87" s="87"/>
      <c r="ED87" s="87"/>
      <c r="EE87" s="87"/>
      <c r="EF87" s="87"/>
      <c r="EG87" s="87"/>
      <c r="EH87" s="87"/>
      <c r="EI87" s="87"/>
      <c r="EJ87" s="87"/>
      <c r="EK87" s="87"/>
      <c r="EL87" s="87"/>
      <c r="EM87" s="87"/>
      <c r="EN87" s="87"/>
      <c r="EO87" s="87"/>
      <c r="EP87" s="87"/>
      <c r="EQ87" s="87"/>
      <c r="ER87" s="87"/>
      <c r="ES87" s="87"/>
      <c r="ET87" s="87"/>
      <c r="EU87" s="87"/>
      <c r="EV87" s="87"/>
      <c r="EW87" s="87"/>
      <c r="EX87" s="87"/>
      <c r="EY87" s="87"/>
      <c r="EZ87" s="87"/>
      <c r="FA87" s="87"/>
      <c r="FB87" s="87"/>
      <c r="FC87" s="87"/>
      <c r="FD87" s="87"/>
      <c r="FE87" s="87"/>
      <c r="FF87" s="87"/>
      <c r="FG87" s="87"/>
      <c r="FH87" s="87"/>
      <c r="FI87" s="87"/>
      <c r="FJ87" s="87"/>
      <c r="FK87" s="9"/>
      <c r="FL87" s="9"/>
      <c r="FM87" s="9"/>
      <c r="FN87" s="9"/>
      <c r="FO87" s="9"/>
      <c r="FP87" s="9"/>
    </row>
    <row r="88" spans="1:172" x14ac:dyDescent="0.25">
      <c r="A88" s="17">
        <v>78</v>
      </c>
      <c r="B88" s="18" t="s">
        <v>105</v>
      </c>
      <c r="C88" s="19">
        <v>1</v>
      </c>
      <c r="D88" s="20">
        <v>352570.99726526893</v>
      </c>
      <c r="E88" s="20">
        <v>300000</v>
      </c>
      <c r="F88" s="20">
        <v>320519.08842297172</v>
      </c>
      <c r="G88" s="109">
        <f t="shared" si="15"/>
        <v>324363.36</v>
      </c>
      <c r="H88" s="20">
        <v>472445.13633546041</v>
      </c>
      <c r="I88" s="20">
        <v>402000</v>
      </c>
      <c r="J88" s="20">
        <v>429495.57848678215</v>
      </c>
      <c r="K88" s="109">
        <f t="shared" si="16"/>
        <v>434646.9</v>
      </c>
      <c r="L88" s="20">
        <v>633076.48268951697</v>
      </c>
      <c r="M88" s="20">
        <v>538680</v>
      </c>
      <c r="N88" s="20">
        <v>575524.07517228811</v>
      </c>
      <c r="O88" s="109">
        <f t="shared" si="17"/>
        <v>582426.85</v>
      </c>
      <c r="P88" s="20">
        <v>472445.13633546041</v>
      </c>
      <c r="Q88" s="20">
        <v>402000</v>
      </c>
      <c r="R88" s="20">
        <v>429495.57848678215</v>
      </c>
      <c r="S88" s="109">
        <f t="shared" si="18"/>
        <v>434646.9</v>
      </c>
      <c r="T88" s="20">
        <v>685045.44768641761</v>
      </c>
      <c r="U88" s="20">
        <v>582900</v>
      </c>
      <c r="V88" s="20">
        <v>622768.58880583406</v>
      </c>
      <c r="W88" s="109">
        <f t="shared" si="19"/>
        <v>630238.01</v>
      </c>
      <c r="X88" s="20">
        <v>543311.9067857794</v>
      </c>
      <c r="Y88" s="20">
        <v>462299.99999999994</v>
      </c>
      <c r="Z88" s="20">
        <v>493919.91525979945</v>
      </c>
      <c r="AA88" s="109">
        <f t="shared" si="20"/>
        <v>499843.94</v>
      </c>
      <c r="AB88" s="20">
        <v>753549.99245505943</v>
      </c>
      <c r="AC88" s="20">
        <v>641190</v>
      </c>
      <c r="AD88" s="20">
        <v>685045.44768641749</v>
      </c>
      <c r="AE88" s="109">
        <f t="shared" si="21"/>
        <v>693261.81</v>
      </c>
      <c r="AF88" s="20">
        <v>791227.49207781244</v>
      </c>
      <c r="AG88" s="20">
        <v>673249.5</v>
      </c>
      <c r="AH88" s="20">
        <v>719297.72007073835</v>
      </c>
      <c r="AI88" s="109">
        <f t="shared" si="22"/>
        <v>727924.9</v>
      </c>
      <c r="AJ88" s="20">
        <v>870350.24128559371</v>
      </c>
      <c r="AK88" s="20">
        <v>740574.45000000007</v>
      </c>
      <c r="AL88" s="20">
        <v>791227.4920778122</v>
      </c>
      <c r="AM88" s="109">
        <f t="shared" si="23"/>
        <v>800717.39</v>
      </c>
      <c r="AN88" s="20">
        <v>913867.75334987347</v>
      </c>
      <c r="AO88" s="20">
        <v>777603.1725000001</v>
      </c>
      <c r="AP88" s="20">
        <v>830788.8666817029</v>
      </c>
      <c r="AQ88" s="109">
        <f t="shared" si="24"/>
        <v>840753.26</v>
      </c>
      <c r="AR88" s="20">
        <v>931274.7581755853</v>
      </c>
      <c r="AS88" s="20">
        <v>792414.66150000016</v>
      </c>
      <c r="AT88" s="20">
        <v>846613.41652325913</v>
      </c>
      <c r="AU88" s="109">
        <f t="shared" si="25"/>
        <v>856767.61</v>
      </c>
      <c r="AV88" s="20">
        <v>1005776.7388296322</v>
      </c>
      <c r="AW88" s="20">
        <v>855807.8344200002</v>
      </c>
      <c r="AX88" s="20">
        <v>914342.48984511988</v>
      </c>
      <c r="AY88" s="109">
        <f t="shared" si="26"/>
        <v>925309.02</v>
      </c>
      <c r="AZ88" s="20">
        <v>1206932.0865955586</v>
      </c>
      <c r="BA88" s="20">
        <v>1026969.4013040002</v>
      </c>
      <c r="BB88" s="20">
        <v>1097210.9878141438</v>
      </c>
      <c r="BC88" s="109">
        <f t="shared" si="27"/>
        <v>1110370.83</v>
      </c>
      <c r="BD88" s="20">
        <v>1206932.0865955586</v>
      </c>
      <c r="BE88" s="20">
        <v>1026969.4013040002</v>
      </c>
      <c r="BF88" s="20">
        <v>1097210.9878141438</v>
      </c>
      <c r="BG88" s="109">
        <f t="shared" si="28"/>
        <v>1110370.83</v>
      </c>
      <c r="BH88" s="20">
        <v>1046007.8083828175</v>
      </c>
      <c r="BI88" s="20">
        <v>890040.14779680024</v>
      </c>
      <c r="BJ88" s="20">
        <v>950916.18943892466</v>
      </c>
      <c r="BK88" s="109">
        <f t="shared" si="29"/>
        <v>962321.38</v>
      </c>
      <c r="BL88" s="87"/>
      <c r="BM88" s="87"/>
      <c r="BN88" s="87"/>
      <c r="BO88" s="87"/>
      <c r="BP88" s="87"/>
      <c r="BQ88" s="87"/>
      <c r="BR88" s="87"/>
      <c r="BS88" s="87"/>
      <c r="BT88" s="87"/>
      <c r="BU88" s="87"/>
      <c r="BV88" s="87"/>
      <c r="BW88" s="87"/>
      <c r="BX88" s="87"/>
      <c r="BY88" s="87"/>
      <c r="BZ88" s="87"/>
      <c r="CA88" s="87"/>
      <c r="CB88" s="87"/>
      <c r="CC88" s="87"/>
      <c r="CD88" s="87"/>
      <c r="CE88" s="87"/>
      <c r="CF88" s="87"/>
      <c r="CG88" s="87"/>
      <c r="CH88" s="87"/>
      <c r="CI88" s="87"/>
      <c r="CJ88" s="87"/>
      <c r="CK88" s="87"/>
      <c r="CL88" s="87"/>
      <c r="CM88" s="87"/>
      <c r="CN88" s="87"/>
      <c r="CO88" s="87"/>
      <c r="CP88" s="87"/>
      <c r="CQ88" s="87"/>
      <c r="CR88" s="87"/>
      <c r="CS88" s="87"/>
      <c r="CT88" s="87"/>
      <c r="CU88" s="87"/>
      <c r="CV88" s="87"/>
      <c r="CW88" s="87"/>
      <c r="CX88" s="87"/>
      <c r="CY88" s="87"/>
      <c r="CZ88" s="87"/>
      <c r="DA88" s="87"/>
      <c r="DB88" s="87"/>
      <c r="DC88" s="87"/>
      <c r="DD88" s="87"/>
      <c r="DE88" s="87"/>
      <c r="DF88" s="87"/>
      <c r="DG88" s="87"/>
      <c r="DH88" s="87"/>
      <c r="DI88" s="87"/>
      <c r="DJ88" s="87"/>
      <c r="DK88" s="87"/>
      <c r="DL88" s="87"/>
      <c r="DM88" s="87"/>
      <c r="DN88" s="87"/>
      <c r="DO88" s="87"/>
      <c r="DP88" s="87"/>
      <c r="DQ88" s="87"/>
      <c r="DR88" s="87"/>
      <c r="DS88" s="87"/>
      <c r="DT88" s="87"/>
      <c r="DU88" s="87"/>
      <c r="DV88" s="87"/>
      <c r="DW88" s="87"/>
      <c r="DX88" s="87"/>
      <c r="DY88" s="87"/>
      <c r="DZ88" s="87"/>
      <c r="EA88" s="87"/>
      <c r="EB88" s="87"/>
      <c r="EC88" s="87"/>
      <c r="ED88" s="87"/>
      <c r="EE88" s="87"/>
      <c r="EF88" s="87"/>
      <c r="EG88" s="87"/>
      <c r="EH88" s="87"/>
      <c r="EI88" s="87"/>
      <c r="EJ88" s="87"/>
      <c r="EK88" s="87"/>
      <c r="EL88" s="87"/>
      <c r="EM88" s="87"/>
      <c r="EN88" s="87"/>
      <c r="EO88" s="87"/>
      <c r="EP88" s="87"/>
      <c r="EQ88" s="87"/>
      <c r="ER88" s="87"/>
      <c r="ES88" s="87"/>
      <c r="ET88" s="87"/>
      <c r="EU88" s="87"/>
      <c r="EV88" s="87"/>
      <c r="EW88" s="87"/>
      <c r="EX88" s="87"/>
      <c r="EY88" s="87"/>
      <c r="EZ88" s="87"/>
      <c r="FA88" s="87"/>
      <c r="FB88" s="87"/>
      <c r="FC88" s="87"/>
      <c r="FD88" s="87"/>
      <c r="FE88" s="87"/>
      <c r="FF88" s="87"/>
      <c r="FG88" s="87"/>
      <c r="FH88" s="87"/>
      <c r="FI88" s="87"/>
      <c r="FJ88" s="87"/>
      <c r="FK88" s="9"/>
      <c r="FL88" s="9"/>
      <c r="FM88" s="9"/>
      <c r="FN88" s="9"/>
      <c r="FO88" s="9"/>
      <c r="FP88" s="9"/>
    </row>
    <row r="89" spans="1:172" x14ac:dyDescent="0.25">
      <c r="A89" s="17">
        <v>79</v>
      </c>
      <c r="B89" s="18" t="s">
        <v>106</v>
      </c>
      <c r="C89" s="19">
        <v>1</v>
      </c>
      <c r="D89" s="20">
        <v>2665780.7110300818</v>
      </c>
      <c r="E89" s="20">
        <v>2266000</v>
      </c>
      <c r="F89" s="20">
        <v>2423437.0100273471</v>
      </c>
      <c r="G89" s="109">
        <f t="shared" si="15"/>
        <v>2451739.2400000002</v>
      </c>
      <c r="H89" s="20">
        <v>3572146.1527803098</v>
      </c>
      <c r="I89" s="20">
        <v>3036440</v>
      </c>
      <c r="J89" s="20">
        <v>3247405.5934366453</v>
      </c>
      <c r="K89" s="109">
        <f t="shared" si="16"/>
        <v>3285330.58</v>
      </c>
      <c r="L89" s="20">
        <v>4786675.8447256153</v>
      </c>
      <c r="M89" s="20">
        <v>4068829.6</v>
      </c>
      <c r="N89" s="20">
        <v>4351523.4952051053</v>
      </c>
      <c r="O89" s="109">
        <f t="shared" si="17"/>
        <v>4402342.9800000004</v>
      </c>
      <c r="P89" s="20">
        <v>3572146.1527803098</v>
      </c>
      <c r="Q89" s="20">
        <v>3036440</v>
      </c>
      <c r="R89" s="20">
        <v>3247405.5934366453</v>
      </c>
      <c r="S89" s="109">
        <f t="shared" si="18"/>
        <v>3285330.58</v>
      </c>
      <c r="T89" s="20">
        <v>5179611.9215314491</v>
      </c>
      <c r="U89" s="20">
        <v>4402838</v>
      </c>
      <c r="V89" s="20">
        <v>4708738.110483136</v>
      </c>
      <c r="W89" s="109">
        <f t="shared" si="19"/>
        <v>4763729.34</v>
      </c>
      <c r="X89" s="20">
        <v>4107968.0756973559</v>
      </c>
      <c r="Y89" s="20">
        <v>3491905.9999999995</v>
      </c>
      <c r="Z89" s="20">
        <v>3734516.4324521418</v>
      </c>
      <c r="AA89" s="109">
        <f t="shared" si="20"/>
        <v>3778130.17</v>
      </c>
      <c r="AB89" s="20">
        <v>5697573.1136845946</v>
      </c>
      <c r="AC89" s="20">
        <v>4843121.8000000007</v>
      </c>
      <c r="AD89" s="20">
        <v>5179611.92153145</v>
      </c>
      <c r="AE89" s="109">
        <f t="shared" si="21"/>
        <v>5240102.28</v>
      </c>
      <c r="AF89" s="20">
        <v>5982451.7693688245</v>
      </c>
      <c r="AG89" s="20">
        <v>5085277.8900000006</v>
      </c>
      <c r="AH89" s="20">
        <v>5438592.5176080223</v>
      </c>
      <c r="AI89" s="109">
        <f t="shared" si="22"/>
        <v>5502107.3899999997</v>
      </c>
      <c r="AJ89" s="20">
        <v>6580696.9463057071</v>
      </c>
      <c r="AK89" s="20">
        <v>5593805.6790000014</v>
      </c>
      <c r="AL89" s="20">
        <v>5982451.7693688255</v>
      </c>
      <c r="AM89" s="109">
        <f t="shared" si="23"/>
        <v>6052318.1299999999</v>
      </c>
      <c r="AN89" s="20">
        <v>6909731.7936209925</v>
      </c>
      <c r="AO89" s="20">
        <v>5873495.9629500015</v>
      </c>
      <c r="AP89" s="20">
        <v>6281574.3578372672</v>
      </c>
      <c r="AQ89" s="109">
        <f t="shared" si="24"/>
        <v>6354934.04</v>
      </c>
      <c r="AR89" s="20">
        <v>7041345.7325471072</v>
      </c>
      <c r="AS89" s="20">
        <v>5985372.0765300021</v>
      </c>
      <c r="AT89" s="20">
        <v>6401223.3932246435</v>
      </c>
      <c r="AU89" s="109">
        <f t="shared" si="25"/>
        <v>6475980.4000000004</v>
      </c>
      <c r="AV89" s="20">
        <v>7604653.3911508759</v>
      </c>
      <c r="AW89" s="20">
        <v>6464201.8426524028</v>
      </c>
      <c r="AX89" s="20">
        <v>6913321.2646826152</v>
      </c>
      <c r="AY89" s="109">
        <f t="shared" si="26"/>
        <v>6994058.8300000001</v>
      </c>
      <c r="AZ89" s="20">
        <v>9125584.0693810508</v>
      </c>
      <c r="BA89" s="20">
        <v>7757042.211182883</v>
      </c>
      <c r="BB89" s="20">
        <v>8295985.5176191377</v>
      </c>
      <c r="BC89" s="109">
        <f t="shared" si="27"/>
        <v>8392870.5999999996</v>
      </c>
      <c r="BD89" s="20">
        <v>9125584.0693810508</v>
      </c>
      <c r="BE89" s="20">
        <v>7757042.211182883</v>
      </c>
      <c r="BF89" s="20">
        <v>8295985.5176191377</v>
      </c>
      <c r="BG89" s="109">
        <f t="shared" si="28"/>
        <v>8392870.5999999996</v>
      </c>
      <c r="BH89" s="20">
        <v>7908839.5267969109</v>
      </c>
      <c r="BI89" s="20">
        <v>6722769.9163584989</v>
      </c>
      <c r="BJ89" s="20">
        <v>7189854.1152699199</v>
      </c>
      <c r="BK89" s="109">
        <f t="shared" si="29"/>
        <v>7273821.1900000004</v>
      </c>
      <c r="BL89" s="87"/>
      <c r="BM89" s="87"/>
      <c r="BN89" s="87"/>
      <c r="BO89" s="87"/>
      <c r="BP89" s="87"/>
      <c r="BQ89" s="87"/>
      <c r="BR89" s="87"/>
      <c r="BS89" s="87"/>
      <c r="BT89" s="87"/>
      <c r="BU89" s="87"/>
      <c r="BV89" s="87"/>
      <c r="BW89" s="87"/>
      <c r="BX89" s="87"/>
      <c r="BY89" s="87"/>
      <c r="BZ89" s="87"/>
      <c r="CA89" s="87"/>
      <c r="CB89" s="87"/>
      <c r="CC89" s="87"/>
      <c r="CD89" s="87"/>
      <c r="CE89" s="87"/>
      <c r="CF89" s="87"/>
      <c r="CG89" s="87"/>
      <c r="CH89" s="87"/>
      <c r="CI89" s="87"/>
      <c r="CJ89" s="87"/>
      <c r="CK89" s="87"/>
      <c r="CL89" s="87"/>
      <c r="CM89" s="87"/>
      <c r="CN89" s="87"/>
      <c r="CO89" s="87"/>
      <c r="CP89" s="87"/>
      <c r="CQ89" s="87"/>
      <c r="CR89" s="87"/>
      <c r="CS89" s="87"/>
      <c r="CT89" s="87"/>
      <c r="CU89" s="87"/>
      <c r="CV89" s="87"/>
      <c r="CW89" s="87"/>
      <c r="CX89" s="87"/>
      <c r="CY89" s="87"/>
      <c r="CZ89" s="87"/>
      <c r="DA89" s="87"/>
      <c r="DB89" s="87"/>
      <c r="DC89" s="87"/>
      <c r="DD89" s="87"/>
      <c r="DE89" s="87"/>
      <c r="DF89" s="87"/>
      <c r="DG89" s="87"/>
      <c r="DH89" s="87"/>
      <c r="DI89" s="87"/>
      <c r="DJ89" s="87"/>
      <c r="DK89" s="87"/>
      <c r="DL89" s="87"/>
      <c r="DM89" s="87"/>
      <c r="DN89" s="87"/>
      <c r="DO89" s="87"/>
      <c r="DP89" s="87"/>
      <c r="DQ89" s="87"/>
      <c r="DR89" s="87"/>
      <c r="DS89" s="87"/>
      <c r="DT89" s="87"/>
      <c r="DU89" s="87"/>
      <c r="DV89" s="87"/>
      <c r="DW89" s="87"/>
      <c r="DX89" s="87"/>
      <c r="DY89" s="87"/>
      <c r="DZ89" s="87"/>
      <c r="EA89" s="87"/>
      <c r="EB89" s="87"/>
      <c r="EC89" s="87"/>
      <c r="ED89" s="87"/>
      <c r="EE89" s="87"/>
      <c r="EF89" s="87"/>
      <c r="EG89" s="87"/>
      <c r="EH89" s="87"/>
      <c r="EI89" s="87"/>
      <c r="EJ89" s="87"/>
      <c r="EK89" s="87"/>
      <c r="EL89" s="87"/>
      <c r="EM89" s="87"/>
      <c r="EN89" s="87"/>
      <c r="EO89" s="87"/>
      <c r="EP89" s="87"/>
      <c r="EQ89" s="87"/>
      <c r="ER89" s="87"/>
      <c r="ES89" s="87"/>
      <c r="ET89" s="87"/>
      <c r="EU89" s="87"/>
      <c r="EV89" s="87"/>
      <c r="EW89" s="87"/>
      <c r="EX89" s="87"/>
      <c r="EY89" s="87"/>
      <c r="EZ89" s="87"/>
      <c r="FA89" s="87"/>
      <c r="FB89" s="87"/>
      <c r="FC89" s="87"/>
      <c r="FD89" s="87"/>
      <c r="FE89" s="87"/>
      <c r="FF89" s="87"/>
      <c r="FG89" s="87"/>
      <c r="FH89" s="87"/>
      <c r="FI89" s="87"/>
      <c r="FJ89" s="87"/>
      <c r="FK89" s="9"/>
      <c r="FL89" s="9"/>
      <c r="FM89" s="9"/>
      <c r="FN89" s="9"/>
      <c r="FO89" s="9"/>
      <c r="FP89" s="9"/>
    </row>
    <row r="90" spans="1:172" x14ac:dyDescent="0.25">
      <c r="A90" s="17">
        <v>80</v>
      </c>
      <c r="B90" s="18" t="s">
        <v>107</v>
      </c>
      <c r="C90" s="19">
        <v>1</v>
      </c>
      <c r="D90" s="20">
        <v>683321.28951686423</v>
      </c>
      <c r="E90" s="20">
        <v>581000</v>
      </c>
      <c r="F90" s="20">
        <v>621201.17228805833</v>
      </c>
      <c r="G90" s="109">
        <f t="shared" si="15"/>
        <v>628507.49</v>
      </c>
      <c r="H90" s="20">
        <v>915650.52795259818</v>
      </c>
      <c r="I90" s="20">
        <v>778540</v>
      </c>
      <c r="J90" s="20">
        <v>832409.57086599816</v>
      </c>
      <c r="K90" s="109">
        <f t="shared" si="16"/>
        <v>842200.03</v>
      </c>
      <c r="L90" s="20">
        <v>1226971.7074564816</v>
      </c>
      <c r="M90" s="20">
        <v>1043243.6000000001</v>
      </c>
      <c r="N90" s="20">
        <v>1115428.8249604376</v>
      </c>
      <c r="O90" s="109">
        <f t="shared" si="17"/>
        <v>1128548.04</v>
      </c>
      <c r="P90" s="20">
        <v>915650.52795259818</v>
      </c>
      <c r="Q90" s="20">
        <v>778540</v>
      </c>
      <c r="R90" s="20">
        <v>832409.57086599816</v>
      </c>
      <c r="S90" s="109">
        <f t="shared" si="18"/>
        <v>842200.03</v>
      </c>
      <c r="T90" s="20">
        <v>1327693.2655312673</v>
      </c>
      <c r="U90" s="20">
        <v>1128883</v>
      </c>
      <c r="V90" s="20">
        <v>1206993.8777556974</v>
      </c>
      <c r="W90" s="109">
        <f t="shared" si="19"/>
        <v>1221190.05</v>
      </c>
      <c r="X90" s="20">
        <v>1052998.1071454878</v>
      </c>
      <c r="Y90" s="20">
        <v>895320.99999999988</v>
      </c>
      <c r="Z90" s="20">
        <v>957271.00649589777</v>
      </c>
      <c r="AA90" s="109">
        <f t="shared" si="20"/>
        <v>968530.04</v>
      </c>
      <c r="AB90" s="20">
        <v>1460462.5920843941</v>
      </c>
      <c r="AC90" s="20">
        <v>1241771.3</v>
      </c>
      <c r="AD90" s="20">
        <v>1327693.2655312673</v>
      </c>
      <c r="AE90" s="109">
        <f t="shared" si="21"/>
        <v>1343309.05</v>
      </c>
      <c r="AF90" s="20">
        <v>1533485.7216886138</v>
      </c>
      <c r="AG90" s="20">
        <v>1303859.865</v>
      </c>
      <c r="AH90" s="20">
        <v>1394077.9288078307</v>
      </c>
      <c r="AI90" s="109">
        <f t="shared" si="22"/>
        <v>1410474.51</v>
      </c>
      <c r="AJ90" s="20">
        <v>1686834.2938574753</v>
      </c>
      <c r="AK90" s="20">
        <v>1434245.8515000001</v>
      </c>
      <c r="AL90" s="20">
        <v>1533485.7216886138</v>
      </c>
      <c r="AM90" s="109">
        <f t="shared" si="23"/>
        <v>1551521.96</v>
      </c>
      <c r="AN90" s="20">
        <v>1771176.0085503492</v>
      </c>
      <c r="AO90" s="20">
        <v>1505958.1440750002</v>
      </c>
      <c r="AP90" s="20">
        <v>1610160.0077730445</v>
      </c>
      <c r="AQ90" s="109">
        <f t="shared" si="24"/>
        <v>1629098.05</v>
      </c>
      <c r="AR90" s="20">
        <v>1804912.6944274986</v>
      </c>
      <c r="AS90" s="20">
        <v>1534643.0611050001</v>
      </c>
      <c r="AT90" s="20">
        <v>1640829.7222068168</v>
      </c>
      <c r="AU90" s="109">
        <f t="shared" si="25"/>
        <v>1660128.49</v>
      </c>
      <c r="AV90" s="20">
        <v>1949305.7099816985</v>
      </c>
      <c r="AW90" s="20">
        <v>1657414.5059934002</v>
      </c>
      <c r="AX90" s="20">
        <v>1772096.0999833622</v>
      </c>
      <c r="AY90" s="109">
        <f t="shared" si="26"/>
        <v>1792938.77</v>
      </c>
      <c r="AZ90" s="20">
        <v>2339166.851978038</v>
      </c>
      <c r="BA90" s="20">
        <v>1988897.4071920803</v>
      </c>
      <c r="BB90" s="20">
        <v>2126515.3199800346</v>
      </c>
      <c r="BC90" s="109">
        <f t="shared" si="27"/>
        <v>2151526.5299999998</v>
      </c>
      <c r="BD90" s="20">
        <v>2339166.851978038</v>
      </c>
      <c r="BE90" s="20">
        <v>1988897.4071920803</v>
      </c>
      <c r="BF90" s="20">
        <v>2126515.3199800346</v>
      </c>
      <c r="BG90" s="109">
        <f t="shared" si="28"/>
        <v>2151526.5299999998</v>
      </c>
      <c r="BH90" s="20">
        <v>2027277.9383809667</v>
      </c>
      <c r="BI90" s="20">
        <v>1723711.0862331362</v>
      </c>
      <c r="BJ90" s="20">
        <v>1842979.9439826969</v>
      </c>
      <c r="BK90" s="109">
        <f t="shared" si="29"/>
        <v>1864656.32</v>
      </c>
      <c r="BL90" s="87"/>
      <c r="BM90" s="87"/>
      <c r="BN90" s="87"/>
      <c r="BO90" s="87"/>
      <c r="BP90" s="87"/>
      <c r="BQ90" s="87"/>
      <c r="BR90" s="87"/>
      <c r="BS90" s="87"/>
      <c r="BT90" s="87"/>
      <c r="BU90" s="87"/>
      <c r="BV90" s="87"/>
      <c r="BW90" s="87"/>
      <c r="BX90" s="87"/>
      <c r="BY90" s="87"/>
      <c r="BZ90" s="87"/>
      <c r="CA90" s="87"/>
      <c r="CB90" s="87"/>
      <c r="CC90" s="87"/>
      <c r="CD90" s="87"/>
      <c r="CE90" s="87"/>
      <c r="CF90" s="87"/>
      <c r="CG90" s="87"/>
      <c r="CH90" s="87"/>
      <c r="CI90" s="87"/>
      <c r="CJ90" s="87"/>
      <c r="CK90" s="87"/>
      <c r="CL90" s="87"/>
      <c r="CM90" s="87"/>
      <c r="CN90" s="87"/>
      <c r="CO90" s="87"/>
      <c r="CP90" s="87"/>
      <c r="CQ90" s="87"/>
      <c r="CR90" s="87"/>
      <c r="CS90" s="87"/>
      <c r="CT90" s="87"/>
      <c r="CU90" s="87"/>
      <c r="CV90" s="87"/>
      <c r="CW90" s="87"/>
      <c r="CX90" s="87"/>
      <c r="CY90" s="87"/>
      <c r="CZ90" s="87"/>
      <c r="DA90" s="87"/>
      <c r="DB90" s="87"/>
      <c r="DC90" s="87"/>
      <c r="DD90" s="87"/>
      <c r="DE90" s="87"/>
      <c r="DF90" s="87"/>
      <c r="DG90" s="87"/>
      <c r="DH90" s="87"/>
      <c r="DI90" s="87"/>
      <c r="DJ90" s="87"/>
      <c r="DK90" s="87"/>
      <c r="DL90" s="87"/>
      <c r="DM90" s="87"/>
      <c r="DN90" s="87"/>
      <c r="DO90" s="87"/>
      <c r="DP90" s="87"/>
      <c r="DQ90" s="87"/>
      <c r="DR90" s="87"/>
      <c r="DS90" s="87"/>
      <c r="DT90" s="87"/>
      <c r="DU90" s="87"/>
      <c r="DV90" s="87"/>
      <c r="DW90" s="87"/>
      <c r="DX90" s="87"/>
      <c r="DY90" s="87"/>
      <c r="DZ90" s="87"/>
      <c r="EA90" s="87"/>
      <c r="EB90" s="87"/>
      <c r="EC90" s="87"/>
      <c r="ED90" s="87"/>
      <c r="EE90" s="87"/>
      <c r="EF90" s="87"/>
      <c r="EG90" s="87"/>
      <c r="EH90" s="87"/>
      <c r="EI90" s="87"/>
      <c r="EJ90" s="87"/>
      <c r="EK90" s="87"/>
      <c r="EL90" s="87"/>
      <c r="EM90" s="87"/>
      <c r="EN90" s="87"/>
      <c r="EO90" s="87"/>
      <c r="EP90" s="87"/>
      <c r="EQ90" s="87"/>
      <c r="ER90" s="87"/>
      <c r="ES90" s="87"/>
      <c r="ET90" s="87"/>
      <c r="EU90" s="87"/>
      <c r="EV90" s="87"/>
      <c r="EW90" s="87"/>
      <c r="EX90" s="87"/>
      <c r="EY90" s="87"/>
      <c r="EZ90" s="87"/>
      <c r="FA90" s="87"/>
      <c r="FB90" s="87"/>
      <c r="FC90" s="87"/>
      <c r="FD90" s="87"/>
      <c r="FE90" s="87"/>
      <c r="FF90" s="87"/>
      <c r="FG90" s="87"/>
      <c r="FH90" s="87"/>
      <c r="FI90" s="87"/>
      <c r="FJ90" s="87"/>
      <c r="FK90" s="9"/>
      <c r="FL90" s="9"/>
      <c r="FM90" s="9"/>
      <c r="FN90" s="9"/>
      <c r="FO90" s="9"/>
      <c r="FP90" s="9"/>
    </row>
    <row r="91" spans="1:172" x14ac:dyDescent="0.25">
      <c r="A91" s="17">
        <v>81</v>
      </c>
      <c r="B91" s="18" t="s">
        <v>108</v>
      </c>
      <c r="C91" s="19">
        <v>1</v>
      </c>
      <c r="D91" s="20">
        <v>835851.24229717406</v>
      </c>
      <c r="E91" s="20">
        <v>710000</v>
      </c>
      <c r="F91" s="20">
        <v>759864.76572470367</v>
      </c>
      <c r="G91" s="109">
        <f t="shared" si="15"/>
        <v>768572</v>
      </c>
      <c r="H91" s="20">
        <v>1120040.6646782134</v>
      </c>
      <c r="I91" s="20">
        <v>951400</v>
      </c>
      <c r="J91" s="20">
        <v>1018218.7860711029</v>
      </c>
      <c r="K91" s="109">
        <f t="shared" si="16"/>
        <v>1029886.48</v>
      </c>
      <c r="L91" s="20">
        <v>1500854.490668806</v>
      </c>
      <c r="M91" s="20">
        <v>1274876</v>
      </c>
      <c r="N91" s="20">
        <v>1364413.1733352779</v>
      </c>
      <c r="O91" s="109">
        <f t="shared" si="17"/>
        <v>1380047.89</v>
      </c>
      <c r="P91" s="20">
        <v>1120040.6646782134</v>
      </c>
      <c r="Q91" s="20">
        <v>951400</v>
      </c>
      <c r="R91" s="20">
        <v>1018218.7860711029</v>
      </c>
      <c r="S91" s="109">
        <f t="shared" si="18"/>
        <v>1029886.48</v>
      </c>
      <c r="T91" s="20">
        <v>1624058.9637834094</v>
      </c>
      <c r="U91" s="20">
        <v>1379530</v>
      </c>
      <c r="V91" s="20">
        <v>1476417.2398030993</v>
      </c>
      <c r="W91" s="109">
        <f t="shared" si="19"/>
        <v>1493335.4</v>
      </c>
      <c r="X91" s="20">
        <v>1288046.7643799454</v>
      </c>
      <c r="Y91" s="20">
        <v>1094110</v>
      </c>
      <c r="Z91" s="20">
        <v>1170951.6039817682</v>
      </c>
      <c r="AA91" s="109">
        <f t="shared" si="20"/>
        <v>1184369.46</v>
      </c>
      <c r="AB91" s="20">
        <v>1786464.8601617506</v>
      </c>
      <c r="AC91" s="20">
        <v>1517483.0000000002</v>
      </c>
      <c r="AD91" s="20">
        <v>1624058.9637834094</v>
      </c>
      <c r="AE91" s="109">
        <f t="shared" si="21"/>
        <v>1642668.94</v>
      </c>
      <c r="AF91" s="20">
        <v>1875788.1031698382</v>
      </c>
      <c r="AG91" s="20">
        <v>1593357.1500000004</v>
      </c>
      <c r="AH91" s="20">
        <v>1705261.91197258</v>
      </c>
      <c r="AI91" s="109">
        <f t="shared" si="22"/>
        <v>1724802.39</v>
      </c>
      <c r="AJ91" s="20">
        <v>2063366.9134868223</v>
      </c>
      <c r="AK91" s="20">
        <v>1752692.8650000005</v>
      </c>
      <c r="AL91" s="20">
        <v>1875788.1031698382</v>
      </c>
      <c r="AM91" s="109">
        <f t="shared" si="23"/>
        <v>1897282.63</v>
      </c>
      <c r="AN91" s="20">
        <v>2166535.2591611636</v>
      </c>
      <c r="AO91" s="20">
        <v>1840327.5082500007</v>
      </c>
      <c r="AP91" s="20">
        <v>1969577.5083283302</v>
      </c>
      <c r="AQ91" s="109">
        <f t="shared" si="24"/>
        <v>1992146.76</v>
      </c>
      <c r="AR91" s="20">
        <v>2207802.5974308997</v>
      </c>
      <c r="AS91" s="20">
        <v>1875381.3655500007</v>
      </c>
      <c r="AT91" s="20">
        <v>2007093.2703917271</v>
      </c>
      <c r="AU91" s="109">
        <f t="shared" si="25"/>
        <v>2030092.41</v>
      </c>
      <c r="AV91" s="20">
        <v>2384426.8052253718</v>
      </c>
      <c r="AW91" s="20">
        <v>2025411.8747940008</v>
      </c>
      <c r="AX91" s="20">
        <v>2167660.7320230654</v>
      </c>
      <c r="AY91" s="109">
        <f t="shared" si="26"/>
        <v>2192499.7999999998</v>
      </c>
      <c r="AZ91" s="20">
        <v>2861312.166270446</v>
      </c>
      <c r="BA91" s="20">
        <v>2430494.2497528009</v>
      </c>
      <c r="BB91" s="20">
        <v>2601192.8784276783</v>
      </c>
      <c r="BC91" s="109">
        <f t="shared" si="27"/>
        <v>2630999.7599999998</v>
      </c>
      <c r="BD91" s="20">
        <v>2861312.166270446</v>
      </c>
      <c r="BE91" s="20">
        <v>2430494.2497528009</v>
      </c>
      <c r="BF91" s="20">
        <v>2601192.8784276783</v>
      </c>
      <c r="BG91" s="109">
        <f t="shared" si="28"/>
        <v>2630999.7599999998</v>
      </c>
      <c r="BH91" s="20">
        <v>2479803.8774343869</v>
      </c>
      <c r="BI91" s="20">
        <v>2106428.349785761</v>
      </c>
      <c r="BJ91" s="20">
        <v>2254367.1613039882</v>
      </c>
      <c r="BK91" s="109">
        <f t="shared" si="29"/>
        <v>2280199.7999999998</v>
      </c>
      <c r="BL91" s="87"/>
      <c r="BM91" s="87"/>
      <c r="BN91" s="87"/>
      <c r="BO91" s="87"/>
      <c r="BP91" s="87"/>
      <c r="BQ91" s="87"/>
      <c r="BR91" s="87"/>
      <c r="BS91" s="87"/>
      <c r="BT91" s="87"/>
      <c r="BU91" s="87"/>
      <c r="BV91" s="87"/>
      <c r="BW91" s="87"/>
      <c r="BX91" s="87"/>
      <c r="BY91" s="87"/>
      <c r="BZ91" s="87"/>
      <c r="CA91" s="87"/>
      <c r="CB91" s="87"/>
      <c r="CC91" s="87"/>
      <c r="CD91" s="87"/>
      <c r="CE91" s="87"/>
      <c r="CF91" s="87"/>
      <c r="CG91" s="87"/>
      <c r="CH91" s="87"/>
      <c r="CI91" s="87"/>
      <c r="CJ91" s="87"/>
      <c r="CK91" s="87"/>
      <c r="CL91" s="87"/>
      <c r="CM91" s="87"/>
      <c r="CN91" s="87"/>
      <c r="CO91" s="87"/>
      <c r="CP91" s="87"/>
      <c r="CQ91" s="87"/>
      <c r="CR91" s="87"/>
      <c r="CS91" s="87"/>
      <c r="CT91" s="87"/>
      <c r="CU91" s="87"/>
      <c r="CV91" s="87"/>
      <c r="CW91" s="87"/>
      <c r="CX91" s="87"/>
      <c r="CY91" s="87"/>
      <c r="CZ91" s="87"/>
      <c r="DA91" s="87"/>
      <c r="DB91" s="87"/>
      <c r="DC91" s="87"/>
      <c r="DD91" s="87"/>
      <c r="DE91" s="87"/>
      <c r="DF91" s="87"/>
      <c r="DG91" s="87"/>
      <c r="DH91" s="87"/>
      <c r="DI91" s="87"/>
      <c r="DJ91" s="87"/>
      <c r="DK91" s="87"/>
      <c r="DL91" s="87"/>
      <c r="DM91" s="87"/>
      <c r="DN91" s="87"/>
      <c r="DO91" s="87"/>
      <c r="DP91" s="87"/>
      <c r="DQ91" s="87"/>
      <c r="DR91" s="87"/>
      <c r="DS91" s="87"/>
      <c r="DT91" s="87"/>
      <c r="DU91" s="87"/>
      <c r="DV91" s="87"/>
      <c r="DW91" s="87"/>
      <c r="DX91" s="87"/>
      <c r="DY91" s="87"/>
      <c r="DZ91" s="87"/>
      <c r="EA91" s="87"/>
      <c r="EB91" s="87"/>
      <c r="EC91" s="87"/>
      <c r="ED91" s="87"/>
      <c r="EE91" s="87"/>
      <c r="EF91" s="87"/>
      <c r="EG91" s="87"/>
      <c r="EH91" s="87"/>
      <c r="EI91" s="87"/>
      <c r="EJ91" s="87"/>
      <c r="EK91" s="87"/>
      <c r="EL91" s="87"/>
      <c r="EM91" s="87"/>
      <c r="EN91" s="87"/>
      <c r="EO91" s="87"/>
      <c r="EP91" s="87"/>
      <c r="EQ91" s="87"/>
      <c r="ER91" s="87"/>
      <c r="ES91" s="87"/>
      <c r="ET91" s="87"/>
      <c r="EU91" s="87"/>
      <c r="EV91" s="87"/>
      <c r="EW91" s="87"/>
      <c r="EX91" s="87"/>
      <c r="EY91" s="87"/>
      <c r="EZ91" s="87"/>
      <c r="FA91" s="87"/>
      <c r="FB91" s="87"/>
      <c r="FC91" s="87"/>
      <c r="FD91" s="87"/>
      <c r="FE91" s="87"/>
      <c r="FF91" s="87"/>
      <c r="FG91" s="87"/>
      <c r="FH91" s="87"/>
      <c r="FI91" s="87"/>
      <c r="FJ91" s="87"/>
      <c r="FK91" s="9"/>
      <c r="FL91" s="9"/>
      <c r="FM91" s="9"/>
      <c r="FN91" s="9"/>
      <c r="FO91" s="9"/>
      <c r="FP91" s="9"/>
    </row>
    <row r="92" spans="1:172" x14ac:dyDescent="0.25">
      <c r="A92" s="17">
        <v>82</v>
      </c>
      <c r="B92" s="18" t="s">
        <v>109</v>
      </c>
      <c r="C92" s="19">
        <v>1</v>
      </c>
      <c r="D92" s="20">
        <v>847997.74311759346</v>
      </c>
      <c r="E92" s="20">
        <v>721000</v>
      </c>
      <c r="F92" s="20">
        <v>770907.03919781221</v>
      </c>
      <c r="G92" s="109">
        <f t="shared" si="15"/>
        <v>779968.26</v>
      </c>
      <c r="H92" s="20">
        <v>1136316.9757775753</v>
      </c>
      <c r="I92" s="20">
        <v>966140</v>
      </c>
      <c r="J92" s="20">
        <v>1033015.4325250684</v>
      </c>
      <c r="K92" s="109">
        <f t="shared" si="16"/>
        <v>1045157.47</v>
      </c>
      <c r="L92" s="20">
        <v>1522664.747541951</v>
      </c>
      <c r="M92" s="20">
        <v>1294627.6000000001</v>
      </c>
      <c r="N92" s="20">
        <v>1384240.6795835916</v>
      </c>
      <c r="O92" s="109">
        <f t="shared" si="17"/>
        <v>1400511.01</v>
      </c>
      <c r="P92" s="20">
        <v>1136316.9757775753</v>
      </c>
      <c r="Q92" s="20">
        <v>966140</v>
      </c>
      <c r="R92" s="20">
        <v>1033015.4325250684</v>
      </c>
      <c r="S92" s="109">
        <f t="shared" si="18"/>
        <v>1045157.47</v>
      </c>
      <c r="T92" s="20">
        <v>1647659.614877484</v>
      </c>
      <c r="U92" s="20">
        <v>1400903</v>
      </c>
      <c r="V92" s="20">
        <v>1497872.3771613492</v>
      </c>
      <c r="W92" s="109">
        <f t="shared" si="19"/>
        <v>1515478.33</v>
      </c>
      <c r="X92" s="20">
        <v>1306764.5221442115</v>
      </c>
      <c r="Y92" s="20">
        <v>1111061</v>
      </c>
      <c r="Z92" s="20">
        <v>1187967.7474038287</v>
      </c>
      <c r="AA92" s="109">
        <f t="shared" si="20"/>
        <v>1201931.0900000001</v>
      </c>
      <c r="AB92" s="20">
        <v>1812425.5763652327</v>
      </c>
      <c r="AC92" s="20">
        <v>1540993.3</v>
      </c>
      <c r="AD92" s="20">
        <v>1647659.6148774843</v>
      </c>
      <c r="AE92" s="109">
        <f t="shared" si="21"/>
        <v>1667026.16</v>
      </c>
      <c r="AF92" s="20">
        <v>1903046.8551834945</v>
      </c>
      <c r="AG92" s="20">
        <v>1618042.9650000001</v>
      </c>
      <c r="AH92" s="20">
        <v>1730042.5956213586</v>
      </c>
      <c r="AI92" s="109">
        <f t="shared" si="22"/>
        <v>1750377.47</v>
      </c>
      <c r="AJ92" s="20">
        <v>2093351.540701844</v>
      </c>
      <c r="AK92" s="20">
        <v>1779847.2615000003</v>
      </c>
      <c r="AL92" s="20">
        <v>1903046.8551834945</v>
      </c>
      <c r="AM92" s="109">
        <f t="shared" si="23"/>
        <v>1925415.22</v>
      </c>
      <c r="AN92" s="20">
        <v>2198019.1177369365</v>
      </c>
      <c r="AO92" s="20">
        <v>1868839.6245750003</v>
      </c>
      <c r="AP92" s="20">
        <v>1998199.1979426693</v>
      </c>
      <c r="AQ92" s="109">
        <f t="shared" si="24"/>
        <v>2021685.98</v>
      </c>
      <c r="AR92" s="20">
        <v>2239886.1485509733</v>
      </c>
      <c r="AS92" s="20">
        <v>1904436.5698050004</v>
      </c>
      <c r="AT92" s="20">
        <v>2036260.1350463391</v>
      </c>
      <c r="AU92" s="109">
        <f t="shared" si="25"/>
        <v>2060194.28</v>
      </c>
      <c r="AV92" s="20">
        <v>2419077.0404350511</v>
      </c>
      <c r="AW92" s="20">
        <v>2056791.4953894005</v>
      </c>
      <c r="AX92" s="20">
        <v>2199160.9458500464</v>
      </c>
      <c r="AY92" s="109">
        <f t="shared" si="26"/>
        <v>2225009.83</v>
      </c>
      <c r="AZ92" s="20">
        <v>2902892.4485220611</v>
      </c>
      <c r="BA92" s="20">
        <v>2468149.7944672806</v>
      </c>
      <c r="BB92" s="20">
        <v>2638993.1350200553</v>
      </c>
      <c r="BC92" s="109">
        <f t="shared" si="27"/>
        <v>2670011.79</v>
      </c>
      <c r="BD92" s="20">
        <v>2902892.4485220611</v>
      </c>
      <c r="BE92" s="20">
        <v>2468149.7944672806</v>
      </c>
      <c r="BF92" s="20">
        <v>2638993.1350200553</v>
      </c>
      <c r="BG92" s="109">
        <f t="shared" si="28"/>
        <v>2670011.79</v>
      </c>
      <c r="BH92" s="20">
        <v>2515840.122052453</v>
      </c>
      <c r="BI92" s="20">
        <v>2139063.1552049764</v>
      </c>
      <c r="BJ92" s="20">
        <v>2287127.3836840484</v>
      </c>
      <c r="BK92" s="109">
        <f t="shared" si="29"/>
        <v>2314010.2200000002</v>
      </c>
      <c r="BL92" s="87"/>
      <c r="BM92" s="87"/>
      <c r="BN92" s="87"/>
      <c r="BO92" s="87"/>
      <c r="BP92" s="87"/>
      <c r="BQ92" s="87"/>
      <c r="BR92" s="87"/>
      <c r="BS92" s="87"/>
      <c r="BT92" s="87"/>
      <c r="BU92" s="87"/>
      <c r="BV92" s="87"/>
      <c r="BW92" s="87"/>
      <c r="BX92" s="87"/>
      <c r="BY92" s="87"/>
      <c r="BZ92" s="87"/>
      <c r="CA92" s="87"/>
      <c r="CB92" s="87"/>
      <c r="CC92" s="87"/>
      <c r="CD92" s="87"/>
      <c r="CE92" s="87"/>
      <c r="CF92" s="87"/>
      <c r="CG92" s="87"/>
      <c r="CH92" s="87"/>
      <c r="CI92" s="87"/>
      <c r="CJ92" s="87"/>
      <c r="CK92" s="87"/>
      <c r="CL92" s="87"/>
      <c r="CM92" s="87"/>
      <c r="CN92" s="87"/>
      <c r="CO92" s="87"/>
      <c r="CP92" s="87"/>
      <c r="CQ92" s="87"/>
      <c r="CR92" s="87"/>
      <c r="CS92" s="87"/>
      <c r="CT92" s="87"/>
      <c r="CU92" s="87"/>
      <c r="CV92" s="87"/>
      <c r="CW92" s="87"/>
      <c r="CX92" s="87"/>
      <c r="CY92" s="87"/>
      <c r="CZ92" s="87"/>
      <c r="DA92" s="87"/>
      <c r="DB92" s="87"/>
      <c r="DC92" s="87"/>
      <c r="DD92" s="87"/>
      <c r="DE92" s="87"/>
      <c r="DF92" s="87"/>
      <c r="DG92" s="87"/>
      <c r="DH92" s="87"/>
      <c r="DI92" s="87"/>
      <c r="DJ92" s="87"/>
      <c r="DK92" s="87"/>
      <c r="DL92" s="87"/>
      <c r="DM92" s="87"/>
      <c r="DN92" s="87"/>
      <c r="DO92" s="87"/>
      <c r="DP92" s="87"/>
      <c r="DQ92" s="87"/>
      <c r="DR92" s="87"/>
      <c r="DS92" s="87"/>
      <c r="DT92" s="87"/>
      <c r="DU92" s="87"/>
      <c r="DV92" s="87"/>
      <c r="DW92" s="87"/>
      <c r="DX92" s="87"/>
      <c r="DY92" s="87"/>
      <c r="DZ92" s="87"/>
      <c r="EA92" s="87"/>
      <c r="EB92" s="87"/>
      <c r="EC92" s="87"/>
      <c r="ED92" s="87"/>
      <c r="EE92" s="87"/>
      <c r="EF92" s="87"/>
      <c r="EG92" s="87"/>
      <c r="EH92" s="87"/>
      <c r="EI92" s="87"/>
      <c r="EJ92" s="87"/>
      <c r="EK92" s="87"/>
      <c r="EL92" s="87"/>
      <c r="EM92" s="87"/>
      <c r="EN92" s="87"/>
      <c r="EO92" s="87"/>
      <c r="EP92" s="87"/>
      <c r="EQ92" s="87"/>
      <c r="ER92" s="87"/>
      <c r="ES92" s="87"/>
      <c r="ET92" s="87"/>
      <c r="EU92" s="87"/>
      <c r="EV92" s="87"/>
      <c r="EW92" s="87"/>
      <c r="EX92" s="87"/>
      <c r="EY92" s="87"/>
      <c r="EZ92" s="87"/>
      <c r="FA92" s="87"/>
      <c r="FB92" s="87"/>
      <c r="FC92" s="87"/>
      <c r="FD92" s="87"/>
      <c r="FE92" s="87"/>
      <c r="FF92" s="87"/>
      <c r="FG92" s="87"/>
      <c r="FH92" s="87"/>
      <c r="FI92" s="87"/>
      <c r="FJ92" s="87"/>
      <c r="FK92" s="9"/>
      <c r="FL92" s="9"/>
      <c r="FM92" s="9"/>
      <c r="FN92" s="9"/>
      <c r="FO92" s="9"/>
      <c r="FP92" s="9"/>
    </row>
    <row r="93" spans="1:172" x14ac:dyDescent="0.25">
      <c r="A93" s="17">
        <v>83</v>
      </c>
      <c r="B93" s="18" t="s">
        <v>110</v>
      </c>
      <c r="C93" s="19">
        <v>1</v>
      </c>
      <c r="D93" s="20">
        <v>374069.22880583414</v>
      </c>
      <c r="E93" s="20">
        <v>318000</v>
      </c>
      <c r="F93" s="20">
        <v>340062.93527803099</v>
      </c>
      <c r="G93" s="109">
        <f t="shared" si="15"/>
        <v>344044.05</v>
      </c>
      <c r="H93" s="20">
        <v>501252.76659981778</v>
      </c>
      <c r="I93" s="20">
        <v>426120</v>
      </c>
      <c r="J93" s="20">
        <v>455684.33327256155</v>
      </c>
      <c r="K93" s="109">
        <f t="shared" si="16"/>
        <v>461019.03</v>
      </c>
      <c r="L93" s="20">
        <v>671678.70724375593</v>
      </c>
      <c r="M93" s="20">
        <v>571000.80000000005</v>
      </c>
      <c r="N93" s="20">
        <v>610617.00658523256</v>
      </c>
      <c r="O93" s="109">
        <f t="shared" si="17"/>
        <v>617765.5</v>
      </c>
      <c r="P93" s="20">
        <v>501252.76659981778</v>
      </c>
      <c r="Q93" s="20">
        <v>426120</v>
      </c>
      <c r="R93" s="20">
        <v>455684.33327256155</v>
      </c>
      <c r="S93" s="109">
        <f t="shared" si="18"/>
        <v>461019.03</v>
      </c>
      <c r="T93" s="20">
        <v>726816.51156973571</v>
      </c>
      <c r="U93" s="20">
        <v>617874</v>
      </c>
      <c r="V93" s="20">
        <v>660742.28324521426</v>
      </c>
      <c r="W93" s="109">
        <f t="shared" si="19"/>
        <v>668477.6</v>
      </c>
      <c r="X93" s="20">
        <v>576440.68158979039</v>
      </c>
      <c r="Y93" s="20">
        <v>490037.99999999994</v>
      </c>
      <c r="Z93" s="20">
        <v>524036.98326344573</v>
      </c>
      <c r="AA93" s="109">
        <f t="shared" si="20"/>
        <v>530171.89</v>
      </c>
      <c r="AB93" s="20">
        <v>799498.16272670939</v>
      </c>
      <c r="AC93" s="20">
        <v>679661.4</v>
      </c>
      <c r="AD93" s="20">
        <v>726816.51156973571</v>
      </c>
      <c r="AE93" s="109">
        <f t="shared" si="21"/>
        <v>735325.36</v>
      </c>
      <c r="AF93" s="20">
        <v>839473.07086304494</v>
      </c>
      <c r="AG93" s="20">
        <v>713644.47000000009</v>
      </c>
      <c r="AH93" s="20">
        <v>763157.33714822249</v>
      </c>
      <c r="AI93" s="109">
        <f t="shared" si="22"/>
        <v>772091.63</v>
      </c>
      <c r="AJ93" s="20">
        <v>923420.37794934947</v>
      </c>
      <c r="AK93" s="20">
        <v>785008.91700000013</v>
      </c>
      <c r="AL93" s="20">
        <v>839473.07086304482</v>
      </c>
      <c r="AM93" s="109">
        <f t="shared" si="23"/>
        <v>849300.79</v>
      </c>
      <c r="AN93" s="20">
        <v>969591.39684681699</v>
      </c>
      <c r="AO93" s="20">
        <v>824259.36285000015</v>
      </c>
      <c r="AP93" s="20">
        <v>881446.72440619709</v>
      </c>
      <c r="AQ93" s="109">
        <f t="shared" si="24"/>
        <v>891765.83</v>
      </c>
      <c r="AR93" s="20">
        <v>988059.80440580403</v>
      </c>
      <c r="AS93" s="20">
        <v>839959.54119000013</v>
      </c>
      <c r="AT93" s="20">
        <v>898236.18582345801</v>
      </c>
      <c r="AU93" s="109">
        <f t="shared" si="25"/>
        <v>908751.84</v>
      </c>
      <c r="AV93" s="20">
        <v>1067104.5887582684</v>
      </c>
      <c r="AW93" s="20">
        <v>907156.30448520021</v>
      </c>
      <c r="AX93" s="20">
        <v>970095.08068933478</v>
      </c>
      <c r="AY93" s="109">
        <f t="shared" si="26"/>
        <v>981451.99</v>
      </c>
      <c r="AZ93" s="20">
        <v>1280525.506509922</v>
      </c>
      <c r="BA93" s="20">
        <v>1088587.5653822401</v>
      </c>
      <c r="BB93" s="20">
        <v>1164114.0968272018</v>
      </c>
      <c r="BC93" s="109">
        <f t="shared" si="27"/>
        <v>1177742.3899999999</v>
      </c>
      <c r="BD93" s="20">
        <v>1280525.506509922</v>
      </c>
      <c r="BE93" s="20">
        <v>1088587.5653822401</v>
      </c>
      <c r="BF93" s="20">
        <v>1164114.0968272018</v>
      </c>
      <c r="BG93" s="109">
        <f t="shared" si="28"/>
        <v>1177742.3899999999</v>
      </c>
      <c r="BH93" s="20">
        <v>1109788.7723085992</v>
      </c>
      <c r="BI93" s="20">
        <v>943442.5566646083</v>
      </c>
      <c r="BJ93" s="20">
        <v>1008898.8839169082</v>
      </c>
      <c r="BK93" s="109">
        <f t="shared" si="29"/>
        <v>1020710.07</v>
      </c>
      <c r="BL93" s="87"/>
      <c r="BM93" s="87"/>
      <c r="BN93" s="87"/>
      <c r="BO93" s="87"/>
      <c r="BP93" s="87"/>
      <c r="BQ93" s="87"/>
      <c r="BR93" s="87"/>
      <c r="BS93" s="87"/>
      <c r="BT93" s="87"/>
      <c r="BU93" s="87"/>
      <c r="BV93" s="87"/>
      <c r="BW93" s="87"/>
      <c r="BX93" s="87"/>
      <c r="BY93" s="87"/>
      <c r="BZ93" s="87"/>
      <c r="CA93" s="87"/>
      <c r="CB93" s="87"/>
      <c r="CC93" s="87"/>
      <c r="CD93" s="87"/>
      <c r="CE93" s="87"/>
      <c r="CF93" s="87"/>
      <c r="CG93" s="87"/>
      <c r="CH93" s="87"/>
      <c r="CI93" s="87"/>
      <c r="CJ93" s="87"/>
      <c r="CK93" s="87"/>
      <c r="CL93" s="87"/>
      <c r="CM93" s="87"/>
      <c r="CN93" s="87"/>
      <c r="CO93" s="87"/>
      <c r="CP93" s="87"/>
      <c r="CQ93" s="87"/>
      <c r="CR93" s="87"/>
      <c r="CS93" s="87"/>
      <c r="CT93" s="87"/>
      <c r="CU93" s="87"/>
      <c r="CV93" s="87"/>
      <c r="CW93" s="87"/>
      <c r="CX93" s="87"/>
      <c r="CY93" s="87"/>
      <c r="CZ93" s="87"/>
      <c r="DA93" s="87"/>
      <c r="DB93" s="87"/>
      <c r="DC93" s="87"/>
      <c r="DD93" s="87"/>
      <c r="DE93" s="87"/>
      <c r="DF93" s="87"/>
      <c r="DG93" s="87"/>
      <c r="DH93" s="87"/>
      <c r="DI93" s="87"/>
      <c r="DJ93" s="87"/>
      <c r="DK93" s="87"/>
      <c r="DL93" s="87"/>
      <c r="DM93" s="87"/>
      <c r="DN93" s="87"/>
      <c r="DO93" s="87"/>
      <c r="DP93" s="87"/>
      <c r="DQ93" s="87"/>
      <c r="DR93" s="87"/>
      <c r="DS93" s="87"/>
      <c r="DT93" s="87"/>
      <c r="DU93" s="87"/>
      <c r="DV93" s="87"/>
      <c r="DW93" s="87"/>
      <c r="DX93" s="87"/>
      <c r="DY93" s="87"/>
      <c r="DZ93" s="87"/>
      <c r="EA93" s="87"/>
      <c r="EB93" s="87"/>
      <c r="EC93" s="87"/>
      <c r="ED93" s="87"/>
      <c r="EE93" s="87"/>
      <c r="EF93" s="87"/>
      <c r="EG93" s="87"/>
      <c r="EH93" s="87"/>
      <c r="EI93" s="87"/>
      <c r="EJ93" s="87"/>
      <c r="EK93" s="87"/>
      <c r="EL93" s="87"/>
      <c r="EM93" s="87"/>
      <c r="EN93" s="87"/>
      <c r="EO93" s="87"/>
      <c r="EP93" s="87"/>
      <c r="EQ93" s="87"/>
      <c r="ER93" s="87"/>
      <c r="ES93" s="87"/>
      <c r="ET93" s="87"/>
      <c r="EU93" s="87"/>
      <c r="EV93" s="87"/>
      <c r="EW93" s="87"/>
      <c r="EX93" s="87"/>
      <c r="EY93" s="87"/>
      <c r="EZ93" s="87"/>
      <c r="FA93" s="87"/>
      <c r="FB93" s="87"/>
      <c r="FC93" s="87"/>
      <c r="FD93" s="87"/>
      <c r="FE93" s="87"/>
      <c r="FF93" s="87"/>
      <c r="FG93" s="87"/>
      <c r="FH93" s="87"/>
      <c r="FI93" s="87"/>
      <c r="FJ93" s="87"/>
      <c r="FK93" s="9"/>
      <c r="FL93" s="9"/>
      <c r="FM93" s="9"/>
      <c r="FN93" s="9"/>
      <c r="FO93" s="9"/>
      <c r="FP93" s="9"/>
    </row>
    <row r="94" spans="1:172" x14ac:dyDescent="0.25">
      <c r="A94" s="17">
        <v>84</v>
      </c>
      <c r="B94" s="18" t="s">
        <v>111</v>
      </c>
      <c r="C94" s="19">
        <v>1</v>
      </c>
      <c r="D94" s="20">
        <v>795434.56700091169</v>
      </c>
      <c r="E94" s="20">
        <v>676000</v>
      </c>
      <c r="F94" s="20">
        <v>723122.33363719238</v>
      </c>
      <c r="G94" s="109">
        <f t="shared" si="15"/>
        <v>731518.97</v>
      </c>
      <c r="H94" s="20">
        <v>1065882.3197812217</v>
      </c>
      <c r="I94" s="20">
        <v>905840</v>
      </c>
      <c r="J94" s="20">
        <v>968983.92707383784</v>
      </c>
      <c r="K94" s="109">
        <f t="shared" si="16"/>
        <v>980235.42</v>
      </c>
      <c r="L94" s="20">
        <v>1428282.3085068371</v>
      </c>
      <c r="M94" s="20">
        <v>1213825.6000000001</v>
      </c>
      <c r="N94" s="20">
        <v>1298438.4622789428</v>
      </c>
      <c r="O94" s="109">
        <f t="shared" si="17"/>
        <v>1313515.46</v>
      </c>
      <c r="P94" s="20">
        <v>1065882.3197812217</v>
      </c>
      <c r="Q94" s="20">
        <v>905840</v>
      </c>
      <c r="R94" s="20">
        <v>968983.92707383784</v>
      </c>
      <c r="S94" s="109">
        <f t="shared" si="18"/>
        <v>980235.42</v>
      </c>
      <c r="T94" s="20">
        <v>1545529.3636827713</v>
      </c>
      <c r="U94" s="20">
        <v>1313468</v>
      </c>
      <c r="V94" s="20">
        <v>1405026.6942570647</v>
      </c>
      <c r="W94" s="109">
        <f t="shared" si="19"/>
        <v>1421341.35</v>
      </c>
      <c r="X94" s="20">
        <v>1225764.6677484049</v>
      </c>
      <c r="Y94" s="20">
        <v>1041715.9999999999</v>
      </c>
      <c r="Z94" s="20">
        <v>1114331.5161349135</v>
      </c>
      <c r="AA94" s="109">
        <f t="shared" si="20"/>
        <v>1127270.73</v>
      </c>
      <c r="AB94" s="20">
        <v>1700082.3000510486</v>
      </c>
      <c r="AC94" s="20">
        <v>1444814.8</v>
      </c>
      <c r="AD94" s="20">
        <v>1545529.3636827713</v>
      </c>
      <c r="AE94" s="109">
        <f t="shared" si="21"/>
        <v>1563475.49</v>
      </c>
      <c r="AF94" s="20">
        <v>1785086.4150536011</v>
      </c>
      <c r="AG94" s="20">
        <v>1517055.54</v>
      </c>
      <c r="AH94" s="20">
        <v>1622805.83186691</v>
      </c>
      <c r="AI94" s="109">
        <f t="shared" si="22"/>
        <v>1641649.26</v>
      </c>
      <c r="AJ94" s="20">
        <v>1963595.0565589615</v>
      </c>
      <c r="AK94" s="20">
        <v>1668761.0940000003</v>
      </c>
      <c r="AL94" s="20">
        <v>1785086.4150536011</v>
      </c>
      <c r="AM94" s="109">
        <f t="shared" si="23"/>
        <v>1805814.19</v>
      </c>
      <c r="AN94" s="20">
        <v>2061774.8093869097</v>
      </c>
      <c r="AO94" s="20">
        <v>1752199.1487000003</v>
      </c>
      <c r="AP94" s="20">
        <v>1874340.7358062812</v>
      </c>
      <c r="AQ94" s="109">
        <f t="shared" si="24"/>
        <v>1896104.9</v>
      </c>
      <c r="AR94" s="20">
        <v>2101046.7105180891</v>
      </c>
      <c r="AS94" s="20">
        <v>1785574.3705800003</v>
      </c>
      <c r="AT94" s="20">
        <v>1910042.4641073532</v>
      </c>
      <c r="AU94" s="109">
        <f t="shared" si="25"/>
        <v>1932221.18</v>
      </c>
      <c r="AV94" s="20">
        <v>2269130.4473595363</v>
      </c>
      <c r="AW94" s="20">
        <v>1928420.3202264004</v>
      </c>
      <c r="AX94" s="20">
        <v>2062845.8612359415</v>
      </c>
      <c r="AY94" s="109">
        <f t="shared" si="26"/>
        <v>2086798.88</v>
      </c>
      <c r="AZ94" s="20">
        <v>2722956.5368314437</v>
      </c>
      <c r="BA94" s="20">
        <v>2314104.3842716804</v>
      </c>
      <c r="BB94" s="20">
        <v>2475415.0334831299</v>
      </c>
      <c r="BC94" s="109">
        <f t="shared" si="27"/>
        <v>2504158.65</v>
      </c>
      <c r="BD94" s="20">
        <v>2722956.5368314437</v>
      </c>
      <c r="BE94" s="20">
        <v>2314104.3842716804</v>
      </c>
      <c r="BF94" s="20">
        <v>2475415.0334831299</v>
      </c>
      <c r="BG94" s="109">
        <f t="shared" si="28"/>
        <v>2504158.65</v>
      </c>
      <c r="BH94" s="20">
        <v>2359895.6652539177</v>
      </c>
      <c r="BI94" s="20">
        <v>2005557.1330354565</v>
      </c>
      <c r="BJ94" s="20">
        <v>2145359.6956853792</v>
      </c>
      <c r="BK94" s="109">
        <f t="shared" si="29"/>
        <v>2170270.83</v>
      </c>
      <c r="BL94" s="87"/>
      <c r="BM94" s="87"/>
      <c r="BN94" s="87"/>
      <c r="BO94" s="87"/>
      <c r="BP94" s="87"/>
      <c r="BQ94" s="87"/>
      <c r="BR94" s="87"/>
      <c r="BS94" s="87"/>
      <c r="BT94" s="87"/>
      <c r="BU94" s="87"/>
      <c r="BV94" s="87"/>
      <c r="BW94" s="87"/>
      <c r="BX94" s="87"/>
      <c r="BY94" s="87"/>
      <c r="BZ94" s="87"/>
      <c r="CA94" s="87"/>
      <c r="CB94" s="87"/>
      <c r="CC94" s="87"/>
      <c r="CD94" s="87"/>
      <c r="CE94" s="87"/>
      <c r="CF94" s="87"/>
      <c r="CG94" s="87"/>
      <c r="CH94" s="87"/>
      <c r="CI94" s="87"/>
      <c r="CJ94" s="87"/>
      <c r="CK94" s="87"/>
      <c r="CL94" s="87"/>
      <c r="CM94" s="87"/>
      <c r="CN94" s="87"/>
      <c r="CO94" s="87"/>
      <c r="CP94" s="87"/>
      <c r="CQ94" s="87"/>
      <c r="CR94" s="87"/>
      <c r="CS94" s="87"/>
      <c r="CT94" s="87"/>
      <c r="CU94" s="87"/>
      <c r="CV94" s="87"/>
      <c r="CW94" s="87"/>
      <c r="CX94" s="87"/>
      <c r="CY94" s="87"/>
      <c r="CZ94" s="87"/>
      <c r="DA94" s="87"/>
      <c r="DB94" s="87"/>
      <c r="DC94" s="87"/>
      <c r="DD94" s="87"/>
      <c r="DE94" s="87"/>
      <c r="DF94" s="87"/>
      <c r="DG94" s="87"/>
      <c r="DH94" s="87"/>
      <c r="DI94" s="87"/>
      <c r="DJ94" s="87"/>
      <c r="DK94" s="87"/>
      <c r="DL94" s="87"/>
      <c r="DM94" s="87"/>
      <c r="DN94" s="87"/>
      <c r="DO94" s="87"/>
      <c r="DP94" s="87"/>
      <c r="DQ94" s="87"/>
      <c r="DR94" s="87"/>
      <c r="DS94" s="87"/>
      <c r="DT94" s="87"/>
      <c r="DU94" s="87"/>
      <c r="DV94" s="87"/>
      <c r="DW94" s="87"/>
      <c r="DX94" s="87"/>
      <c r="DY94" s="87"/>
      <c r="DZ94" s="87"/>
      <c r="EA94" s="87"/>
      <c r="EB94" s="87"/>
      <c r="EC94" s="87"/>
      <c r="ED94" s="87"/>
      <c r="EE94" s="87"/>
      <c r="EF94" s="87"/>
      <c r="EG94" s="87"/>
      <c r="EH94" s="87"/>
      <c r="EI94" s="87"/>
      <c r="EJ94" s="87"/>
      <c r="EK94" s="87"/>
      <c r="EL94" s="87"/>
      <c r="EM94" s="87"/>
      <c r="EN94" s="87"/>
      <c r="EO94" s="87"/>
      <c r="EP94" s="87"/>
      <c r="EQ94" s="87"/>
      <c r="ER94" s="87"/>
      <c r="ES94" s="87"/>
      <c r="ET94" s="87"/>
      <c r="EU94" s="87"/>
      <c r="EV94" s="87"/>
      <c r="EW94" s="87"/>
      <c r="EX94" s="87"/>
      <c r="EY94" s="87"/>
      <c r="EZ94" s="87"/>
      <c r="FA94" s="87"/>
      <c r="FB94" s="87"/>
      <c r="FC94" s="87"/>
      <c r="FD94" s="87"/>
      <c r="FE94" s="87"/>
      <c r="FF94" s="87"/>
      <c r="FG94" s="87"/>
      <c r="FH94" s="87"/>
      <c r="FI94" s="87"/>
      <c r="FJ94" s="87"/>
      <c r="FK94" s="9"/>
      <c r="FL94" s="9"/>
      <c r="FM94" s="9"/>
      <c r="FN94" s="9"/>
      <c r="FO94" s="9"/>
      <c r="FP94" s="9"/>
    </row>
    <row r="95" spans="1:172" x14ac:dyDescent="0.25">
      <c r="A95" s="17">
        <v>85</v>
      </c>
      <c r="B95" s="18" t="s">
        <v>112</v>
      </c>
      <c r="C95" s="19">
        <v>1</v>
      </c>
      <c r="D95" s="20">
        <v>1182402.7347310849</v>
      </c>
      <c r="E95" s="20">
        <v>1005000</v>
      </c>
      <c r="F95" s="20">
        <v>1074911.5770282589</v>
      </c>
      <c r="G95" s="109">
        <f t="shared" si="15"/>
        <v>1087438.1000000001</v>
      </c>
      <c r="H95" s="20">
        <v>1584419.6645396538</v>
      </c>
      <c r="I95" s="20">
        <v>1346700</v>
      </c>
      <c r="J95" s="20">
        <v>1440381.5132178671</v>
      </c>
      <c r="K95" s="109">
        <f t="shared" si="16"/>
        <v>1457167.06</v>
      </c>
      <c r="L95" s="20">
        <v>2123122.3504831363</v>
      </c>
      <c r="M95" s="20">
        <v>1804578</v>
      </c>
      <c r="N95" s="20">
        <v>1930111.227711942</v>
      </c>
      <c r="O95" s="109">
        <f t="shared" si="17"/>
        <v>1952603.86</v>
      </c>
      <c r="P95" s="20">
        <v>1584419.6645396538</v>
      </c>
      <c r="Q95" s="20">
        <v>1346700</v>
      </c>
      <c r="R95" s="20">
        <v>1440381.5132178671</v>
      </c>
      <c r="S95" s="109">
        <f t="shared" si="18"/>
        <v>1457167.06</v>
      </c>
      <c r="T95" s="20">
        <v>2297408.5135824978</v>
      </c>
      <c r="U95" s="20">
        <v>1952715</v>
      </c>
      <c r="V95" s="20">
        <v>2088553.1941659073</v>
      </c>
      <c r="W95" s="109">
        <f t="shared" si="19"/>
        <v>2112892.2400000002</v>
      </c>
      <c r="X95" s="20">
        <v>1822082.6142206017</v>
      </c>
      <c r="Y95" s="20">
        <v>1548704.9999999998</v>
      </c>
      <c r="Z95" s="20">
        <v>1656438.740200547</v>
      </c>
      <c r="AA95" s="109">
        <f t="shared" si="20"/>
        <v>1675742.12</v>
      </c>
      <c r="AB95" s="20">
        <v>2527149.3649407476</v>
      </c>
      <c r="AC95" s="20">
        <v>2147986.5</v>
      </c>
      <c r="AD95" s="20">
        <v>2297408.5135824983</v>
      </c>
      <c r="AE95" s="109">
        <f t="shared" si="21"/>
        <v>2324181.46</v>
      </c>
      <c r="AF95" s="20">
        <v>2653506.833187785</v>
      </c>
      <c r="AG95" s="20">
        <v>2255385.8250000002</v>
      </c>
      <c r="AH95" s="20">
        <v>2412278.9392616232</v>
      </c>
      <c r="AI95" s="109">
        <f t="shared" si="22"/>
        <v>2440390.5299999998</v>
      </c>
      <c r="AJ95" s="20">
        <v>2918857.5165065639</v>
      </c>
      <c r="AK95" s="20">
        <v>2480924.4075000002</v>
      </c>
      <c r="AL95" s="20">
        <v>2653506.8331877859</v>
      </c>
      <c r="AM95" s="109">
        <f t="shared" si="23"/>
        <v>2684429.59</v>
      </c>
      <c r="AN95" s="20">
        <v>3064800.3923318922</v>
      </c>
      <c r="AO95" s="20">
        <v>2604970.6278750002</v>
      </c>
      <c r="AP95" s="20">
        <v>2786182.1748471754</v>
      </c>
      <c r="AQ95" s="109">
        <f t="shared" si="24"/>
        <v>2818651.07</v>
      </c>
      <c r="AR95" s="20">
        <v>3123177.5426620236</v>
      </c>
      <c r="AS95" s="20">
        <v>2654589.1160250003</v>
      </c>
      <c r="AT95" s="20">
        <v>2839252.3115109312</v>
      </c>
      <c r="AU95" s="109">
        <f t="shared" si="25"/>
        <v>2872339.66</v>
      </c>
      <c r="AV95" s="20">
        <v>3373031.7460749857</v>
      </c>
      <c r="AW95" s="20">
        <v>2866956.2453070004</v>
      </c>
      <c r="AX95" s="20">
        <v>3066392.4964318061</v>
      </c>
      <c r="AY95" s="109">
        <f t="shared" si="26"/>
        <v>3102126.83</v>
      </c>
      <c r="AZ95" s="20">
        <v>4047638.0952899829</v>
      </c>
      <c r="BA95" s="20">
        <v>3440347.4943684004</v>
      </c>
      <c r="BB95" s="20">
        <v>3679670.9957181672</v>
      </c>
      <c r="BC95" s="109">
        <f t="shared" si="27"/>
        <v>3722552.2</v>
      </c>
      <c r="BD95" s="20">
        <v>4047638.0952899829</v>
      </c>
      <c r="BE95" s="20">
        <v>3440347.4943684004</v>
      </c>
      <c r="BF95" s="20">
        <v>3679670.9957181672</v>
      </c>
      <c r="BG95" s="109">
        <f t="shared" si="28"/>
        <v>3722552.2</v>
      </c>
      <c r="BH95" s="20">
        <v>3507953.0159179852</v>
      </c>
      <c r="BI95" s="20">
        <v>2981634.4951192806</v>
      </c>
      <c r="BJ95" s="20">
        <v>3189048.1962890783</v>
      </c>
      <c r="BK95" s="109">
        <f t="shared" si="29"/>
        <v>3226211.9</v>
      </c>
      <c r="BL95" s="87"/>
      <c r="BM95" s="87"/>
      <c r="BN95" s="87"/>
      <c r="BO95" s="87"/>
      <c r="BP95" s="87"/>
      <c r="BQ95" s="87"/>
      <c r="BR95" s="87"/>
      <c r="BS95" s="87"/>
      <c r="BT95" s="87"/>
      <c r="BU95" s="87"/>
      <c r="BV95" s="87"/>
      <c r="BW95" s="87"/>
      <c r="BX95" s="87"/>
      <c r="BY95" s="87"/>
      <c r="BZ95" s="87"/>
      <c r="CA95" s="87"/>
      <c r="CB95" s="87"/>
      <c r="CC95" s="87"/>
      <c r="CD95" s="87"/>
      <c r="CE95" s="87"/>
      <c r="CF95" s="87"/>
      <c r="CG95" s="87"/>
      <c r="CH95" s="87"/>
      <c r="CI95" s="87"/>
      <c r="CJ95" s="87"/>
      <c r="CK95" s="87"/>
      <c r="CL95" s="87"/>
      <c r="CM95" s="87"/>
      <c r="CN95" s="87"/>
      <c r="CO95" s="87"/>
      <c r="CP95" s="87"/>
      <c r="CQ95" s="87"/>
      <c r="CR95" s="87"/>
      <c r="CS95" s="87"/>
      <c r="CT95" s="87"/>
      <c r="CU95" s="87"/>
      <c r="CV95" s="87"/>
      <c r="CW95" s="87"/>
      <c r="CX95" s="87"/>
      <c r="CY95" s="87"/>
      <c r="CZ95" s="87"/>
      <c r="DA95" s="87"/>
      <c r="DB95" s="87"/>
      <c r="DC95" s="87"/>
      <c r="DD95" s="87"/>
      <c r="DE95" s="87"/>
      <c r="DF95" s="87"/>
      <c r="DG95" s="87"/>
      <c r="DH95" s="87"/>
      <c r="DI95" s="87"/>
      <c r="DJ95" s="87"/>
      <c r="DK95" s="87"/>
      <c r="DL95" s="87"/>
      <c r="DM95" s="87"/>
      <c r="DN95" s="87"/>
      <c r="DO95" s="87"/>
      <c r="DP95" s="87"/>
      <c r="DQ95" s="87"/>
      <c r="DR95" s="87"/>
      <c r="DS95" s="87"/>
      <c r="DT95" s="87"/>
      <c r="DU95" s="87"/>
      <c r="DV95" s="87"/>
      <c r="DW95" s="87"/>
      <c r="DX95" s="87"/>
      <c r="DY95" s="87"/>
      <c r="DZ95" s="87"/>
      <c r="EA95" s="87"/>
      <c r="EB95" s="87"/>
      <c r="EC95" s="87"/>
      <c r="ED95" s="87"/>
      <c r="EE95" s="87"/>
      <c r="EF95" s="87"/>
      <c r="EG95" s="87"/>
      <c r="EH95" s="87"/>
      <c r="EI95" s="87"/>
      <c r="EJ95" s="87"/>
      <c r="EK95" s="87"/>
      <c r="EL95" s="87"/>
      <c r="EM95" s="87"/>
      <c r="EN95" s="87"/>
      <c r="EO95" s="87"/>
      <c r="EP95" s="87"/>
      <c r="EQ95" s="87"/>
      <c r="ER95" s="87"/>
      <c r="ES95" s="87"/>
      <c r="ET95" s="87"/>
      <c r="EU95" s="87"/>
      <c r="EV95" s="87"/>
      <c r="EW95" s="87"/>
      <c r="EX95" s="87"/>
      <c r="EY95" s="87"/>
      <c r="EZ95" s="87"/>
      <c r="FA95" s="87"/>
      <c r="FB95" s="87"/>
      <c r="FC95" s="87"/>
      <c r="FD95" s="87"/>
      <c r="FE95" s="87"/>
      <c r="FF95" s="87"/>
      <c r="FG95" s="87"/>
      <c r="FH95" s="87"/>
      <c r="FI95" s="87"/>
      <c r="FJ95" s="87"/>
      <c r="FK95" s="9"/>
      <c r="FL95" s="9"/>
      <c r="FM95" s="9"/>
      <c r="FN95" s="9"/>
      <c r="FO95" s="9"/>
      <c r="FP95" s="9"/>
    </row>
    <row r="96" spans="1:172" x14ac:dyDescent="0.25">
      <c r="A96" s="17">
        <v>86</v>
      </c>
      <c r="B96" s="18" t="s">
        <v>113</v>
      </c>
      <c r="C96" s="19">
        <v>1</v>
      </c>
      <c r="D96" s="20">
        <v>1182402.7347310849</v>
      </c>
      <c r="E96" s="20">
        <v>1005000</v>
      </c>
      <c r="F96" s="20">
        <v>1074911.5770282589</v>
      </c>
      <c r="G96" s="109">
        <f t="shared" si="15"/>
        <v>1087438.1000000001</v>
      </c>
      <c r="H96" s="20">
        <v>1584419.6645396538</v>
      </c>
      <c r="I96" s="20">
        <v>1346700</v>
      </c>
      <c r="J96" s="20">
        <v>1440381.5132178671</v>
      </c>
      <c r="K96" s="109">
        <f t="shared" si="16"/>
        <v>1457167.06</v>
      </c>
      <c r="L96" s="20">
        <v>2123122.3504831363</v>
      </c>
      <c r="M96" s="20">
        <v>1804578</v>
      </c>
      <c r="N96" s="20">
        <v>1930111.227711942</v>
      </c>
      <c r="O96" s="109">
        <f t="shared" si="17"/>
        <v>1952603.86</v>
      </c>
      <c r="P96" s="20">
        <v>1584419.6645396538</v>
      </c>
      <c r="Q96" s="20">
        <v>1346700</v>
      </c>
      <c r="R96" s="20">
        <v>1440381.5132178671</v>
      </c>
      <c r="S96" s="109">
        <f t="shared" si="18"/>
        <v>1457167.06</v>
      </c>
      <c r="T96" s="20">
        <v>2297408.5135824978</v>
      </c>
      <c r="U96" s="20">
        <v>1952715</v>
      </c>
      <c r="V96" s="20">
        <v>2088553.1941659073</v>
      </c>
      <c r="W96" s="109">
        <f t="shared" si="19"/>
        <v>2112892.2400000002</v>
      </c>
      <c r="X96" s="20">
        <v>1822082.6142206017</v>
      </c>
      <c r="Y96" s="20">
        <v>1548704.9999999998</v>
      </c>
      <c r="Z96" s="20">
        <v>1656438.740200547</v>
      </c>
      <c r="AA96" s="109">
        <f t="shared" si="20"/>
        <v>1675742.12</v>
      </c>
      <c r="AB96" s="20">
        <v>2527149.3649407476</v>
      </c>
      <c r="AC96" s="20">
        <v>2147986.5</v>
      </c>
      <c r="AD96" s="20">
        <v>2297408.5135824983</v>
      </c>
      <c r="AE96" s="109">
        <f t="shared" si="21"/>
        <v>2324181.46</v>
      </c>
      <c r="AF96" s="20">
        <v>2653506.833187785</v>
      </c>
      <c r="AG96" s="20">
        <v>2255385.8250000002</v>
      </c>
      <c r="AH96" s="20">
        <v>2412278.9392616232</v>
      </c>
      <c r="AI96" s="109">
        <f t="shared" si="22"/>
        <v>2440390.5299999998</v>
      </c>
      <c r="AJ96" s="20">
        <v>2918857.5165065639</v>
      </c>
      <c r="AK96" s="20">
        <v>2480924.4075000002</v>
      </c>
      <c r="AL96" s="20">
        <v>2653506.8331877859</v>
      </c>
      <c r="AM96" s="109">
        <f t="shared" si="23"/>
        <v>2684429.59</v>
      </c>
      <c r="AN96" s="20">
        <v>3064800.3923318922</v>
      </c>
      <c r="AO96" s="20">
        <v>2604970.6278750002</v>
      </c>
      <c r="AP96" s="20">
        <v>2786182.1748471754</v>
      </c>
      <c r="AQ96" s="109">
        <f t="shared" si="24"/>
        <v>2818651.07</v>
      </c>
      <c r="AR96" s="20">
        <v>3123177.5426620236</v>
      </c>
      <c r="AS96" s="20">
        <v>2654589.1160250003</v>
      </c>
      <c r="AT96" s="20">
        <v>2839252.3115109312</v>
      </c>
      <c r="AU96" s="109">
        <f t="shared" si="25"/>
        <v>2872339.66</v>
      </c>
      <c r="AV96" s="20">
        <v>3373031.7460749857</v>
      </c>
      <c r="AW96" s="20">
        <v>2866956.2453070004</v>
      </c>
      <c r="AX96" s="20">
        <v>3066392.4964318061</v>
      </c>
      <c r="AY96" s="109">
        <f t="shared" si="26"/>
        <v>3102126.83</v>
      </c>
      <c r="AZ96" s="20">
        <v>4047638.0952899829</v>
      </c>
      <c r="BA96" s="20">
        <v>3440347.4943684004</v>
      </c>
      <c r="BB96" s="20">
        <v>3679670.9957181672</v>
      </c>
      <c r="BC96" s="109">
        <f t="shared" si="27"/>
        <v>3722552.2</v>
      </c>
      <c r="BD96" s="20">
        <v>4047638.0952899829</v>
      </c>
      <c r="BE96" s="20">
        <v>3440347.4943684004</v>
      </c>
      <c r="BF96" s="20">
        <v>3679670.9957181672</v>
      </c>
      <c r="BG96" s="109">
        <f t="shared" si="28"/>
        <v>3722552.2</v>
      </c>
      <c r="BH96" s="20">
        <v>3507953.0159179852</v>
      </c>
      <c r="BI96" s="20">
        <v>2981634.4951192806</v>
      </c>
      <c r="BJ96" s="20">
        <v>3189048.1962890783</v>
      </c>
      <c r="BK96" s="109">
        <f t="shared" si="29"/>
        <v>3226211.9</v>
      </c>
      <c r="BL96" s="87"/>
      <c r="BM96" s="87"/>
      <c r="BN96" s="87"/>
      <c r="BO96" s="87"/>
      <c r="BP96" s="87"/>
      <c r="BQ96" s="87"/>
      <c r="BR96" s="87"/>
      <c r="BS96" s="87"/>
      <c r="BT96" s="87"/>
      <c r="BU96" s="87"/>
      <c r="BV96" s="87"/>
      <c r="BW96" s="87"/>
      <c r="BX96" s="87"/>
      <c r="BY96" s="87"/>
      <c r="BZ96" s="87"/>
      <c r="CA96" s="87"/>
      <c r="CB96" s="87"/>
      <c r="CC96" s="87"/>
      <c r="CD96" s="87"/>
      <c r="CE96" s="87"/>
      <c r="CF96" s="87"/>
      <c r="CG96" s="87"/>
      <c r="CH96" s="87"/>
      <c r="CI96" s="87"/>
      <c r="CJ96" s="87"/>
      <c r="CK96" s="87"/>
      <c r="CL96" s="87"/>
      <c r="CM96" s="87"/>
      <c r="CN96" s="87"/>
      <c r="CO96" s="87"/>
      <c r="CP96" s="87"/>
      <c r="CQ96" s="87"/>
      <c r="CR96" s="87"/>
      <c r="CS96" s="87"/>
      <c r="CT96" s="87"/>
      <c r="CU96" s="87"/>
      <c r="CV96" s="87"/>
      <c r="CW96" s="87"/>
      <c r="CX96" s="87"/>
      <c r="CY96" s="87"/>
      <c r="CZ96" s="87"/>
      <c r="DA96" s="87"/>
      <c r="DB96" s="87"/>
      <c r="DC96" s="87"/>
      <c r="DD96" s="87"/>
      <c r="DE96" s="87"/>
      <c r="DF96" s="87"/>
      <c r="DG96" s="87"/>
      <c r="DH96" s="87"/>
      <c r="DI96" s="87"/>
      <c r="DJ96" s="87"/>
      <c r="DK96" s="87"/>
      <c r="DL96" s="87"/>
      <c r="DM96" s="87"/>
      <c r="DN96" s="87"/>
      <c r="DO96" s="87"/>
      <c r="DP96" s="87"/>
      <c r="DQ96" s="87"/>
      <c r="DR96" s="87"/>
      <c r="DS96" s="87"/>
      <c r="DT96" s="87"/>
      <c r="DU96" s="87"/>
      <c r="DV96" s="87"/>
      <c r="DW96" s="87"/>
      <c r="DX96" s="87"/>
      <c r="DY96" s="87"/>
      <c r="DZ96" s="87"/>
      <c r="EA96" s="87"/>
      <c r="EB96" s="87"/>
      <c r="EC96" s="87"/>
      <c r="ED96" s="87"/>
      <c r="EE96" s="87"/>
      <c r="EF96" s="87"/>
      <c r="EG96" s="87"/>
      <c r="EH96" s="87"/>
      <c r="EI96" s="87"/>
      <c r="EJ96" s="87"/>
      <c r="EK96" s="87"/>
      <c r="EL96" s="87"/>
      <c r="EM96" s="87"/>
      <c r="EN96" s="87"/>
      <c r="EO96" s="87"/>
      <c r="EP96" s="87"/>
      <c r="EQ96" s="87"/>
      <c r="ER96" s="87"/>
      <c r="ES96" s="87"/>
      <c r="ET96" s="87"/>
      <c r="EU96" s="87"/>
      <c r="EV96" s="87"/>
      <c r="EW96" s="87"/>
      <c r="EX96" s="87"/>
      <c r="EY96" s="87"/>
      <c r="EZ96" s="87"/>
      <c r="FA96" s="87"/>
      <c r="FB96" s="87"/>
      <c r="FC96" s="87"/>
      <c r="FD96" s="87"/>
      <c r="FE96" s="87"/>
      <c r="FF96" s="87"/>
      <c r="FG96" s="87"/>
      <c r="FH96" s="87"/>
      <c r="FI96" s="87"/>
      <c r="FJ96" s="87"/>
      <c r="FK96" s="9"/>
      <c r="FL96" s="9"/>
      <c r="FM96" s="9"/>
      <c r="FN96" s="9"/>
      <c r="FO96" s="9"/>
      <c r="FP96" s="9"/>
    </row>
    <row r="97" spans="1:172" x14ac:dyDescent="0.25">
      <c r="A97" s="17">
        <v>87</v>
      </c>
      <c r="B97" s="18" t="s">
        <v>114</v>
      </c>
      <c r="C97" s="19">
        <v>1</v>
      </c>
      <c r="D97" s="20">
        <v>965270.59617137653</v>
      </c>
      <c r="E97" s="20">
        <v>820000</v>
      </c>
      <c r="F97" s="20">
        <v>877518.7237921604</v>
      </c>
      <c r="G97" s="109">
        <f t="shared" si="15"/>
        <v>887596.44</v>
      </c>
      <c r="H97" s="20">
        <v>1293462.5988696446</v>
      </c>
      <c r="I97" s="20">
        <v>1098800</v>
      </c>
      <c r="J97" s="20">
        <v>1175875.0898814951</v>
      </c>
      <c r="K97" s="109">
        <f t="shared" si="16"/>
        <v>1189379.23</v>
      </c>
      <c r="L97" s="20">
        <v>1733239.8824853238</v>
      </c>
      <c r="M97" s="20">
        <v>1472392</v>
      </c>
      <c r="N97" s="20">
        <v>1575672.6204412035</v>
      </c>
      <c r="O97" s="109">
        <f t="shared" si="17"/>
        <v>1593768.17</v>
      </c>
      <c r="P97" s="20">
        <v>1293462.5988696446</v>
      </c>
      <c r="Q97" s="20">
        <v>1098800</v>
      </c>
      <c r="R97" s="20">
        <v>1175875.0898814951</v>
      </c>
      <c r="S97" s="109">
        <f t="shared" si="18"/>
        <v>1189379.23</v>
      </c>
      <c r="T97" s="20">
        <v>1875520.7683609845</v>
      </c>
      <c r="U97" s="20">
        <v>1593260</v>
      </c>
      <c r="V97" s="20">
        <v>1705018.8803281679</v>
      </c>
      <c r="W97" s="109">
        <f t="shared" si="19"/>
        <v>1724599.88</v>
      </c>
      <c r="X97" s="20">
        <v>1487481.9887000911</v>
      </c>
      <c r="Y97" s="20">
        <v>1263620</v>
      </c>
      <c r="Z97" s="20">
        <v>1352256.3533637193</v>
      </c>
      <c r="AA97" s="109">
        <f t="shared" si="20"/>
        <v>1367786.11</v>
      </c>
      <c r="AB97" s="20">
        <v>2063072.8451970832</v>
      </c>
      <c r="AC97" s="20">
        <v>1752586.0000000002</v>
      </c>
      <c r="AD97" s="20">
        <v>1875520.768360985</v>
      </c>
      <c r="AE97" s="109">
        <f t="shared" si="21"/>
        <v>1897059.87</v>
      </c>
      <c r="AF97" s="20">
        <v>2166226.4874569373</v>
      </c>
      <c r="AG97" s="20">
        <v>1840215.3000000003</v>
      </c>
      <c r="AH97" s="20">
        <v>1969296.8067790342</v>
      </c>
      <c r="AI97" s="109">
        <f t="shared" si="22"/>
        <v>1991912.86</v>
      </c>
      <c r="AJ97" s="20">
        <v>2382849.1362026311</v>
      </c>
      <c r="AK97" s="20">
        <v>2024236.8300000005</v>
      </c>
      <c r="AL97" s="20">
        <v>2166226.4874569378</v>
      </c>
      <c r="AM97" s="109">
        <f t="shared" si="23"/>
        <v>2191104.15</v>
      </c>
      <c r="AN97" s="20">
        <v>2501991.5930127627</v>
      </c>
      <c r="AO97" s="20">
        <v>2125448.6715000006</v>
      </c>
      <c r="AP97" s="20">
        <v>2274537.8118297849</v>
      </c>
      <c r="AQ97" s="109">
        <f t="shared" si="24"/>
        <v>2300659.36</v>
      </c>
      <c r="AR97" s="20">
        <v>2549648.5757368156</v>
      </c>
      <c r="AS97" s="20">
        <v>2165933.4081000006</v>
      </c>
      <c r="AT97" s="20">
        <v>2317862.3415789236</v>
      </c>
      <c r="AU97" s="109">
        <f t="shared" si="25"/>
        <v>2344481.44</v>
      </c>
      <c r="AV97" s="20">
        <v>2753620.4617957608</v>
      </c>
      <c r="AW97" s="20">
        <v>2339208.0807480006</v>
      </c>
      <c r="AX97" s="20">
        <v>2503291.3289052378</v>
      </c>
      <c r="AY97" s="109">
        <f t="shared" si="26"/>
        <v>2532039.96</v>
      </c>
      <c r="AZ97" s="20">
        <v>3304344.5541549129</v>
      </c>
      <c r="BA97" s="20">
        <v>2807049.6968976008</v>
      </c>
      <c r="BB97" s="20">
        <v>3003949.5946862851</v>
      </c>
      <c r="BC97" s="109">
        <f t="shared" si="27"/>
        <v>3038447.95</v>
      </c>
      <c r="BD97" s="20">
        <v>3304344.5541549129</v>
      </c>
      <c r="BE97" s="20">
        <v>2807049.6968976008</v>
      </c>
      <c r="BF97" s="20">
        <v>3003949.5946862851</v>
      </c>
      <c r="BG97" s="109">
        <f t="shared" si="28"/>
        <v>3038447.95</v>
      </c>
      <c r="BH97" s="20">
        <v>2863765.2802675911</v>
      </c>
      <c r="BI97" s="20">
        <v>2432776.4039779208</v>
      </c>
      <c r="BJ97" s="20">
        <v>2603422.9820614476</v>
      </c>
      <c r="BK97" s="109">
        <f t="shared" si="29"/>
        <v>2633321.56</v>
      </c>
      <c r="BL97" s="87"/>
      <c r="BM97" s="87"/>
      <c r="BN97" s="87"/>
      <c r="BO97" s="87"/>
      <c r="BP97" s="87"/>
      <c r="BQ97" s="87"/>
      <c r="BR97" s="87"/>
      <c r="BS97" s="87"/>
      <c r="BT97" s="87"/>
      <c r="BU97" s="87"/>
      <c r="BV97" s="87"/>
      <c r="BW97" s="87"/>
      <c r="BX97" s="87"/>
      <c r="BY97" s="87"/>
      <c r="BZ97" s="87"/>
      <c r="CA97" s="87"/>
      <c r="CB97" s="87"/>
      <c r="CC97" s="87"/>
      <c r="CD97" s="87"/>
      <c r="CE97" s="87"/>
      <c r="CF97" s="87"/>
      <c r="CG97" s="87"/>
      <c r="CH97" s="87"/>
      <c r="CI97" s="87"/>
      <c r="CJ97" s="87"/>
      <c r="CK97" s="87"/>
      <c r="CL97" s="87"/>
      <c r="CM97" s="87"/>
      <c r="CN97" s="87"/>
      <c r="CO97" s="87"/>
      <c r="CP97" s="87"/>
      <c r="CQ97" s="87"/>
      <c r="CR97" s="87"/>
      <c r="CS97" s="87"/>
      <c r="CT97" s="87"/>
      <c r="CU97" s="87"/>
      <c r="CV97" s="87"/>
      <c r="CW97" s="87"/>
      <c r="CX97" s="87"/>
      <c r="CY97" s="87"/>
      <c r="CZ97" s="87"/>
      <c r="DA97" s="87"/>
      <c r="DB97" s="87"/>
      <c r="DC97" s="87"/>
      <c r="DD97" s="87"/>
      <c r="DE97" s="87"/>
      <c r="DF97" s="87"/>
      <c r="DG97" s="87"/>
      <c r="DH97" s="87"/>
      <c r="DI97" s="87"/>
      <c r="DJ97" s="87"/>
      <c r="DK97" s="87"/>
      <c r="DL97" s="87"/>
      <c r="DM97" s="87"/>
      <c r="DN97" s="87"/>
      <c r="DO97" s="87"/>
      <c r="DP97" s="87"/>
      <c r="DQ97" s="87"/>
      <c r="DR97" s="87"/>
      <c r="DS97" s="87"/>
      <c r="DT97" s="87"/>
      <c r="DU97" s="87"/>
      <c r="DV97" s="87"/>
      <c r="DW97" s="87"/>
      <c r="DX97" s="87"/>
      <c r="DY97" s="87"/>
      <c r="DZ97" s="87"/>
      <c r="EA97" s="87"/>
      <c r="EB97" s="87"/>
      <c r="EC97" s="87"/>
      <c r="ED97" s="87"/>
      <c r="EE97" s="87"/>
      <c r="EF97" s="87"/>
      <c r="EG97" s="87"/>
      <c r="EH97" s="87"/>
      <c r="EI97" s="87"/>
      <c r="EJ97" s="87"/>
      <c r="EK97" s="87"/>
      <c r="EL97" s="87"/>
      <c r="EM97" s="87"/>
      <c r="EN97" s="87"/>
      <c r="EO97" s="87"/>
      <c r="EP97" s="87"/>
      <c r="EQ97" s="87"/>
      <c r="ER97" s="87"/>
      <c r="ES97" s="87"/>
      <c r="ET97" s="87"/>
      <c r="EU97" s="87"/>
      <c r="EV97" s="87"/>
      <c r="EW97" s="87"/>
      <c r="EX97" s="87"/>
      <c r="EY97" s="87"/>
      <c r="EZ97" s="87"/>
      <c r="FA97" s="87"/>
      <c r="FB97" s="87"/>
      <c r="FC97" s="87"/>
      <c r="FD97" s="87"/>
      <c r="FE97" s="87"/>
      <c r="FF97" s="87"/>
      <c r="FG97" s="87"/>
      <c r="FH97" s="87"/>
      <c r="FI97" s="87"/>
      <c r="FJ97" s="87"/>
      <c r="FK97" s="9"/>
      <c r="FL97" s="9"/>
      <c r="FM97" s="9"/>
      <c r="FN97" s="9"/>
      <c r="FO97" s="9"/>
      <c r="FP97" s="9"/>
    </row>
    <row r="98" spans="1:172" x14ac:dyDescent="0.25">
      <c r="A98" s="17">
        <v>88</v>
      </c>
      <c r="B98" s="18" t="s">
        <v>115</v>
      </c>
      <c r="C98" s="19">
        <v>1</v>
      </c>
      <c r="D98" s="20">
        <v>929798.51412944403</v>
      </c>
      <c r="E98" s="20">
        <v>790000</v>
      </c>
      <c r="F98" s="20">
        <v>845271.37648131268</v>
      </c>
      <c r="G98" s="109">
        <f t="shared" si="15"/>
        <v>855023.3</v>
      </c>
      <c r="H98" s="20">
        <v>1245930.008933455</v>
      </c>
      <c r="I98" s="20">
        <v>1058600</v>
      </c>
      <c r="J98" s="20">
        <v>1132663.6444849591</v>
      </c>
      <c r="K98" s="109">
        <f t="shared" si="16"/>
        <v>1145731.22</v>
      </c>
      <c r="L98" s="20">
        <v>1669546.2119708299</v>
      </c>
      <c r="M98" s="20">
        <v>1418524</v>
      </c>
      <c r="N98" s="20">
        <v>1517769.2836098452</v>
      </c>
      <c r="O98" s="109">
        <f t="shared" si="17"/>
        <v>1535279.83</v>
      </c>
      <c r="P98" s="20">
        <v>1245930.008933455</v>
      </c>
      <c r="Q98" s="20">
        <v>1058600</v>
      </c>
      <c r="R98" s="20">
        <v>1132663.6444849591</v>
      </c>
      <c r="S98" s="109">
        <f t="shared" si="18"/>
        <v>1145731.22</v>
      </c>
      <c r="T98" s="20">
        <v>1806598.5129535096</v>
      </c>
      <c r="U98" s="20">
        <v>1534970</v>
      </c>
      <c r="V98" s="20">
        <v>1642362.2845031905</v>
      </c>
      <c r="W98" s="109">
        <f t="shared" si="19"/>
        <v>1661310.27</v>
      </c>
      <c r="X98" s="20">
        <v>1432819.5102734731</v>
      </c>
      <c r="Y98" s="20">
        <v>1217390</v>
      </c>
      <c r="Z98" s="20">
        <v>1302563.1911577028</v>
      </c>
      <c r="AA98" s="109">
        <f t="shared" si="20"/>
        <v>1317590.8999999999</v>
      </c>
      <c r="AB98" s="20">
        <v>1987258.3642488606</v>
      </c>
      <c r="AC98" s="20">
        <v>1688467.0000000002</v>
      </c>
      <c r="AD98" s="20">
        <v>1806598.5129535098</v>
      </c>
      <c r="AE98" s="109">
        <f t="shared" si="21"/>
        <v>1827441.29</v>
      </c>
      <c r="AF98" s="20">
        <v>2086621.2824613038</v>
      </c>
      <c r="AG98" s="20">
        <v>1772890.3500000003</v>
      </c>
      <c r="AH98" s="20">
        <v>1896928.4386011853</v>
      </c>
      <c r="AI98" s="109">
        <f t="shared" si="22"/>
        <v>1918813.36</v>
      </c>
      <c r="AJ98" s="20">
        <v>2295283.4107074342</v>
      </c>
      <c r="AK98" s="20">
        <v>1950179.3850000005</v>
      </c>
      <c r="AL98" s="20">
        <v>2086621.282461304</v>
      </c>
      <c r="AM98" s="109">
        <f t="shared" si="23"/>
        <v>2110694.69</v>
      </c>
      <c r="AN98" s="20">
        <v>2410047.5812428058</v>
      </c>
      <c r="AO98" s="20">
        <v>2047688.3542500006</v>
      </c>
      <c r="AP98" s="20">
        <v>2190952.3465843694</v>
      </c>
      <c r="AQ98" s="109">
        <f t="shared" si="24"/>
        <v>2216229.4300000002</v>
      </c>
      <c r="AR98" s="20">
        <v>2455953.2494569547</v>
      </c>
      <c r="AS98" s="20">
        <v>2086691.9419500006</v>
      </c>
      <c r="AT98" s="20">
        <v>2232684.7722335956</v>
      </c>
      <c r="AU98" s="109">
        <f t="shared" si="25"/>
        <v>2258443.3199999998</v>
      </c>
      <c r="AV98" s="20">
        <v>2652429.509413511</v>
      </c>
      <c r="AW98" s="20">
        <v>2253627.2973060007</v>
      </c>
      <c r="AX98" s="20">
        <v>2411299.5540122832</v>
      </c>
      <c r="AY98" s="109">
        <f t="shared" si="26"/>
        <v>2439118.79</v>
      </c>
      <c r="AZ98" s="20">
        <v>3182915.411296213</v>
      </c>
      <c r="BA98" s="20">
        <v>2704352.7567672008</v>
      </c>
      <c r="BB98" s="20">
        <v>2893559.4648147398</v>
      </c>
      <c r="BC98" s="109">
        <f t="shared" si="27"/>
        <v>2926942.54</v>
      </c>
      <c r="BD98" s="20">
        <v>3182915.411296213</v>
      </c>
      <c r="BE98" s="20">
        <v>2704352.7567672008</v>
      </c>
      <c r="BF98" s="20">
        <v>2893559.4648147398</v>
      </c>
      <c r="BG98" s="109">
        <f t="shared" si="28"/>
        <v>2926942.54</v>
      </c>
      <c r="BH98" s="20">
        <v>2758526.6897900514</v>
      </c>
      <c r="BI98" s="20">
        <v>2343772.3891982408</v>
      </c>
      <c r="BJ98" s="20">
        <v>2507751.5361727746</v>
      </c>
      <c r="BK98" s="109">
        <f t="shared" si="29"/>
        <v>2536683.54</v>
      </c>
      <c r="BL98" s="87"/>
      <c r="BM98" s="87"/>
      <c r="BN98" s="87"/>
      <c r="BO98" s="87"/>
      <c r="BP98" s="87"/>
      <c r="BQ98" s="87"/>
      <c r="BR98" s="87"/>
      <c r="BS98" s="87"/>
      <c r="BT98" s="87"/>
      <c r="BU98" s="87"/>
      <c r="BV98" s="87"/>
      <c r="BW98" s="87"/>
      <c r="BX98" s="87"/>
      <c r="BY98" s="87"/>
      <c r="BZ98" s="87"/>
      <c r="CA98" s="87"/>
      <c r="CB98" s="87"/>
      <c r="CC98" s="87"/>
      <c r="CD98" s="87"/>
      <c r="CE98" s="87"/>
      <c r="CF98" s="87"/>
      <c r="CG98" s="87"/>
      <c r="CH98" s="87"/>
      <c r="CI98" s="87"/>
      <c r="CJ98" s="87"/>
      <c r="CK98" s="87"/>
      <c r="CL98" s="87"/>
      <c r="CM98" s="87"/>
      <c r="CN98" s="87"/>
      <c r="CO98" s="87"/>
      <c r="CP98" s="87"/>
      <c r="CQ98" s="87"/>
      <c r="CR98" s="87"/>
      <c r="CS98" s="87"/>
      <c r="CT98" s="87"/>
      <c r="CU98" s="87"/>
      <c r="CV98" s="87"/>
      <c r="CW98" s="87"/>
      <c r="CX98" s="87"/>
      <c r="CY98" s="87"/>
      <c r="CZ98" s="87"/>
      <c r="DA98" s="87"/>
      <c r="DB98" s="87"/>
      <c r="DC98" s="87"/>
      <c r="DD98" s="87"/>
      <c r="DE98" s="87"/>
      <c r="DF98" s="87"/>
      <c r="DG98" s="87"/>
      <c r="DH98" s="87"/>
      <c r="DI98" s="87"/>
      <c r="DJ98" s="87"/>
      <c r="DK98" s="87"/>
      <c r="DL98" s="87"/>
      <c r="DM98" s="87"/>
      <c r="DN98" s="87"/>
      <c r="DO98" s="87"/>
      <c r="DP98" s="87"/>
      <c r="DQ98" s="87"/>
      <c r="DR98" s="87"/>
      <c r="DS98" s="87"/>
      <c r="DT98" s="87"/>
      <c r="DU98" s="87"/>
      <c r="DV98" s="87"/>
      <c r="DW98" s="87"/>
      <c r="DX98" s="87"/>
      <c r="DY98" s="87"/>
      <c r="DZ98" s="87"/>
      <c r="EA98" s="87"/>
      <c r="EB98" s="87"/>
      <c r="EC98" s="87"/>
      <c r="ED98" s="87"/>
      <c r="EE98" s="87"/>
      <c r="EF98" s="87"/>
      <c r="EG98" s="87"/>
      <c r="EH98" s="87"/>
      <c r="EI98" s="87"/>
      <c r="EJ98" s="87"/>
      <c r="EK98" s="87"/>
      <c r="EL98" s="87"/>
      <c r="EM98" s="87"/>
      <c r="EN98" s="87"/>
      <c r="EO98" s="87"/>
      <c r="EP98" s="87"/>
      <c r="EQ98" s="87"/>
      <c r="ER98" s="87"/>
      <c r="ES98" s="87"/>
      <c r="ET98" s="87"/>
      <c r="EU98" s="87"/>
      <c r="EV98" s="87"/>
      <c r="EW98" s="87"/>
      <c r="EX98" s="87"/>
      <c r="EY98" s="87"/>
      <c r="EZ98" s="87"/>
      <c r="FA98" s="87"/>
      <c r="FB98" s="87"/>
      <c r="FC98" s="87"/>
      <c r="FD98" s="87"/>
      <c r="FE98" s="87"/>
      <c r="FF98" s="87"/>
      <c r="FG98" s="87"/>
      <c r="FH98" s="87"/>
      <c r="FI98" s="87"/>
      <c r="FJ98" s="87"/>
      <c r="FK98" s="9"/>
      <c r="FL98" s="9"/>
      <c r="FM98" s="9"/>
      <c r="FN98" s="9"/>
      <c r="FO98" s="9"/>
      <c r="FP98" s="9"/>
    </row>
    <row r="99" spans="1:172" x14ac:dyDescent="0.25">
      <c r="A99" s="17">
        <v>89</v>
      </c>
      <c r="B99" s="18" t="s">
        <v>116</v>
      </c>
      <c r="C99" s="19">
        <v>1</v>
      </c>
      <c r="D99" s="20">
        <v>884544.7367365543</v>
      </c>
      <c r="E99" s="20">
        <v>752000</v>
      </c>
      <c r="F99" s="20">
        <v>804131.57885141298</v>
      </c>
      <c r="G99" s="109">
        <f t="shared" si="15"/>
        <v>813558.77</v>
      </c>
      <c r="H99" s="20">
        <v>1185289.9472269828</v>
      </c>
      <c r="I99" s="20">
        <v>1007680.0000000001</v>
      </c>
      <c r="J99" s="20">
        <v>1077536.3156608935</v>
      </c>
      <c r="K99" s="109">
        <f t="shared" si="16"/>
        <v>1090168.75</v>
      </c>
      <c r="L99" s="20">
        <v>1588288.5292841571</v>
      </c>
      <c r="M99" s="20">
        <v>1350291.2000000002</v>
      </c>
      <c r="N99" s="20">
        <v>1443898.6629855973</v>
      </c>
      <c r="O99" s="109">
        <f t="shared" si="17"/>
        <v>1460826.13</v>
      </c>
      <c r="P99" s="20">
        <v>1185289.9472269828</v>
      </c>
      <c r="Q99" s="20">
        <v>1007680.0000000001</v>
      </c>
      <c r="R99" s="20">
        <v>1077536.3156608935</v>
      </c>
      <c r="S99" s="109">
        <f t="shared" si="18"/>
        <v>1090168.75</v>
      </c>
      <c r="T99" s="20">
        <v>1718670.4234791249</v>
      </c>
      <c r="U99" s="20">
        <v>1461136.0000000002</v>
      </c>
      <c r="V99" s="20">
        <v>1562427.6577082954</v>
      </c>
      <c r="W99" s="109">
        <f t="shared" si="19"/>
        <v>1580744.69</v>
      </c>
      <c r="X99" s="20">
        <v>1363083.4393110301</v>
      </c>
      <c r="Y99" s="20">
        <v>1158832</v>
      </c>
      <c r="Z99" s="20">
        <v>1239166.7630100274</v>
      </c>
      <c r="AA99" s="109">
        <f t="shared" si="20"/>
        <v>1253694.07</v>
      </c>
      <c r="AB99" s="20">
        <v>1890537.4658270376</v>
      </c>
      <c r="AC99" s="20">
        <v>1607249.6000000003</v>
      </c>
      <c r="AD99" s="20">
        <v>1718670.4234791251</v>
      </c>
      <c r="AE99" s="109">
        <f t="shared" si="21"/>
        <v>1738819.16</v>
      </c>
      <c r="AF99" s="20">
        <v>1985064.3391183896</v>
      </c>
      <c r="AG99" s="20">
        <v>1687612.0800000003</v>
      </c>
      <c r="AH99" s="20">
        <v>1804603.9446530815</v>
      </c>
      <c r="AI99" s="109">
        <f t="shared" si="22"/>
        <v>1825760.12</v>
      </c>
      <c r="AJ99" s="20">
        <v>2183570.7730302289</v>
      </c>
      <c r="AK99" s="20">
        <v>1856373.2880000004</v>
      </c>
      <c r="AL99" s="20">
        <v>1985064.3391183899</v>
      </c>
      <c r="AM99" s="109">
        <f t="shared" si="23"/>
        <v>2008336.13</v>
      </c>
      <c r="AN99" s="20">
        <v>2292749.3116817405</v>
      </c>
      <c r="AO99" s="20">
        <v>1949191.9524000005</v>
      </c>
      <c r="AP99" s="20">
        <v>2084317.5560743094</v>
      </c>
      <c r="AQ99" s="109">
        <f t="shared" si="24"/>
        <v>2108752.94</v>
      </c>
      <c r="AR99" s="20">
        <v>2336420.7271423452</v>
      </c>
      <c r="AS99" s="20">
        <v>1986319.4181600006</v>
      </c>
      <c r="AT99" s="20">
        <v>2124018.8428566772</v>
      </c>
      <c r="AU99" s="109">
        <f t="shared" si="25"/>
        <v>2148919.66</v>
      </c>
      <c r="AV99" s="20">
        <v>2523334.385313733</v>
      </c>
      <c r="AW99" s="20">
        <v>2145224.9716128008</v>
      </c>
      <c r="AX99" s="20">
        <v>2293940.3502852116</v>
      </c>
      <c r="AY99" s="109">
        <f t="shared" si="26"/>
        <v>2320833.2400000002</v>
      </c>
      <c r="AZ99" s="20">
        <v>3028001.2623764793</v>
      </c>
      <c r="BA99" s="20">
        <v>2574269.9659353611</v>
      </c>
      <c r="BB99" s="20">
        <v>2752728.420342254</v>
      </c>
      <c r="BC99" s="109">
        <f t="shared" si="27"/>
        <v>2784999.88</v>
      </c>
      <c r="BD99" s="20">
        <v>3028001.2623764793</v>
      </c>
      <c r="BE99" s="20">
        <v>2574269.9659353611</v>
      </c>
      <c r="BF99" s="20">
        <v>2752728.420342254</v>
      </c>
      <c r="BG99" s="109">
        <f t="shared" si="28"/>
        <v>2784999.88</v>
      </c>
      <c r="BH99" s="20">
        <v>2624267.7607262824</v>
      </c>
      <c r="BI99" s="20">
        <v>2231033.9704773128</v>
      </c>
      <c r="BJ99" s="20">
        <v>2385697.9642966203</v>
      </c>
      <c r="BK99" s="109">
        <f t="shared" si="29"/>
        <v>2413666.5699999998</v>
      </c>
      <c r="BL99" s="87"/>
      <c r="BM99" s="87"/>
      <c r="BN99" s="87"/>
      <c r="BO99" s="87"/>
      <c r="BP99" s="87"/>
      <c r="BQ99" s="87"/>
      <c r="BR99" s="87"/>
      <c r="BS99" s="87"/>
      <c r="BT99" s="87"/>
      <c r="BU99" s="87"/>
      <c r="BV99" s="87"/>
      <c r="BW99" s="87"/>
      <c r="BX99" s="87"/>
      <c r="BY99" s="87"/>
      <c r="BZ99" s="87"/>
      <c r="CA99" s="87"/>
      <c r="CB99" s="87"/>
      <c r="CC99" s="87"/>
      <c r="CD99" s="87"/>
      <c r="CE99" s="87"/>
      <c r="CF99" s="87"/>
      <c r="CG99" s="87"/>
      <c r="CH99" s="87"/>
      <c r="CI99" s="87"/>
      <c r="CJ99" s="87"/>
      <c r="CK99" s="87"/>
      <c r="CL99" s="87"/>
      <c r="CM99" s="87"/>
      <c r="CN99" s="87"/>
      <c r="CO99" s="87"/>
      <c r="CP99" s="87"/>
      <c r="CQ99" s="87"/>
      <c r="CR99" s="87"/>
      <c r="CS99" s="87"/>
      <c r="CT99" s="87"/>
      <c r="CU99" s="87"/>
      <c r="CV99" s="87"/>
      <c r="CW99" s="87"/>
      <c r="CX99" s="87"/>
      <c r="CY99" s="87"/>
      <c r="CZ99" s="87"/>
      <c r="DA99" s="87"/>
      <c r="DB99" s="87"/>
      <c r="DC99" s="87"/>
      <c r="DD99" s="87"/>
      <c r="DE99" s="87"/>
      <c r="DF99" s="87"/>
      <c r="DG99" s="87"/>
      <c r="DH99" s="87"/>
      <c r="DI99" s="87"/>
      <c r="DJ99" s="87"/>
      <c r="DK99" s="87"/>
      <c r="DL99" s="87"/>
      <c r="DM99" s="87"/>
      <c r="DN99" s="87"/>
      <c r="DO99" s="87"/>
      <c r="DP99" s="87"/>
      <c r="DQ99" s="87"/>
      <c r="DR99" s="87"/>
      <c r="DS99" s="87"/>
      <c r="DT99" s="87"/>
      <c r="DU99" s="87"/>
      <c r="DV99" s="87"/>
      <c r="DW99" s="87"/>
      <c r="DX99" s="87"/>
      <c r="DY99" s="87"/>
      <c r="DZ99" s="87"/>
      <c r="EA99" s="87"/>
      <c r="EB99" s="87"/>
      <c r="EC99" s="87"/>
      <c r="ED99" s="87"/>
      <c r="EE99" s="87"/>
      <c r="EF99" s="87"/>
      <c r="EG99" s="87"/>
      <c r="EH99" s="87"/>
      <c r="EI99" s="87"/>
      <c r="EJ99" s="87"/>
      <c r="EK99" s="87"/>
      <c r="EL99" s="87"/>
      <c r="EM99" s="87"/>
      <c r="EN99" s="87"/>
      <c r="EO99" s="87"/>
      <c r="EP99" s="87"/>
      <c r="EQ99" s="87"/>
      <c r="ER99" s="87"/>
      <c r="ES99" s="87"/>
      <c r="ET99" s="87"/>
      <c r="EU99" s="87"/>
      <c r="EV99" s="87"/>
      <c r="EW99" s="87"/>
      <c r="EX99" s="87"/>
      <c r="EY99" s="87"/>
      <c r="EZ99" s="87"/>
      <c r="FA99" s="87"/>
      <c r="FB99" s="87"/>
      <c r="FC99" s="87"/>
      <c r="FD99" s="87"/>
      <c r="FE99" s="87"/>
      <c r="FF99" s="87"/>
      <c r="FG99" s="87"/>
      <c r="FH99" s="87"/>
      <c r="FI99" s="87"/>
      <c r="FJ99" s="87"/>
      <c r="FK99" s="9"/>
      <c r="FL99" s="9"/>
      <c r="FM99" s="9"/>
      <c r="FN99" s="9"/>
      <c r="FO99" s="9"/>
      <c r="FP99" s="9"/>
    </row>
    <row r="100" spans="1:172" x14ac:dyDescent="0.25">
      <c r="A100" s="17">
        <v>90</v>
      </c>
      <c r="B100" s="18" t="s">
        <v>117</v>
      </c>
      <c r="C100" s="19">
        <v>1</v>
      </c>
      <c r="D100" s="20">
        <v>380518.69826800365</v>
      </c>
      <c r="E100" s="20">
        <v>323000</v>
      </c>
      <c r="F100" s="20">
        <v>345926.08933454874</v>
      </c>
      <c r="G100" s="109">
        <f t="shared" si="15"/>
        <v>349814.93</v>
      </c>
      <c r="H100" s="20">
        <v>509895.0556791249</v>
      </c>
      <c r="I100" s="20">
        <v>432820</v>
      </c>
      <c r="J100" s="20">
        <v>463540.95970829536</v>
      </c>
      <c r="K100" s="109">
        <f t="shared" si="16"/>
        <v>468752.01</v>
      </c>
      <c r="L100" s="20">
        <v>683259.37461002741</v>
      </c>
      <c r="M100" s="20">
        <v>579978.80000000005</v>
      </c>
      <c r="N100" s="20">
        <v>621144.88600911584</v>
      </c>
      <c r="O100" s="109">
        <f t="shared" si="17"/>
        <v>628127.68999999994</v>
      </c>
      <c r="P100" s="20">
        <v>509895.0556791249</v>
      </c>
      <c r="Q100" s="20">
        <v>432820</v>
      </c>
      <c r="R100" s="20">
        <v>463540.95970829536</v>
      </c>
      <c r="S100" s="109">
        <f t="shared" si="18"/>
        <v>468752.01</v>
      </c>
      <c r="T100" s="20">
        <v>739347.83073473105</v>
      </c>
      <c r="U100" s="20">
        <v>627589</v>
      </c>
      <c r="V100" s="20">
        <v>672134.3915770282</v>
      </c>
      <c r="W100" s="109">
        <f t="shared" si="19"/>
        <v>679690.41</v>
      </c>
      <c r="X100" s="20">
        <v>586379.31403099361</v>
      </c>
      <c r="Y100" s="20">
        <v>497742.99999999994</v>
      </c>
      <c r="Z100" s="20">
        <v>533072.10366453964</v>
      </c>
      <c r="AA100" s="109">
        <f t="shared" si="20"/>
        <v>539064.81000000006</v>
      </c>
      <c r="AB100" s="20">
        <v>813282.61380820419</v>
      </c>
      <c r="AC100" s="20">
        <v>690347.9</v>
      </c>
      <c r="AD100" s="20">
        <v>739347.83073473105</v>
      </c>
      <c r="AE100" s="109">
        <f t="shared" si="21"/>
        <v>747659.45</v>
      </c>
      <c r="AF100" s="20">
        <v>853946.74449861445</v>
      </c>
      <c r="AG100" s="20">
        <v>724865.29500000004</v>
      </c>
      <c r="AH100" s="20">
        <v>776315.22227146768</v>
      </c>
      <c r="AI100" s="109">
        <f t="shared" si="22"/>
        <v>785042.42</v>
      </c>
      <c r="AJ100" s="20">
        <v>939341.41894847597</v>
      </c>
      <c r="AK100" s="20">
        <v>797351.8245000001</v>
      </c>
      <c r="AL100" s="20">
        <v>853946.74449861445</v>
      </c>
      <c r="AM100" s="109">
        <f t="shared" si="23"/>
        <v>863546.66</v>
      </c>
      <c r="AN100" s="20">
        <v>986308.48989589978</v>
      </c>
      <c r="AO100" s="20">
        <v>837219.4157250002</v>
      </c>
      <c r="AP100" s="20">
        <v>896644.08172354521</v>
      </c>
      <c r="AQ100" s="109">
        <f t="shared" si="24"/>
        <v>906724</v>
      </c>
      <c r="AR100" s="20">
        <v>1005095.3182748694</v>
      </c>
      <c r="AS100" s="20">
        <v>853166.45221500017</v>
      </c>
      <c r="AT100" s="20">
        <v>913723.01661351754</v>
      </c>
      <c r="AU100" s="109">
        <f t="shared" si="25"/>
        <v>923994.93</v>
      </c>
      <c r="AV100" s="20">
        <v>1085502.9437368589</v>
      </c>
      <c r="AW100" s="20">
        <v>921419.76839220023</v>
      </c>
      <c r="AX100" s="20">
        <v>986820.85794259899</v>
      </c>
      <c r="AY100" s="109">
        <f t="shared" si="26"/>
        <v>997914.52</v>
      </c>
      <c r="AZ100" s="20">
        <v>1302603.5324842306</v>
      </c>
      <c r="BA100" s="20">
        <v>1105703.7220706402</v>
      </c>
      <c r="BB100" s="20">
        <v>1184185.0295311187</v>
      </c>
      <c r="BC100" s="109">
        <f t="shared" si="27"/>
        <v>1197497.43</v>
      </c>
      <c r="BD100" s="20">
        <v>1302603.5324842306</v>
      </c>
      <c r="BE100" s="20">
        <v>1105703.7220706402</v>
      </c>
      <c r="BF100" s="20">
        <v>1184185.0295311187</v>
      </c>
      <c r="BG100" s="109">
        <f t="shared" si="28"/>
        <v>1197497.43</v>
      </c>
      <c r="BH100" s="20">
        <v>1128923.0614863334</v>
      </c>
      <c r="BI100" s="20">
        <v>958276.55912788829</v>
      </c>
      <c r="BJ100" s="20">
        <v>1026293.692260303</v>
      </c>
      <c r="BK100" s="109">
        <f t="shared" si="29"/>
        <v>1037831.1</v>
      </c>
      <c r="BL100" s="87"/>
      <c r="BM100" s="87"/>
      <c r="BN100" s="87"/>
      <c r="BO100" s="87"/>
      <c r="BP100" s="87"/>
      <c r="BQ100" s="87"/>
      <c r="BR100" s="87"/>
      <c r="BS100" s="87"/>
      <c r="BT100" s="87"/>
      <c r="BU100" s="87"/>
      <c r="BV100" s="87"/>
      <c r="BW100" s="87"/>
      <c r="BX100" s="87"/>
      <c r="BY100" s="87"/>
      <c r="BZ100" s="87"/>
      <c r="CA100" s="87"/>
      <c r="CB100" s="87"/>
      <c r="CC100" s="87"/>
      <c r="CD100" s="87"/>
      <c r="CE100" s="87"/>
      <c r="CF100" s="87"/>
      <c r="CG100" s="87"/>
      <c r="CH100" s="87"/>
      <c r="CI100" s="87"/>
      <c r="CJ100" s="87"/>
      <c r="CK100" s="87"/>
      <c r="CL100" s="87"/>
      <c r="CM100" s="87"/>
      <c r="CN100" s="87"/>
      <c r="CO100" s="87"/>
      <c r="CP100" s="87"/>
      <c r="CQ100" s="87"/>
      <c r="CR100" s="87"/>
      <c r="CS100" s="87"/>
      <c r="CT100" s="87"/>
      <c r="CU100" s="87"/>
      <c r="CV100" s="87"/>
      <c r="CW100" s="87"/>
      <c r="CX100" s="87"/>
      <c r="CY100" s="87"/>
      <c r="CZ100" s="87"/>
      <c r="DA100" s="87"/>
      <c r="DB100" s="87"/>
      <c r="DC100" s="87"/>
      <c r="DD100" s="87"/>
      <c r="DE100" s="87"/>
      <c r="DF100" s="87"/>
      <c r="DG100" s="87"/>
      <c r="DH100" s="87"/>
      <c r="DI100" s="87"/>
      <c r="DJ100" s="87"/>
      <c r="DK100" s="87"/>
      <c r="DL100" s="87"/>
      <c r="DM100" s="87"/>
      <c r="DN100" s="87"/>
      <c r="DO100" s="87"/>
      <c r="DP100" s="87"/>
      <c r="DQ100" s="87"/>
      <c r="DR100" s="87"/>
      <c r="DS100" s="87"/>
      <c r="DT100" s="87"/>
      <c r="DU100" s="87"/>
      <c r="DV100" s="87"/>
      <c r="DW100" s="87"/>
      <c r="DX100" s="87"/>
      <c r="DY100" s="87"/>
      <c r="DZ100" s="87"/>
      <c r="EA100" s="87"/>
      <c r="EB100" s="87"/>
      <c r="EC100" s="87"/>
      <c r="ED100" s="87"/>
      <c r="EE100" s="87"/>
      <c r="EF100" s="87"/>
      <c r="EG100" s="87"/>
      <c r="EH100" s="87"/>
      <c r="EI100" s="87"/>
      <c r="EJ100" s="87"/>
      <c r="EK100" s="87"/>
      <c r="EL100" s="87"/>
      <c r="EM100" s="87"/>
      <c r="EN100" s="87"/>
      <c r="EO100" s="87"/>
      <c r="EP100" s="87"/>
      <c r="EQ100" s="87"/>
      <c r="ER100" s="87"/>
      <c r="ES100" s="87"/>
      <c r="ET100" s="87"/>
      <c r="EU100" s="87"/>
      <c r="EV100" s="87"/>
      <c r="EW100" s="87"/>
      <c r="EX100" s="87"/>
      <c r="EY100" s="87"/>
      <c r="EZ100" s="87"/>
      <c r="FA100" s="87"/>
      <c r="FB100" s="87"/>
      <c r="FC100" s="87"/>
      <c r="FD100" s="87"/>
      <c r="FE100" s="87"/>
      <c r="FF100" s="87"/>
      <c r="FG100" s="87"/>
      <c r="FH100" s="87"/>
      <c r="FI100" s="87"/>
      <c r="FJ100" s="87"/>
      <c r="FK100" s="9"/>
      <c r="FL100" s="9"/>
      <c r="FM100" s="9"/>
      <c r="FN100" s="9"/>
      <c r="FO100" s="9"/>
      <c r="FP100" s="9"/>
    </row>
    <row r="101" spans="1:172" x14ac:dyDescent="0.25">
      <c r="A101" s="17">
        <v>91</v>
      </c>
      <c r="B101" s="18" t="s">
        <v>118</v>
      </c>
      <c r="C101" s="19">
        <v>1</v>
      </c>
      <c r="D101" s="20">
        <v>256796.37575205107</v>
      </c>
      <c r="E101" s="20">
        <v>218000</v>
      </c>
      <c r="F101" s="20">
        <v>233451.25068368277</v>
      </c>
      <c r="G101" s="109">
        <f t="shared" si="15"/>
        <v>236082.54</v>
      </c>
      <c r="H101" s="20">
        <v>344107.14350774843</v>
      </c>
      <c r="I101" s="20">
        <v>292120</v>
      </c>
      <c r="J101" s="20">
        <v>312824.6759161349</v>
      </c>
      <c r="K101" s="109">
        <f t="shared" si="16"/>
        <v>316350.61</v>
      </c>
      <c r="L101" s="20">
        <v>461103.57230038295</v>
      </c>
      <c r="M101" s="20">
        <v>391440.80000000005</v>
      </c>
      <c r="N101" s="20">
        <v>419185.06572762079</v>
      </c>
      <c r="O101" s="109">
        <f t="shared" si="17"/>
        <v>423909.81</v>
      </c>
      <c r="P101" s="20">
        <v>344107.14350774843</v>
      </c>
      <c r="Q101" s="20">
        <v>292120</v>
      </c>
      <c r="R101" s="20">
        <v>312824.6759161349</v>
      </c>
      <c r="S101" s="109">
        <f t="shared" si="18"/>
        <v>316350.61</v>
      </c>
      <c r="T101" s="20">
        <v>498955.35808623524</v>
      </c>
      <c r="U101" s="20">
        <v>423574</v>
      </c>
      <c r="V101" s="20">
        <v>453595.78007839562</v>
      </c>
      <c r="W101" s="109">
        <f t="shared" si="19"/>
        <v>458708.38</v>
      </c>
      <c r="X101" s="20">
        <v>395723.21503391064</v>
      </c>
      <c r="Y101" s="20">
        <v>335938</v>
      </c>
      <c r="Z101" s="20">
        <v>359748.37730355508</v>
      </c>
      <c r="AA101" s="109">
        <f t="shared" si="20"/>
        <v>363803.2</v>
      </c>
      <c r="AB101" s="20">
        <v>548850.89389485877</v>
      </c>
      <c r="AC101" s="20">
        <v>465931.4</v>
      </c>
      <c r="AD101" s="20">
        <v>498955.35808623524</v>
      </c>
      <c r="AE101" s="109">
        <f t="shared" si="21"/>
        <v>504579.22</v>
      </c>
      <c r="AF101" s="20">
        <v>576293.43858960178</v>
      </c>
      <c r="AG101" s="20">
        <v>489227.97000000003</v>
      </c>
      <c r="AH101" s="20">
        <v>523903.12599054701</v>
      </c>
      <c r="AI101" s="109">
        <f t="shared" si="22"/>
        <v>529808.18000000005</v>
      </c>
      <c r="AJ101" s="20">
        <v>633922.78244856198</v>
      </c>
      <c r="AK101" s="20">
        <v>538150.76700000011</v>
      </c>
      <c r="AL101" s="20">
        <v>576293.43858960178</v>
      </c>
      <c r="AM101" s="109">
        <f t="shared" si="23"/>
        <v>582789</v>
      </c>
      <c r="AN101" s="20">
        <v>665618.92157099012</v>
      </c>
      <c r="AO101" s="20">
        <v>565058.30535000016</v>
      </c>
      <c r="AP101" s="20">
        <v>605108.11051908194</v>
      </c>
      <c r="AQ101" s="109">
        <f t="shared" si="24"/>
        <v>611928.44999999995</v>
      </c>
      <c r="AR101" s="20">
        <v>678297.37721996137</v>
      </c>
      <c r="AS101" s="20">
        <v>575821.3206900002</v>
      </c>
      <c r="AT101" s="20">
        <v>616633.97929087398</v>
      </c>
      <c r="AU101" s="109">
        <f t="shared" si="25"/>
        <v>623584.23</v>
      </c>
      <c r="AV101" s="20">
        <v>732561.16739755834</v>
      </c>
      <c r="AW101" s="20">
        <v>621887.02634520025</v>
      </c>
      <c r="AX101" s="20">
        <v>665964.69763414399</v>
      </c>
      <c r="AY101" s="109">
        <f t="shared" si="26"/>
        <v>673470.96</v>
      </c>
      <c r="AZ101" s="20">
        <v>879073.40087707003</v>
      </c>
      <c r="BA101" s="20">
        <v>746264.43161424028</v>
      </c>
      <c r="BB101" s="20">
        <v>799157.63716097281</v>
      </c>
      <c r="BC101" s="109">
        <f t="shared" si="27"/>
        <v>808165.16</v>
      </c>
      <c r="BD101" s="20">
        <v>879073.40087707003</v>
      </c>
      <c r="BE101" s="20">
        <v>746264.43161424028</v>
      </c>
      <c r="BF101" s="20">
        <v>799157.63716097281</v>
      </c>
      <c r="BG101" s="109">
        <f t="shared" si="28"/>
        <v>808165.16</v>
      </c>
      <c r="BH101" s="20">
        <v>761863.61409346072</v>
      </c>
      <c r="BI101" s="20">
        <v>646762.50739900826</v>
      </c>
      <c r="BJ101" s="20">
        <v>692603.28553950973</v>
      </c>
      <c r="BK101" s="109">
        <f t="shared" si="29"/>
        <v>700409.8</v>
      </c>
      <c r="BL101" s="87"/>
      <c r="BM101" s="87"/>
      <c r="BN101" s="87"/>
      <c r="BO101" s="87"/>
      <c r="BP101" s="87"/>
      <c r="BQ101" s="87"/>
      <c r="BR101" s="87"/>
      <c r="BS101" s="87"/>
      <c r="BT101" s="87"/>
      <c r="BU101" s="87"/>
      <c r="BV101" s="87"/>
      <c r="BW101" s="87"/>
      <c r="BX101" s="87"/>
      <c r="BY101" s="87"/>
      <c r="BZ101" s="87"/>
      <c r="CA101" s="87"/>
      <c r="CB101" s="87"/>
      <c r="CC101" s="87"/>
      <c r="CD101" s="87"/>
      <c r="CE101" s="87"/>
      <c r="CF101" s="87"/>
      <c r="CG101" s="87"/>
      <c r="CH101" s="87"/>
      <c r="CI101" s="87"/>
      <c r="CJ101" s="87"/>
      <c r="CK101" s="87"/>
      <c r="CL101" s="87"/>
      <c r="CM101" s="87"/>
      <c r="CN101" s="87"/>
      <c r="CO101" s="87"/>
      <c r="CP101" s="87"/>
      <c r="CQ101" s="87"/>
      <c r="CR101" s="87"/>
      <c r="CS101" s="87"/>
      <c r="CT101" s="87"/>
      <c r="CU101" s="87"/>
      <c r="CV101" s="87"/>
      <c r="CW101" s="87"/>
      <c r="CX101" s="87"/>
      <c r="CY101" s="87"/>
      <c r="CZ101" s="87"/>
      <c r="DA101" s="87"/>
      <c r="DB101" s="87"/>
      <c r="DC101" s="87"/>
      <c r="DD101" s="87"/>
      <c r="DE101" s="87"/>
      <c r="DF101" s="87"/>
      <c r="DG101" s="87"/>
      <c r="DH101" s="87"/>
      <c r="DI101" s="87"/>
      <c r="DJ101" s="87"/>
      <c r="DK101" s="87"/>
      <c r="DL101" s="87"/>
      <c r="DM101" s="87"/>
      <c r="DN101" s="87"/>
      <c r="DO101" s="87"/>
      <c r="DP101" s="87"/>
      <c r="DQ101" s="87"/>
      <c r="DR101" s="87"/>
      <c r="DS101" s="87"/>
      <c r="DT101" s="87"/>
      <c r="DU101" s="87"/>
      <c r="DV101" s="87"/>
      <c r="DW101" s="87"/>
      <c r="DX101" s="87"/>
      <c r="DY101" s="87"/>
      <c r="DZ101" s="87"/>
      <c r="EA101" s="87"/>
      <c r="EB101" s="87"/>
      <c r="EC101" s="87"/>
      <c r="ED101" s="87"/>
      <c r="EE101" s="87"/>
      <c r="EF101" s="87"/>
      <c r="EG101" s="87"/>
      <c r="EH101" s="87"/>
      <c r="EI101" s="87"/>
      <c r="EJ101" s="87"/>
      <c r="EK101" s="87"/>
      <c r="EL101" s="87"/>
      <c r="EM101" s="87"/>
      <c r="EN101" s="87"/>
      <c r="EO101" s="87"/>
      <c r="EP101" s="87"/>
      <c r="EQ101" s="87"/>
      <c r="ER101" s="87"/>
      <c r="ES101" s="87"/>
      <c r="ET101" s="87"/>
      <c r="EU101" s="87"/>
      <c r="EV101" s="87"/>
      <c r="EW101" s="87"/>
      <c r="EX101" s="87"/>
      <c r="EY101" s="87"/>
      <c r="EZ101" s="87"/>
      <c r="FA101" s="87"/>
      <c r="FB101" s="87"/>
      <c r="FC101" s="87"/>
      <c r="FD101" s="87"/>
      <c r="FE101" s="87"/>
      <c r="FF101" s="87"/>
      <c r="FG101" s="87"/>
      <c r="FH101" s="87"/>
      <c r="FI101" s="87"/>
      <c r="FJ101" s="87"/>
      <c r="FK101" s="9"/>
      <c r="FL101" s="9"/>
      <c r="FM101" s="9"/>
      <c r="FN101" s="9"/>
      <c r="FO101" s="9"/>
      <c r="FP101" s="9"/>
    </row>
    <row r="102" spans="1:172" x14ac:dyDescent="0.25">
      <c r="A102" s="17">
        <v>92</v>
      </c>
      <c r="B102" s="18" t="s">
        <v>119</v>
      </c>
      <c r="C102" s="19">
        <v>1</v>
      </c>
      <c r="D102" s="20">
        <v>252604.22060164087</v>
      </c>
      <c r="E102" s="20">
        <v>215000</v>
      </c>
      <c r="F102" s="20">
        <v>229640.20054694623</v>
      </c>
      <c r="G102" s="109">
        <f t="shared" si="15"/>
        <v>232414.81</v>
      </c>
      <c r="H102" s="20">
        <v>338489.65560619876</v>
      </c>
      <c r="I102" s="20">
        <v>288100</v>
      </c>
      <c r="J102" s="20">
        <v>307717.86873290798</v>
      </c>
      <c r="K102" s="109">
        <f t="shared" si="16"/>
        <v>311435.84000000003</v>
      </c>
      <c r="L102" s="20">
        <v>453576.13851230638</v>
      </c>
      <c r="M102" s="20">
        <v>386054</v>
      </c>
      <c r="N102" s="20">
        <v>412341.94410209672</v>
      </c>
      <c r="O102" s="109">
        <f t="shared" si="17"/>
        <v>417324.03</v>
      </c>
      <c r="P102" s="20">
        <v>338489.65560619876</v>
      </c>
      <c r="Q102" s="20">
        <v>288100</v>
      </c>
      <c r="R102" s="20">
        <v>307717.86873290798</v>
      </c>
      <c r="S102" s="109">
        <f t="shared" si="18"/>
        <v>311435.84000000003</v>
      </c>
      <c r="T102" s="20">
        <v>490810.0006289882</v>
      </c>
      <c r="U102" s="20">
        <v>417745</v>
      </c>
      <c r="V102" s="20">
        <v>446190.90966271656</v>
      </c>
      <c r="W102" s="109">
        <f t="shared" si="19"/>
        <v>451581.97</v>
      </c>
      <c r="X102" s="20">
        <v>389263.10394712858</v>
      </c>
      <c r="Y102" s="20">
        <v>331315</v>
      </c>
      <c r="Z102" s="20">
        <v>353875.54904284416</v>
      </c>
      <c r="AA102" s="109">
        <f t="shared" si="20"/>
        <v>358151.22</v>
      </c>
      <c r="AB102" s="20">
        <v>539891.00069188711</v>
      </c>
      <c r="AC102" s="20">
        <v>459519.50000000006</v>
      </c>
      <c r="AD102" s="20">
        <v>490810.00062898826</v>
      </c>
      <c r="AE102" s="109">
        <f t="shared" si="21"/>
        <v>496740.17</v>
      </c>
      <c r="AF102" s="20">
        <v>566885.55072648148</v>
      </c>
      <c r="AG102" s="20">
        <v>482495.47500000009</v>
      </c>
      <c r="AH102" s="20">
        <v>515350.50066043768</v>
      </c>
      <c r="AI102" s="109">
        <f t="shared" si="22"/>
        <v>521577.18</v>
      </c>
      <c r="AJ102" s="20">
        <v>623574.1057991297</v>
      </c>
      <c r="AK102" s="20">
        <v>530745.0225000002</v>
      </c>
      <c r="AL102" s="20">
        <v>566885.55072648148</v>
      </c>
      <c r="AM102" s="109">
        <f t="shared" si="23"/>
        <v>573734.89</v>
      </c>
      <c r="AN102" s="20">
        <v>654752.81108908623</v>
      </c>
      <c r="AO102" s="20">
        <v>557282.27362500026</v>
      </c>
      <c r="AP102" s="20">
        <v>595229.82826280559</v>
      </c>
      <c r="AQ102" s="109">
        <f t="shared" si="24"/>
        <v>602421.64</v>
      </c>
      <c r="AR102" s="20">
        <v>667224.2932050688</v>
      </c>
      <c r="AS102" s="20">
        <v>567897.17407500022</v>
      </c>
      <c r="AT102" s="20">
        <v>606567.53927733516</v>
      </c>
      <c r="AU102" s="109">
        <f t="shared" si="25"/>
        <v>613896.34</v>
      </c>
      <c r="AV102" s="20">
        <v>720602.23666147434</v>
      </c>
      <c r="AW102" s="20">
        <v>613328.94800100033</v>
      </c>
      <c r="AX102" s="20">
        <v>655092.94241952198</v>
      </c>
      <c r="AY102" s="109">
        <f t="shared" si="26"/>
        <v>663008.04</v>
      </c>
      <c r="AZ102" s="20">
        <v>864722.68399376923</v>
      </c>
      <c r="BA102" s="20">
        <v>735994.73760120035</v>
      </c>
      <c r="BB102" s="20">
        <v>786111.53090342635</v>
      </c>
      <c r="BC102" s="109">
        <f t="shared" si="27"/>
        <v>795609.65</v>
      </c>
      <c r="BD102" s="20">
        <v>864722.68399376923</v>
      </c>
      <c r="BE102" s="20">
        <v>735994.73760120035</v>
      </c>
      <c r="BF102" s="20">
        <v>786111.53090342635</v>
      </c>
      <c r="BG102" s="109">
        <f t="shared" si="28"/>
        <v>795609.65</v>
      </c>
      <c r="BH102" s="20">
        <v>749426.32612793334</v>
      </c>
      <c r="BI102" s="20">
        <v>637862.10592104041</v>
      </c>
      <c r="BJ102" s="20">
        <v>681296.6601163029</v>
      </c>
      <c r="BK102" s="109">
        <f t="shared" si="29"/>
        <v>689528.36</v>
      </c>
      <c r="BL102" s="87"/>
      <c r="BM102" s="87"/>
      <c r="BN102" s="87"/>
      <c r="BO102" s="87"/>
      <c r="BP102" s="87"/>
      <c r="BQ102" s="87"/>
      <c r="BR102" s="87"/>
      <c r="BS102" s="87"/>
      <c r="BT102" s="87"/>
      <c r="BU102" s="87"/>
      <c r="BV102" s="87"/>
      <c r="BW102" s="87"/>
      <c r="BX102" s="87"/>
      <c r="BY102" s="87"/>
      <c r="BZ102" s="87"/>
      <c r="CA102" s="87"/>
      <c r="CB102" s="87"/>
      <c r="CC102" s="87"/>
      <c r="CD102" s="87"/>
      <c r="CE102" s="87"/>
      <c r="CF102" s="87"/>
      <c r="CG102" s="87"/>
      <c r="CH102" s="87"/>
      <c r="CI102" s="87"/>
      <c r="CJ102" s="87"/>
      <c r="CK102" s="87"/>
      <c r="CL102" s="87"/>
      <c r="CM102" s="87"/>
      <c r="CN102" s="87"/>
      <c r="CO102" s="87"/>
      <c r="CP102" s="87"/>
      <c r="CQ102" s="87"/>
      <c r="CR102" s="87"/>
      <c r="CS102" s="87"/>
      <c r="CT102" s="87"/>
      <c r="CU102" s="87"/>
      <c r="CV102" s="87"/>
      <c r="CW102" s="87"/>
      <c r="CX102" s="87"/>
      <c r="CY102" s="87"/>
      <c r="CZ102" s="87"/>
      <c r="DA102" s="87"/>
      <c r="DB102" s="87"/>
      <c r="DC102" s="87"/>
      <c r="DD102" s="87"/>
      <c r="DE102" s="87"/>
      <c r="DF102" s="87"/>
      <c r="DG102" s="87"/>
      <c r="DH102" s="87"/>
      <c r="DI102" s="87"/>
      <c r="DJ102" s="87"/>
      <c r="DK102" s="87"/>
      <c r="DL102" s="87"/>
      <c r="DM102" s="87"/>
      <c r="DN102" s="87"/>
      <c r="DO102" s="87"/>
      <c r="DP102" s="87"/>
      <c r="DQ102" s="87"/>
      <c r="DR102" s="87"/>
      <c r="DS102" s="87"/>
      <c r="DT102" s="87"/>
      <c r="DU102" s="87"/>
      <c r="DV102" s="87"/>
      <c r="DW102" s="87"/>
      <c r="DX102" s="87"/>
      <c r="DY102" s="87"/>
      <c r="DZ102" s="87"/>
      <c r="EA102" s="87"/>
      <c r="EB102" s="87"/>
      <c r="EC102" s="87"/>
      <c r="ED102" s="87"/>
      <c r="EE102" s="87"/>
      <c r="EF102" s="87"/>
      <c r="EG102" s="87"/>
      <c r="EH102" s="87"/>
      <c r="EI102" s="87"/>
      <c r="EJ102" s="87"/>
      <c r="EK102" s="87"/>
      <c r="EL102" s="87"/>
      <c r="EM102" s="87"/>
      <c r="EN102" s="87"/>
      <c r="EO102" s="87"/>
      <c r="EP102" s="87"/>
      <c r="EQ102" s="87"/>
      <c r="ER102" s="87"/>
      <c r="ES102" s="87"/>
      <c r="ET102" s="87"/>
      <c r="EU102" s="87"/>
      <c r="EV102" s="87"/>
      <c r="EW102" s="87"/>
      <c r="EX102" s="87"/>
      <c r="EY102" s="87"/>
      <c r="EZ102" s="87"/>
      <c r="FA102" s="87"/>
      <c r="FB102" s="87"/>
      <c r="FC102" s="87"/>
      <c r="FD102" s="87"/>
      <c r="FE102" s="87"/>
      <c r="FF102" s="87"/>
      <c r="FG102" s="87"/>
      <c r="FH102" s="87"/>
      <c r="FI102" s="87"/>
      <c r="FJ102" s="87"/>
      <c r="FK102" s="9"/>
      <c r="FL102" s="9"/>
      <c r="FM102" s="9"/>
      <c r="FN102" s="9"/>
      <c r="FO102" s="9"/>
      <c r="FP102" s="9"/>
    </row>
    <row r="103" spans="1:172" x14ac:dyDescent="0.25">
      <c r="A103" s="17">
        <v>93</v>
      </c>
      <c r="B103" s="18" t="s">
        <v>120</v>
      </c>
      <c r="C103" s="19">
        <v>1</v>
      </c>
      <c r="D103" s="20">
        <v>456837.42023701005</v>
      </c>
      <c r="E103" s="20">
        <v>388000</v>
      </c>
      <c r="F103" s="20">
        <v>415306.74567000911</v>
      </c>
      <c r="G103" s="109">
        <f t="shared" si="15"/>
        <v>420048.06</v>
      </c>
      <c r="H103" s="20">
        <v>612162.14311759348</v>
      </c>
      <c r="I103" s="20">
        <v>519920.00000000006</v>
      </c>
      <c r="J103" s="20">
        <v>556511.03919781221</v>
      </c>
      <c r="K103" s="109">
        <f t="shared" si="16"/>
        <v>562864.39</v>
      </c>
      <c r="L103" s="20">
        <v>820297.27177757537</v>
      </c>
      <c r="M103" s="20">
        <v>696692.80000000016</v>
      </c>
      <c r="N103" s="20">
        <v>745724.79252506839</v>
      </c>
      <c r="O103" s="109">
        <f t="shared" si="17"/>
        <v>754238.29</v>
      </c>
      <c r="P103" s="20">
        <v>612162.14311759348</v>
      </c>
      <c r="Q103" s="20">
        <v>519920.00000000006</v>
      </c>
      <c r="R103" s="20">
        <v>556511.03919781221</v>
      </c>
      <c r="S103" s="109">
        <f t="shared" si="18"/>
        <v>562864.39</v>
      </c>
      <c r="T103" s="20">
        <v>887635.10752051056</v>
      </c>
      <c r="U103" s="20">
        <v>753884.00000000012</v>
      </c>
      <c r="V103" s="20">
        <v>806941.00683682773</v>
      </c>
      <c r="W103" s="109">
        <f t="shared" si="19"/>
        <v>816153.37</v>
      </c>
      <c r="X103" s="20">
        <v>703986.46458523243</v>
      </c>
      <c r="Y103" s="20">
        <v>597908</v>
      </c>
      <c r="Z103" s="20">
        <v>639987.69507748401</v>
      </c>
      <c r="AA103" s="109">
        <f t="shared" si="20"/>
        <v>647294.05000000005</v>
      </c>
      <c r="AB103" s="20">
        <v>976398.6182725617</v>
      </c>
      <c r="AC103" s="20">
        <v>829272.40000000014</v>
      </c>
      <c r="AD103" s="20">
        <v>887635.10752051056</v>
      </c>
      <c r="AE103" s="109">
        <f t="shared" si="21"/>
        <v>897768.71</v>
      </c>
      <c r="AF103" s="20">
        <v>1025218.5491861898</v>
      </c>
      <c r="AG103" s="20">
        <v>870736.02000000014</v>
      </c>
      <c r="AH103" s="20">
        <v>932016.86289653613</v>
      </c>
      <c r="AI103" s="109">
        <f t="shared" si="22"/>
        <v>942657.14</v>
      </c>
      <c r="AJ103" s="20">
        <v>1127740.4041048088</v>
      </c>
      <c r="AK103" s="20">
        <v>957809.62200000021</v>
      </c>
      <c r="AL103" s="20">
        <v>1025218.5491861898</v>
      </c>
      <c r="AM103" s="109">
        <f t="shared" si="23"/>
        <v>1036922.86</v>
      </c>
      <c r="AN103" s="20">
        <v>1184127.4243100493</v>
      </c>
      <c r="AO103" s="20">
        <v>1005700.1031000003</v>
      </c>
      <c r="AP103" s="20">
        <v>1076479.4766454992</v>
      </c>
      <c r="AQ103" s="109">
        <f t="shared" si="24"/>
        <v>1088769</v>
      </c>
      <c r="AR103" s="20">
        <v>1206682.2323921456</v>
      </c>
      <c r="AS103" s="20">
        <v>1024856.2955400003</v>
      </c>
      <c r="AT103" s="20">
        <v>1096983.847629223</v>
      </c>
      <c r="AU103" s="109">
        <f t="shared" si="25"/>
        <v>1109507.46</v>
      </c>
      <c r="AV103" s="20">
        <v>1303216.8109835172</v>
      </c>
      <c r="AW103" s="20">
        <v>1106844.7991832003</v>
      </c>
      <c r="AX103" s="20">
        <v>1184742.5554395609</v>
      </c>
      <c r="AY103" s="109">
        <f t="shared" si="26"/>
        <v>1198268.06</v>
      </c>
      <c r="AZ103" s="20">
        <v>1563860.1731802206</v>
      </c>
      <c r="BA103" s="20">
        <v>1328213.7590198403</v>
      </c>
      <c r="BB103" s="20">
        <v>1421691.066527473</v>
      </c>
      <c r="BC103" s="109">
        <f t="shared" si="27"/>
        <v>1437921.67</v>
      </c>
      <c r="BD103" s="20">
        <v>1563860.1731802206</v>
      </c>
      <c r="BE103" s="20">
        <v>1328213.7590198403</v>
      </c>
      <c r="BF103" s="20">
        <v>1421691.066527473</v>
      </c>
      <c r="BG103" s="109">
        <f t="shared" si="28"/>
        <v>1437921.67</v>
      </c>
      <c r="BH103" s="20">
        <v>1355345.4834228579</v>
      </c>
      <c r="BI103" s="20">
        <v>1151118.5911505283</v>
      </c>
      <c r="BJ103" s="20">
        <v>1232132.2576571433</v>
      </c>
      <c r="BK103" s="109">
        <f t="shared" si="29"/>
        <v>1246198.78</v>
      </c>
      <c r="BL103" s="87"/>
      <c r="BM103" s="87"/>
      <c r="BN103" s="87"/>
      <c r="BO103" s="87"/>
      <c r="BP103" s="87"/>
      <c r="BQ103" s="87"/>
      <c r="BR103" s="87"/>
      <c r="BS103" s="87"/>
      <c r="BT103" s="87"/>
      <c r="BU103" s="87"/>
      <c r="BV103" s="87"/>
      <c r="BW103" s="87"/>
      <c r="BX103" s="87"/>
      <c r="BY103" s="87"/>
      <c r="BZ103" s="87"/>
      <c r="CA103" s="87"/>
      <c r="CB103" s="87"/>
      <c r="CC103" s="87"/>
      <c r="CD103" s="87"/>
      <c r="CE103" s="87"/>
      <c r="CF103" s="87"/>
      <c r="CG103" s="87"/>
      <c r="CH103" s="87"/>
      <c r="CI103" s="87"/>
      <c r="CJ103" s="87"/>
      <c r="CK103" s="87"/>
      <c r="CL103" s="87"/>
      <c r="CM103" s="87"/>
      <c r="CN103" s="87"/>
      <c r="CO103" s="87"/>
      <c r="CP103" s="87"/>
      <c r="CQ103" s="87"/>
      <c r="CR103" s="87"/>
      <c r="CS103" s="87"/>
      <c r="CT103" s="87"/>
      <c r="CU103" s="87"/>
      <c r="CV103" s="87"/>
      <c r="CW103" s="87"/>
      <c r="CX103" s="87"/>
      <c r="CY103" s="87"/>
      <c r="CZ103" s="87"/>
      <c r="DA103" s="87"/>
      <c r="DB103" s="87"/>
      <c r="DC103" s="87"/>
      <c r="DD103" s="87"/>
      <c r="DE103" s="87"/>
      <c r="DF103" s="87"/>
      <c r="DG103" s="87"/>
      <c r="DH103" s="87"/>
      <c r="DI103" s="87"/>
      <c r="DJ103" s="87"/>
      <c r="DK103" s="87"/>
      <c r="DL103" s="87"/>
      <c r="DM103" s="87"/>
      <c r="DN103" s="87"/>
      <c r="DO103" s="87"/>
      <c r="DP103" s="87"/>
      <c r="DQ103" s="87"/>
      <c r="DR103" s="87"/>
      <c r="DS103" s="87"/>
      <c r="DT103" s="87"/>
      <c r="DU103" s="87"/>
      <c r="DV103" s="87"/>
      <c r="DW103" s="87"/>
      <c r="DX103" s="87"/>
      <c r="DY103" s="87"/>
      <c r="DZ103" s="87"/>
      <c r="EA103" s="87"/>
      <c r="EB103" s="87"/>
      <c r="EC103" s="87"/>
      <c r="ED103" s="87"/>
      <c r="EE103" s="87"/>
      <c r="EF103" s="87"/>
      <c r="EG103" s="87"/>
      <c r="EH103" s="87"/>
      <c r="EI103" s="87"/>
      <c r="EJ103" s="87"/>
      <c r="EK103" s="87"/>
      <c r="EL103" s="87"/>
      <c r="EM103" s="87"/>
      <c r="EN103" s="87"/>
      <c r="EO103" s="87"/>
      <c r="EP103" s="87"/>
      <c r="EQ103" s="87"/>
      <c r="ER103" s="87"/>
      <c r="ES103" s="87"/>
      <c r="ET103" s="87"/>
      <c r="EU103" s="87"/>
      <c r="EV103" s="87"/>
      <c r="EW103" s="87"/>
      <c r="EX103" s="87"/>
      <c r="EY103" s="87"/>
      <c r="EZ103" s="87"/>
      <c r="FA103" s="87"/>
      <c r="FB103" s="87"/>
      <c r="FC103" s="87"/>
      <c r="FD103" s="87"/>
      <c r="FE103" s="87"/>
      <c r="FF103" s="87"/>
      <c r="FG103" s="87"/>
      <c r="FH103" s="87"/>
      <c r="FI103" s="87"/>
      <c r="FJ103" s="87"/>
      <c r="FK103" s="9"/>
      <c r="FL103" s="9"/>
      <c r="FM103" s="9"/>
      <c r="FN103" s="9"/>
      <c r="FO103" s="9"/>
      <c r="FP103" s="9"/>
    </row>
    <row r="104" spans="1:172" x14ac:dyDescent="0.25">
      <c r="A104" s="17">
        <v>94</v>
      </c>
      <c r="B104" s="18" t="s">
        <v>121</v>
      </c>
      <c r="C104" s="19">
        <v>1</v>
      </c>
      <c r="D104" s="20">
        <v>1057712.9917958069</v>
      </c>
      <c r="E104" s="20">
        <v>899000</v>
      </c>
      <c r="F104" s="20">
        <v>961557.26526891522</v>
      </c>
      <c r="G104" s="109">
        <f t="shared" si="15"/>
        <v>972756.75</v>
      </c>
      <c r="H104" s="20">
        <v>1417335.4090063814</v>
      </c>
      <c r="I104" s="20">
        <v>1204660</v>
      </c>
      <c r="J104" s="20">
        <v>1288486.7354603466</v>
      </c>
      <c r="K104" s="109">
        <f t="shared" si="16"/>
        <v>1303494.05</v>
      </c>
      <c r="L104" s="20">
        <v>1899229.4480685513</v>
      </c>
      <c r="M104" s="20">
        <v>1614244.4000000001</v>
      </c>
      <c r="N104" s="20">
        <v>1726572.2255168646</v>
      </c>
      <c r="O104" s="109">
        <f t="shared" si="17"/>
        <v>1746682.02</v>
      </c>
      <c r="P104" s="20">
        <v>1417335.4090063814</v>
      </c>
      <c r="Q104" s="20">
        <v>1204660</v>
      </c>
      <c r="R104" s="20">
        <v>1288486.7354603466</v>
      </c>
      <c r="S104" s="109">
        <f t="shared" si="18"/>
        <v>1303494.05</v>
      </c>
      <c r="T104" s="20">
        <v>2055136.3430592529</v>
      </c>
      <c r="U104" s="20">
        <v>1746757</v>
      </c>
      <c r="V104" s="20">
        <v>1868305.7664175024</v>
      </c>
      <c r="W104" s="109">
        <f t="shared" si="19"/>
        <v>1890066.37</v>
      </c>
      <c r="X104" s="20">
        <v>1629935.7203573384</v>
      </c>
      <c r="Y104" s="20">
        <v>1385359</v>
      </c>
      <c r="Z104" s="20">
        <v>1481759.7457793984</v>
      </c>
      <c r="AA104" s="109">
        <f t="shared" si="20"/>
        <v>1499018.16</v>
      </c>
      <c r="AB104" s="20">
        <v>2260649.9773651785</v>
      </c>
      <c r="AC104" s="20">
        <v>1921432.7000000002</v>
      </c>
      <c r="AD104" s="20">
        <v>2055136.3430592529</v>
      </c>
      <c r="AE104" s="109">
        <f t="shared" si="21"/>
        <v>2079073.01</v>
      </c>
      <c r="AF104" s="20">
        <v>2373682.4762334377</v>
      </c>
      <c r="AG104" s="20">
        <v>2017504.3350000002</v>
      </c>
      <c r="AH104" s="20">
        <v>2157893.1602122155</v>
      </c>
      <c r="AI104" s="109">
        <f t="shared" si="22"/>
        <v>2183026.66</v>
      </c>
      <c r="AJ104" s="20">
        <v>2611050.7238567816</v>
      </c>
      <c r="AK104" s="20">
        <v>2219254.7685000002</v>
      </c>
      <c r="AL104" s="20">
        <v>2373682.4762334372</v>
      </c>
      <c r="AM104" s="109">
        <f t="shared" si="23"/>
        <v>2401329.3199999998</v>
      </c>
      <c r="AN104" s="20">
        <v>2741603.2600496206</v>
      </c>
      <c r="AO104" s="20">
        <v>2330217.5069250003</v>
      </c>
      <c r="AP104" s="20">
        <v>2492366.6000451092</v>
      </c>
      <c r="AQ104" s="109">
        <f t="shared" si="24"/>
        <v>2521395.79</v>
      </c>
      <c r="AR104" s="20">
        <v>2793824.2745267563</v>
      </c>
      <c r="AS104" s="20">
        <v>2374602.6022950006</v>
      </c>
      <c r="AT104" s="20">
        <v>2539840.2495697779</v>
      </c>
      <c r="AU104" s="109">
        <f t="shared" si="25"/>
        <v>2569422.38</v>
      </c>
      <c r="AV104" s="20">
        <v>3017330.2164888969</v>
      </c>
      <c r="AW104" s="20">
        <v>2564570.8104786007</v>
      </c>
      <c r="AX104" s="20">
        <v>2743027.4695353601</v>
      </c>
      <c r="AY104" s="109">
        <f t="shared" si="26"/>
        <v>2774976.17</v>
      </c>
      <c r="AZ104" s="20">
        <v>3620796.2597866761</v>
      </c>
      <c r="BA104" s="20">
        <v>3077484.9725743206</v>
      </c>
      <c r="BB104" s="20">
        <v>3291632.9634424322</v>
      </c>
      <c r="BC104" s="109">
        <f t="shared" si="27"/>
        <v>3329971.4</v>
      </c>
      <c r="BD104" s="20">
        <v>3620796.2597866761</v>
      </c>
      <c r="BE104" s="20">
        <v>3077484.9725743206</v>
      </c>
      <c r="BF104" s="20">
        <v>3291632.9634424322</v>
      </c>
      <c r="BG104" s="109">
        <f t="shared" si="28"/>
        <v>3329971.4</v>
      </c>
      <c r="BH104" s="20">
        <v>3138023.4251484526</v>
      </c>
      <c r="BI104" s="20">
        <v>2667153.6428977447</v>
      </c>
      <c r="BJ104" s="20">
        <v>2852748.5683167744</v>
      </c>
      <c r="BK104" s="109">
        <f t="shared" si="29"/>
        <v>2885975.21</v>
      </c>
      <c r="BL104" s="87"/>
      <c r="BM104" s="87"/>
      <c r="BN104" s="87"/>
      <c r="BO104" s="87"/>
      <c r="BP104" s="87"/>
      <c r="BQ104" s="87"/>
      <c r="BR104" s="87"/>
      <c r="BS104" s="87"/>
      <c r="BT104" s="87"/>
      <c r="BU104" s="87"/>
      <c r="BV104" s="87"/>
      <c r="BW104" s="87"/>
      <c r="BX104" s="87"/>
      <c r="BY104" s="87"/>
      <c r="BZ104" s="87"/>
      <c r="CA104" s="87"/>
      <c r="CB104" s="87"/>
      <c r="CC104" s="87"/>
      <c r="CD104" s="87"/>
      <c r="CE104" s="87"/>
      <c r="CF104" s="87"/>
      <c r="CG104" s="87"/>
      <c r="CH104" s="87"/>
      <c r="CI104" s="87"/>
      <c r="CJ104" s="87"/>
      <c r="CK104" s="87"/>
      <c r="CL104" s="87"/>
      <c r="CM104" s="87"/>
      <c r="CN104" s="87"/>
      <c r="CO104" s="87"/>
      <c r="CP104" s="87"/>
      <c r="CQ104" s="87"/>
      <c r="CR104" s="87"/>
      <c r="CS104" s="87"/>
      <c r="CT104" s="87"/>
      <c r="CU104" s="87"/>
      <c r="CV104" s="87"/>
      <c r="CW104" s="87"/>
      <c r="CX104" s="87"/>
      <c r="CY104" s="87"/>
      <c r="CZ104" s="87"/>
      <c r="DA104" s="87"/>
      <c r="DB104" s="87"/>
      <c r="DC104" s="87"/>
      <c r="DD104" s="87"/>
      <c r="DE104" s="87"/>
      <c r="DF104" s="87"/>
      <c r="DG104" s="87"/>
      <c r="DH104" s="87"/>
      <c r="DI104" s="87"/>
      <c r="DJ104" s="87"/>
      <c r="DK104" s="87"/>
      <c r="DL104" s="87"/>
      <c r="DM104" s="87"/>
      <c r="DN104" s="87"/>
      <c r="DO104" s="87"/>
      <c r="DP104" s="87"/>
      <c r="DQ104" s="87"/>
      <c r="DR104" s="87"/>
      <c r="DS104" s="87"/>
      <c r="DT104" s="87"/>
      <c r="DU104" s="87"/>
      <c r="DV104" s="87"/>
      <c r="DW104" s="87"/>
      <c r="DX104" s="87"/>
      <c r="DY104" s="87"/>
      <c r="DZ104" s="87"/>
      <c r="EA104" s="87"/>
      <c r="EB104" s="87"/>
      <c r="EC104" s="87"/>
      <c r="ED104" s="87"/>
      <c r="EE104" s="87"/>
      <c r="EF104" s="87"/>
      <c r="EG104" s="87"/>
      <c r="EH104" s="87"/>
      <c r="EI104" s="87"/>
      <c r="EJ104" s="87"/>
      <c r="EK104" s="87"/>
      <c r="EL104" s="87"/>
      <c r="EM104" s="87"/>
      <c r="EN104" s="87"/>
      <c r="EO104" s="87"/>
      <c r="EP104" s="87"/>
      <c r="EQ104" s="87"/>
      <c r="ER104" s="87"/>
      <c r="ES104" s="87"/>
      <c r="ET104" s="87"/>
      <c r="EU104" s="87"/>
      <c r="EV104" s="87"/>
      <c r="EW104" s="87"/>
      <c r="EX104" s="87"/>
      <c r="EY104" s="87"/>
      <c r="EZ104" s="87"/>
      <c r="FA104" s="87"/>
      <c r="FB104" s="87"/>
      <c r="FC104" s="87"/>
      <c r="FD104" s="87"/>
      <c r="FE104" s="87"/>
      <c r="FF104" s="87"/>
      <c r="FG104" s="87"/>
      <c r="FH104" s="87"/>
      <c r="FI104" s="87"/>
      <c r="FJ104" s="87"/>
      <c r="FK104" s="9"/>
      <c r="FL104" s="9"/>
      <c r="FM104" s="9"/>
      <c r="FN104" s="9"/>
      <c r="FO104" s="9"/>
      <c r="FP104" s="9"/>
    </row>
    <row r="105" spans="1:172" x14ac:dyDescent="0.25">
      <c r="A105" s="17">
        <v>95</v>
      </c>
      <c r="B105" s="18" t="s">
        <v>122</v>
      </c>
      <c r="C105" s="19">
        <v>1</v>
      </c>
      <c r="D105" s="20">
        <v>1057712.9917958069</v>
      </c>
      <c r="E105" s="20">
        <v>899000</v>
      </c>
      <c r="F105" s="20">
        <v>961557.26526891522</v>
      </c>
      <c r="G105" s="109">
        <f t="shared" si="15"/>
        <v>972756.75</v>
      </c>
      <c r="H105" s="20">
        <v>1417335.4090063814</v>
      </c>
      <c r="I105" s="20">
        <v>1204660</v>
      </c>
      <c r="J105" s="20">
        <v>1288486.7354603466</v>
      </c>
      <c r="K105" s="109">
        <f t="shared" si="16"/>
        <v>1303494.05</v>
      </c>
      <c r="L105" s="20">
        <v>1899229.4480685513</v>
      </c>
      <c r="M105" s="20">
        <v>1614244.4000000001</v>
      </c>
      <c r="N105" s="20">
        <v>1726572.2255168646</v>
      </c>
      <c r="O105" s="109">
        <f t="shared" si="17"/>
        <v>1746682.02</v>
      </c>
      <c r="P105" s="20">
        <v>1417335.4090063814</v>
      </c>
      <c r="Q105" s="20">
        <v>1204660</v>
      </c>
      <c r="R105" s="20">
        <v>1288486.7354603466</v>
      </c>
      <c r="S105" s="109">
        <f t="shared" si="18"/>
        <v>1303494.05</v>
      </c>
      <c r="T105" s="20">
        <v>2055136.3430592529</v>
      </c>
      <c r="U105" s="20">
        <v>1746757</v>
      </c>
      <c r="V105" s="20">
        <v>1868305.7664175024</v>
      </c>
      <c r="W105" s="109">
        <f t="shared" si="19"/>
        <v>1890066.37</v>
      </c>
      <c r="X105" s="20">
        <v>1629935.7203573384</v>
      </c>
      <c r="Y105" s="20">
        <v>1385359</v>
      </c>
      <c r="Z105" s="20">
        <v>1481759.7457793984</v>
      </c>
      <c r="AA105" s="109">
        <f t="shared" si="20"/>
        <v>1499018.16</v>
      </c>
      <c r="AB105" s="20">
        <v>2260649.9773651785</v>
      </c>
      <c r="AC105" s="20">
        <v>1921432.7000000002</v>
      </c>
      <c r="AD105" s="20">
        <v>2055136.3430592529</v>
      </c>
      <c r="AE105" s="109">
        <f t="shared" si="21"/>
        <v>2079073.01</v>
      </c>
      <c r="AF105" s="20">
        <v>2373682.4762334377</v>
      </c>
      <c r="AG105" s="20">
        <v>2017504.3350000002</v>
      </c>
      <c r="AH105" s="20">
        <v>2157893.1602122155</v>
      </c>
      <c r="AI105" s="109">
        <f t="shared" si="22"/>
        <v>2183026.66</v>
      </c>
      <c r="AJ105" s="20">
        <v>2611050.7238567816</v>
      </c>
      <c r="AK105" s="20">
        <v>2219254.7685000002</v>
      </c>
      <c r="AL105" s="20">
        <v>2373682.4762334372</v>
      </c>
      <c r="AM105" s="109">
        <f t="shared" si="23"/>
        <v>2401329.3199999998</v>
      </c>
      <c r="AN105" s="20">
        <v>2741603.2600496206</v>
      </c>
      <c r="AO105" s="20">
        <v>2330217.5069250003</v>
      </c>
      <c r="AP105" s="20">
        <v>2492366.6000451092</v>
      </c>
      <c r="AQ105" s="109">
        <f t="shared" si="24"/>
        <v>2521395.79</v>
      </c>
      <c r="AR105" s="20">
        <v>2793824.2745267563</v>
      </c>
      <c r="AS105" s="20">
        <v>2374602.6022950006</v>
      </c>
      <c r="AT105" s="20">
        <v>2539840.2495697779</v>
      </c>
      <c r="AU105" s="109">
        <f t="shared" si="25"/>
        <v>2569422.38</v>
      </c>
      <c r="AV105" s="20">
        <v>3017330.2164888969</v>
      </c>
      <c r="AW105" s="20">
        <v>2564570.8104786007</v>
      </c>
      <c r="AX105" s="20">
        <v>2743027.4695353601</v>
      </c>
      <c r="AY105" s="109">
        <f t="shared" si="26"/>
        <v>2774976.17</v>
      </c>
      <c r="AZ105" s="20">
        <v>3620796.2597866761</v>
      </c>
      <c r="BA105" s="20">
        <v>3077484.9725743206</v>
      </c>
      <c r="BB105" s="20">
        <v>3291632.9634424322</v>
      </c>
      <c r="BC105" s="109">
        <f t="shared" si="27"/>
        <v>3329971.4</v>
      </c>
      <c r="BD105" s="20">
        <v>3620796.2597866761</v>
      </c>
      <c r="BE105" s="20">
        <v>3077484.9725743206</v>
      </c>
      <c r="BF105" s="20">
        <v>3291632.9634424322</v>
      </c>
      <c r="BG105" s="109">
        <f t="shared" si="28"/>
        <v>3329971.4</v>
      </c>
      <c r="BH105" s="20">
        <v>3138023.4251484526</v>
      </c>
      <c r="BI105" s="20">
        <v>2667153.6428977447</v>
      </c>
      <c r="BJ105" s="20">
        <v>2852748.5683167744</v>
      </c>
      <c r="BK105" s="109">
        <f t="shared" si="29"/>
        <v>2885975.21</v>
      </c>
      <c r="BL105" s="87"/>
      <c r="BM105" s="87"/>
      <c r="BN105" s="87"/>
      <c r="BO105" s="87"/>
      <c r="BP105" s="87"/>
      <c r="BQ105" s="87"/>
      <c r="BR105" s="87"/>
      <c r="BS105" s="87"/>
      <c r="BT105" s="87"/>
      <c r="BU105" s="87"/>
      <c r="BV105" s="87"/>
      <c r="BW105" s="87"/>
      <c r="BX105" s="87"/>
      <c r="BY105" s="87"/>
      <c r="BZ105" s="87"/>
      <c r="CA105" s="87"/>
      <c r="CB105" s="87"/>
      <c r="CC105" s="87"/>
      <c r="CD105" s="87"/>
      <c r="CE105" s="87"/>
      <c r="CF105" s="87"/>
      <c r="CG105" s="87"/>
      <c r="CH105" s="87"/>
      <c r="CI105" s="87"/>
      <c r="CJ105" s="87"/>
      <c r="CK105" s="87"/>
      <c r="CL105" s="87"/>
      <c r="CM105" s="87"/>
      <c r="CN105" s="87"/>
      <c r="CO105" s="87"/>
      <c r="CP105" s="87"/>
      <c r="CQ105" s="87"/>
      <c r="CR105" s="87"/>
      <c r="CS105" s="87"/>
      <c r="CT105" s="87"/>
      <c r="CU105" s="87"/>
      <c r="CV105" s="87"/>
      <c r="CW105" s="87"/>
      <c r="CX105" s="87"/>
      <c r="CY105" s="87"/>
      <c r="CZ105" s="87"/>
      <c r="DA105" s="87"/>
      <c r="DB105" s="87"/>
      <c r="DC105" s="87"/>
      <c r="DD105" s="87"/>
      <c r="DE105" s="87"/>
      <c r="DF105" s="87"/>
      <c r="DG105" s="87"/>
      <c r="DH105" s="87"/>
      <c r="DI105" s="87"/>
      <c r="DJ105" s="87"/>
      <c r="DK105" s="87"/>
      <c r="DL105" s="87"/>
      <c r="DM105" s="87"/>
      <c r="DN105" s="87"/>
      <c r="DO105" s="87"/>
      <c r="DP105" s="87"/>
      <c r="DQ105" s="87"/>
      <c r="DR105" s="87"/>
      <c r="DS105" s="87"/>
      <c r="DT105" s="87"/>
      <c r="DU105" s="87"/>
      <c r="DV105" s="87"/>
      <c r="DW105" s="87"/>
      <c r="DX105" s="87"/>
      <c r="DY105" s="87"/>
      <c r="DZ105" s="87"/>
      <c r="EA105" s="87"/>
      <c r="EB105" s="87"/>
      <c r="EC105" s="87"/>
      <c r="ED105" s="87"/>
      <c r="EE105" s="87"/>
      <c r="EF105" s="87"/>
      <c r="EG105" s="87"/>
      <c r="EH105" s="87"/>
      <c r="EI105" s="87"/>
      <c r="EJ105" s="87"/>
      <c r="EK105" s="87"/>
      <c r="EL105" s="87"/>
      <c r="EM105" s="87"/>
      <c r="EN105" s="87"/>
      <c r="EO105" s="87"/>
      <c r="EP105" s="87"/>
      <c r="EQ105" s="87"/>
      <c r="ER105" s="87"/>
      <c r="ES105" s="87"/>
      <c r="ET105" s="87"/>
      <c r="EU105" s="87"/>
      <c r="EV105" s="87"/>
      <c r="EW105" s="87"/>
      <c r="EX105" s="87"/>
      <c r="EY105" s="87"/>
      <c r="EZ105" s="87"/>
      <c r="FA105" s="87"/>
      <c r="FB105" s="87"/>
      <c r="FC105" s="87"/>
      <c r="FD105" s="87"/>
      <c r="FE105" s="87"/>
      <c r="FF105" s="87"/>
      <c r="FG105" s="87"/>
      <c r="FH105" s="87"/>
      <c r="FI105" s="87"/>
      <c r="FJ105" s="87"/>
      <c r="FK105" s="9"/>
      <c r="FL105" s="9"/>
      <c r="FM105" s="9"/>
      <c r="FN105" s="9"/>
      <c r="FO105" s="9"/>
      <c r="FP105" s="9"/>
    </row>
    <row r="106" spans="1:172" x14ac:dyDescent="0.25">
      <c r="A106" s="17">
        <v>96</v>
      </c>
      <c r="B106" s="18" t="s">
        <v>123</v>
      </c>
      <c r="C106" s="19">
        <v>1</v>
      </c>
      <c r="D106" s="20">
        <v>503058.61804922513</v>
      </c>
      <c r="E106" s="20">
        <v>428000</v>
      </c>
      <c r="F106" s="20">
        <v>457326.01640838647</v>
      </c>
      <c r="G106" s="109">
        <f t="shared" si="15"/>
        <v>462794.88</v>
      </c>
      <c r="H106" s="20">
        <v>674098.54818596167</v>
      </c>
      <c r="I106" s="20">
        <v>573520</v>
      </c>
      <c r="J106" s="20">
        <v>612816.86198723793</v>
      </c>
      <c r="K106" s="109">
        <f t="shared" si="16"/>
        <v>620145.14</v>
      </c>
      <c r="L106" s="20">
        <v>903292.05456918874</v>
      </c>
      <c r="M106" s="20">
        <v>768516.8</v>
      </c>
      <c r="N106" s="20">
        <v>821174.59506289894</v>
      </c>
      <c r="O106" s="109">
        <f t="shared" si="17"/>
        <v>830994.48</v>
      </c>
      <c r="P106" s="20">
        <v>674098.54818596167</v>
      </c>
      <c r="Q106" s="20">
        <v>573520</v>
      </c>
      <c r="R106" s="20">
        <v>612816.86198723793</v>
      </c>
      <c r="S106" s="109">
        <f t="shared" si="18"/>
        <v>620145.14</v>
      </c>
      <c r="T106" s="20">
        <v>977442.89486964443</v>
      </c>
      <c r="U106" s="20">
        <v>831604</v>
      </c>
      <c r="V106" s="20">
        <v>888584.44988149498</v>
      </c>
      <c r="W106" s="109">
        <f t="shared" si="19"/>
        <v>899210.45</v>
      </c>
      <c r="X106" s="20">
        <v>775213.33041385585</v>
      </c>
      <c r="Y106" s="20">
        <v>659548</v>
      </c>
      <c r="Z106" s="20">
        <v>704739.39128532354</v>
      </c>
      <c r="AA106" s="109">
        <f t="shared" si="20"/>
        <v>713166.91</v>
      </c>
      <c r="AB106" s="20">
        <v>1075187.1843566089</v>
      </c>
      <c r="AC106" s="20">
        <v>914764.4</v>
      </c>
      <c r="AD106" s="20">
        <v>977442.89486964454</v>
      </c>
      <c r="AE106" s="109">
        <f t="shared" si="21"/>
        <v>989131.49</v>
      </c>
      <c r="AF106" s="20">
        <v>1128946.5435744394</v>
      </c>
      <c r="AG106" s="20">
        <v>960502.62000000011</v>
      </c>
      <c r="AH106" s="20">
        <v>1026315.0396131268</v>
      </c>
      <c r="AI106" s="109">
        <f t="shared" si="22"/>
        <v>1038588.07</v>
      </c>
      <c r="AJ106" s="20">
        <v>1241841.1979318834</v>
      </c>
      <c r="AK106" s="20">
        <v>1056552.8820000002</v>
      </c>
      <c r="AL106" s="20">
        <v>1128946.5435744396</v>
      </c>
      <c r="AM106" s="109">
        <f t="shared" si="23"/>
        <v>1142446.8700000001</v>
      </c>
      <c r="AN106" s="20">
        <v>1303933.2578284775</v>
      </c>
      <c r="AO106" s="20">
        <v>1109380.5261000004</v>
      </c>
      <c r="AP106" s="20">
        <v>1185393.8707531616</v>
      </c>
      <c r="AQ106" s="109">
        <f t="shared" si="24"/>
        <v>1199569.22</v>
      </c>
      <c r="AR106" s="20">
        <v>1328770.0817871152</v>
      </c>
      <c r="AS106" s="20">
        <v>1130511.5837400004</v>
      </c>
      <c r="AT106" s="20">
        <v>1207972.8016246504</v>
      </c>
      <c r="AU106" s="109">
        <f t="shared" si="25"/>
        <v>1222418.1599999999</v>
      </c>
      <c r="AV106" s="20">
        <v>1435071.6883300846</v>
      </c>
      <c r="AW106" s="20">
        <v>1220952.5104392006</v>
      </c>
      <c r="AX106" s="20">
        <v>1304610.6257546225</v>
      </c>
      <c r="AY106" s="109">
        <f t="shared" si="26"/>
        <v>1320211.6100000001</v>
      </c>
      <c r="AZ106" s="20">
        <v>1722086.0259961013</v>
      </c>
      <c r="BA106" s="20">
        <v>1465143.0125270407</v>
      </c>
      <c r="BB106" s="20">
        <v>1565532.7509055471</v>
      </c>
      <c r="BC106" s="109">
        <f t="shared" si="27"/>
        <v>1584253.93</v>
      </c>
      <c r="BD106" s="20">
        <v>1722086.0259961013</v>
      </c>
      <c r="BE106" s="20">
        <v>1465143.0125270407</v>
      </c>
      <c r="BF106" s="20">
        <v>1565532.7509055471</v>
      </c>
      <c r="BG106" s="109">
        <f t="shared" si="28"/>
        <v>1584253.93</v>
      </c>
      <c r="BH106" s="20">
        <v>1492474.555863288</v>
      </c>
      <c r="BI106" s="20">
        <v>1269790.6108567687</v>
      </c>
      <c r="BJ106" s="20">
        <v>1356795.0507848074</v>
      </c>
      <c r="BK106" s="109">
        <f t="shared" si="29"/>
        <v>1373020.07</v>
      </c>
      <c r="BL106" s="87"/>
      <c r="BM106" s="87"/>
      <c r="BN106" s="87"/>
      <c r="BO106" s="87"/>
      <c r="BP106" s="87"/>
      <c r="BQ106" s="87"/>
      <c r="BR106" s="87"/>
      <c r="BS106" s="87"/>
      <c r="BT106" s="87"/>
      <c r="BU106" s="87"/>
      <c r="BV106" s="87"/>
      <c r="BW106" s="87"/>
      <c r="BX106" s="87"/>
      <c r="BY106" s="87"/>
      <c r="BZ106" s="87"/>
      <c r="CA106" s="87"/>
      <c r="CB106" s="87"/>
      <c r="CC106" s="87"/>
      <c r="CD106" s="87"/>
      <c r="CE106" s="87"/>
      <c r="CF106" s="87"/>
      <c r="CG106" s="87"/>
      <c r="CH106" s="87"/>
      <c r="CI106" s="87"/>
      <c r="CJ106" s="87"/>
      <c r="CK106" s="87"/>
      <c r="CL106" s="87"/>
      <c r="CM106" s="87"/>
      <c r="CN106" s="87"/>
      <c r="CO106" s="87"/>
      <c r="CP106" s="87"/>
      <c r="CQ106" s="87"/>
      <c r="CR106" s="87"/>
      <c r="CS106" s="87"/>
      <c r="CT106" s="87"/>
      <c r="CU106" s="87"/>
      <c r="CV106" s="87"/>
      <c r="CW106" s="87"/>
      <c r="CX106" s="87"/>
      <c r="CY106" s="87"/>
      <c r="CZ106" s="87"/>
      <c r="DA106" s="87"/>
      <c r="DB106" s="87"/>
      <c r="DC106" s="87"/>
      <c r="DD106" s="87"/>
      <c r="DE106" s="87"/>
      <c r="DF106" s="87"/>
      <c r="DG106" s="87"/>
      <c r="DH106" s="87"/>
      <c r="DI106" s="87"/>
      <c r="DJ106" s="87"/>
      <c r="DK106" s="87"/>
      <c r="DL106" s="87"/>
      <c r="DM106" s="87"/>
      <c r="DN106" s="87"/>
      <c r="DO106" s="87"/>
      <c r="DP106" s="87"/>
      <c r="DQ106" s="87"/>
      <c r="DR106" s="87"/>
      <c r="DS106" s="87"/>
      <c r="DT106" s="87"/>
      <c r="DU106" s="87"/>
      <c r="DV106" s="87"/>
      <c r="DW106" s="87"/>
      <c r="DX106" s="87"/>
      <c r="DY106" s="87"/>
      <c r="DZ106" s="87"/>
      <c r="EA106" s="87"/>
      <c r="EB106" s="87"/>
      <c r="EC106" s="87"/>
      <c r="ED106" s="87"/>
      <c r="EE106" s="87"/>
      <c r="EF106" s="87"/>
      <c r="EG106" s="87"/>
      <c r="EH106" s="87"/>
      <c r="EI106" s="87"/>
      <c r="EJ106" s="87"/>
      <c r="EK106" s="87"/>
      <c r="EL106" s="87"/>
      <c r="EM106" s="87"/>
      <c r="EN106" s="87"/>
      <c r="EO106" s="87"/>
      <c r="EP106" s="87"/>
      <c r="EQ106" s="87"/>
      <c r="ER106" s="87"/>
      <c r="ES106" s="87"/>
      <c r="ET106" s="87"/>
      <c r="EU106" s="87"/>
      <c r="EV106" s="87"/>
      <c r="EW106" s="87"/>
      <c r="EX106" s="87"/>
      <c r="EY106" s="87"/>
      <c r="EZ106" s="87"/>
      <c r="FA106" s="87"/>
      <c r="FB106" s="87"/>
      <c r="FC106" s="87"/>
      <c r="FD106" s="87"/>
      <c r="FE106" s="87"/>
      <c r="FF106" s="87"/>
      <c r="FG106" s="87"/>
      <c r="FH106" s="87"/>
      <c r="FI106" s="87"/>
      <c r="FJ106" s="87"/>
      <c r="FK106" s="9"/>
      <c r="FL106" s="9"/>
      <c r="FM106" s="9"/>
      <c r="FN106" s="9"/>
      <c r="FO106" s="9"/>
      <c r="FP106" s="9"/>
    </row>
    <row r="107" spans="1:172" x14ac:dyDescent="0.25">
      <c r="A107" s="17">
        <v>97</v>
      </c>
      <c r="B107" s="18" t="s">
        <v>124</v>
      </c>
      <c r="C107" s="19">
        <v>1</v>
      </c>
      <c r="D107" s="20">
        <v>2990404.0072926162</v>
      </c>
      <c r="E107" s="20">
        <v>2542000</v>
      </c>
      <c r="F107" s="20">
        <v>2718549.0975387418</v>
      </c>
      <c r="G107" s="109">
        <f t="shared" si="15"/>
        <v>2750317.7</v>
      </c>
      <c r="H107" s="20">
        <v>4007141.3697721059</v>
      </c>
      <c r="I107" s="20">
        <v>3406280</v>
      </c>
      <c r="J107" s="20">
        <v>3642855.7907019141</v>
      </c>
      <c r="K107" s="109">
        <f t="shared" si="16"/>
        <v>3685425.72</v>
      </c>
      <c r="L107" s="20">
        <v>5369569.4354946222</v>
      </c>
      <c r="M107" s="20">
        <v>4564415.2</v>
      </c>
      <c r="N107" s="20">
        <v>4881426.7595405653</v>
      </c>
      <c r="O107" s="109">
        <f t="shared" si="17"/>
        <v>4938470.47</v>
      </c>
      <c r="P107" s="20">
        <v>4007141.3697721059</v>
      </c>
      <c r="Q107" s="20">
        <v>3406280</v>
      </c>
      <c r="R107" s="20">
        <v>3642855.7907019141</v>
      </c>
      <c r="S107" s="109">
        <f t="shared" si="18"/>
        <v>3685425.72</v>
      </c>
      <c r="T107" s="20">
        <v>5810354.9861695534</v>
      </c>
      <c r="U107" s="20">
        <v>4939106</v>
      </c>
      <c r="V107" s="20">
        <v>5282140.896517775</v>
      </c>
      <c r="W107" s="109">
        <f t="shared" si="19"/>
        <v>5343867.29</v>
      </c>
      <c r="X107" s="20">
        <v>4608212.5752379214</v>
      </c>
      <c r="Y107" s="20">
        <v>3917221.9999999995</v>
      </c>
      <c r="Z107" s="20">
        <v>4189284.1593072009</v>
      </c>
      <c r="AA107" s="109">
        <f t="shared" si="20"/>
        <v>4238239.58</v>
      </c>
      <c r="AB107" s="20">
        <v>6391390.4847865095</v>
      </c>
      <c r="AC107" s="20">
        <v>5433016.6000000006</v>
      </c>
      <c r="AD107" s="20">
        <v>5810354.9861695534</v>
      </c>
      <c r="AE107" s="109">
        <f t="shared" si="21"/>
        <v>5878254.0199999996</v>
      </c>
      <c r="AF107" s="20">
        <v>6710960.0090258354</v>
      </c>
      <c r="AG107" s="20">
        <v>5704667.4300000006</v>
      </c>
      <c r="AH107" s="20">
        <v>6100872.7354780314</v>
      </c>
      <c r="AI107" s="109">
        <f t="shared" si="22"/>
        <v>6172166.7199999997</v>
      </c>
      <c r="AJ107" s="20">
        <v>7382056.0099284193</v>
      </c>
      <c r="AK107" s="20">
        <v>6275134.1730000013</v>
      </c>
      <c r="AL107" s="20">
        <v>6710960.0090258354</v>
      </c>
      <c r="AM107" s="109">
        <f t="shared" si="23"/>
        <v>6789383.4000000004</v>
      </c>
      <c r="AN107" s="20">
        <v>7751158.810424841</v>
      </c>
      <c r="AO107" s="20">
        <v>6588890.8816500017</v>
      </c>
      <c r="AP107" s="20">
        <v>7046508.0094771273</v>
      </c>
      <c r="AQ107" s="109">
        <f t="shared" si="24"/>
        <v>7128852.5700000003</v>
      </c>
      <c r="AR107" s="20">
        <v>7898799.9306234093</v>
      </c>
      <c r="AS107" s="20">
        <v>6714393.5651100017</v>
      </c>
      <c r="AT107" s="20">
        <v>7180727.2096576439</v>
      </c>
      <c r="AU107" s="109">
        <f t="shared" si="25"/>
        <v>7264640.2400000002</v>
      </c>
      <c r="AV107" s="20">
        <v>8530703.9250732828</v>
      </c>
      <c r="AW107" s="20">
        <v>7251545.0503188027</v>
      </c>
      <c r="AX107" s="20">
        <v>7755185.3864302561</v>
      </c>
      <c r="AY107" s="109">
        <f t="shared" si="26"/>
        <v>7845811.4500000002</v>
      </c>
      <c r="AZ107" s="20">
        <v>10236844.710087938</v>
      </c>
      <c r="BA107" s="20">
        <v>8701854.0603825636</v>
      </c>
      <c r="BB107" s="20">
        <v>9306222.4637163077</v>
      </c>
      <c r="BC107" s="109">
        <f t="shared" si="27"/>
        <v>9414973.7400000002</v>
      </c>
      <c r="BD107" s="20">
        <v>10236844.710087938</v>
      </c>
      <c r="BE107" s="20">
        <v>8701854.0603825636</v>
      </c>
      <c r="BF107" s="20">
        <v>9306222.4637163077</v>
      </c>
      <c r="BG107" s="109">
        <f t="shared" si="28"/>
        <v>9414973.7400000002</v>
      </c>
      <c r="BH107" s="20">
        <v>8871932.0820762143</v>
      </c>
      <c r="BI107" s="20">
        <v>7541606.8523315554</v>
      </c>
      <c r="BJ107" s="20">
        <v>8065392.8018874666</v>
      </c>
      <c r="BK107" s="109">
        <f t="shared" si="29"/>
        <v>8159643.9100000001</v>
      </c>
      <c r="BL107" s="87"/>
      <c r="BM107" s="87"/>
      <c r="BN107" s="87"/>
      <c r="BO107" s="87"/>
      <c r="BP107" s="87"/>
      <c r="BQ107" s="87"/>
      <c r="BR107" s="87"/>
      <c r="BS107" s="87"/>
      <c r="BT107" s="87"/>
      <c r="BU107" s="87"/>
      <c r="BV107" s="87"/>
      <c r="BW107" s="87"/>
      <c r="BX107" s="87"/>
      <c r="BY107" s="87"/>
      <c r="BZ107" s="87"/>
      <c r="CA107" s="87"/>
      <c r="CB107" s="87"/>
      <c r="CC107" s="87"/>
      <c r="CD107" s="87"/>
      <c r="CE107" s="87"/>
      <c r="CF107" s="87"/>
      <c r="CG107" s="87"/>
      <c r="CH107" s="87"/>
      <c r="CI107" s="87"/>
      <c r="CJ107" s="87"/>
      <c r="CK107" s="87"/>
      <c r="CL107" s="87"/>
      <c r="CM107" s="87"/>
      <c r="CN107" s="87"/>
      <c r="CO107" s="87"/>
      <c r="CP107" s="87"/>
      <c r="CQ107" s="87"/>
      <c r="CR107" s="87"/>
      <c r="CS107" s="87"/>
      <c r="CT107" s="87"/>
      <c r="CU107" s="87"/>
      <c r="CV107" s="87"/>
      <c r="CW107" s="87"/>
      <c r="CX107" s="87"/>
      <c r="CY107" s="87"/>
      <c r="CZ107" s="87"/>
      <c r="DA107" s="87"/>
      <c r="DB107" s="87"/>
      <c r="DC107" s="87"/>
      <c r="DD107" s="87"/>
      <c r="DE107" s="87"/>
      <c r="DF107" s="87"/>
      <c r="DG107" s="87"/>
      <c r="DH107" s="87"/>
      <c r="DI107" s="87"/>
      <c r="DJ107" s="87"/>
      <c r="DK107" s="87"/>
      <c r="DL107" s="87"/>
      <c r="DM107" s="87"/>
      <c r="DN107" s="87"/>
      <c r="DO107" s="87"/>
      <c r="DP107" s="87"/>
      <c r="DQ107" s="87"/>
      <c r="DR107" s="87"/>
      <c r="DS107" s="87"/>
      <c r="DT107" s="87"/>
      <c r="DU107" s="87"/>
      <c r="DV107" s="87"/>
      <c r="DW107" s="87"/>
      <c r="DX107" s="87"/>
      <c r="DY107" s="87"/>
      <c r="DZ107" s="87"/>
      <c r="EA107" s="87"/>
      <c r="EB107" s="87"/>
      <c r="EC107" s="87"/>
      <c r="ED107" s="87"/>
      <c r="EE107" s="87"/>
      <c r="EF107" s="87"/>
      <c r="EG107" s="87"/>
      <c r="EH107" s="87"/>
      <c r="EI107" s="87"/>
      <c r="EJ107" s="87"/>
      <c r="EK107" s="87"/>
      <c r="EL107" s="87"/>
      <c r="EM107" s="87"/>
      <c r="EN107" s="87"/>
      <c r="EO107" s="87"/>
      <c r="EP107" s="87"/>
      <c r="EQ107" s="87"/>
      <c r="ER107" s="87"/>
      <c r="ES107" s="87"/>
      <c r="ET107" s="87"/>
      <c r="EU107" s="87"/>
      <c r="EV107" s="87"/>
      <c r="EW107" s="87"/>
      <c r="EX107" s="87"/>
      <c r="EY107" s="87"/>
      <c r="EZ107" s="87"/>
      <c r="FA107" s="87"/>
      <c r="FB107" s="87"/>
      <c r="FC107" s="87"/>
      <c r="FD107" s="87"/>
      <c r="FE107" s="87"/>
      <c r="FF107" s="87"/>
      <c r="FG107" s="87"/>
      <c r="FH107" s="87"/>
      <c r="FI107" s="87"/>
      <c r="FJ107" s="87"/>
      <c r="FK107" s="9"/>
      <c r="FL107" s="9"/>
      <c r="FM107" s="9"/>
      <c r="FN107" s="9"/>
      <c r="FO107" s="9"/>
      <c r="FP107" s="9"/>
    </row>
    <row r="108" spans="1:172" x14ac:dyDescent="0.25">
      <c r="A108" s="17">
        <v>98</v>
      </c>
      <c r="B108" s="18" t="s">
        <v>125</v>
      </c>
      <c r="C108" s="19">
        <v>1</v>
      </c>
      <c r="D108" s="20">
        <v>73093.987237921596</v>
      </c>
      <c r="E108" s="20">
        <v>62000</v>
      </c>
      <c r="F108" s="20">
        <v>66449.079307201449</v>
      </c>
      <c r="G108" s="109">
        <f t="shared" si="15"/>
        <v>67181.02</v>
      </c>
      <c r="H108" s="20">
        <v>97945.942898814945</v>
      </c>
      <c r="I108" s="20">
        <v>83080</v>
      </c>
      <c r="J108" s="20">
        <v>89041.766271649947</v>
      </c>
      <c r="K108" s="109">
        <f t="shared" si="16"/>
        <v>90022.57</v>
      </c>
      <c r="L108" s="20">
        <v>131247.56348441204</v>
      </c>
      <c r="M108" s="20">
        <v>111327.20000000001</v>
      </c>
      <c r="N108" s="20">
        <v>119315.96680401094</v>
      </c>
      <c r="O108" s="109">
        <f t="shared" si="17"/>
        <v>120630.24</v>
      </c>
      <c r="P108" s="20">
        <v>97945.942898814945</v>
      </c>
      <c r="Q108" s="20">
        <v>83080</v>
      </c>
      <c r="R108" s="20">
        <v>89041.766271649947</v>
      </c>
      <c r="S108" s="109">
        <f t="shared" si="18"/>
        <v>90022.57</v>
      </c>
      <c r="T108" s="20">
        <v>142021.61720328167</v>
      </c>
      <c r="U108" s="20">
        <v>120466</v>
      </c>
      <c r="V108" s="20">
        <v>129110.56109389242</v>
      </c>
      <c r="W108" s="109">
        <f t="shared" si="19"/>
        <v>130532.73</v>
      </c>
      <c r="X108" s="20">
        <v>112637.83433363718</v>
      </c>
      <c r="Y108" s="20">
        <v>95541.999999999985</v>
      </c>
      <c r="Z108" s="20">
        <v>102398.03121239743</v>
      </c>
      <c r="AA108" s="109">
        <f t="shared" si="20"/>
        <v>103525.96</v>
      </c>
      <c r="AB108" s="20">
        <v>156223.77892360985</v>
      </c>
      <c r="AC108" s="20">
        <v>132512.6</v>
      </c>
      <c r="AD108" s="20">
        <v>142021.61720328167</v>
      </c>
      <c r="AE108" s="109">
        <f t="shared" si="21"/>
        <v>143586</v>
      </c>
      <c r="AF108" s="20">
        <v>164034.96786979036</v>
      </c>
      <c r="AG108" s="20">
        <v>139138.23000000001</v>
      </c>
      <c r="AH108" s="20">
        <v>149122.69806344577</v>
      </c>
      <c r="AI108" s="109">
        <f t="shared" si="22"/>
        <v>150765.29999999999</v>
      </c>
      <c r="AJ108" s="20">
        <v>180438.46465676941</v>
      </c>
      <c r="AK108" s="20">
        <v>153052.05300000001</v>
      </c>
      <c r="AL108" s="20">
        <v>164034.96786979036</v>
      </c>
      <c r="AM108" s="109">
        <f t="shared" si="23"/>
        <v>165841.82999999999</v>
      </c>
      <c r="AN108" s="20">
        <v>189460.3878896079</v>
      </c>
      <c r="AO108" s="20">
        <v>160704.65565000003</v>
      </c>
      <c r="AP108" s="20">
        <v>172236.71626327987</v>
      </c>
      <c r="AQ108" s="109">
        <f t="shared" si="24"/>
        <v>174133.92</v>
      </c>
      <c r="AR108" s="20">
        <v>193069.15718274328</v>
      </c>
      <c r="AS108" s="20">
        <v>163765.69671000002</v>
      </c>
      <c r="AT108" s="20">
        <v>175517.41562067569</v>
      </c>
      <c r="AU108" s="109">
        <f t="shared" si="25"/>
        <v>177450.76</v>
      </c>
      <c r="AV108" s="20">
        <v>208514.68975736276</v>
      </c>
      <c r="AW108" s="20">
        <v>176866.95244680005</v>
      </c>
      <c r="AX108" s="20">
        <v>189558.80887032975</v>
      </c>
      <c r="AY108" s="109">
        <f t="shared" si="26"/>
        <v>191646.82</v>
      </c>
      <c r="AZ108" s="20">
        <v>250217.62770883529</v>
      </c>
      <c r="BA108" s="20">
        <v>212240.34293616004</v>
      </c>
      <c r="BB108" s="20">
        <v>227470.57064439569</v>
      </c>
      <c r="BC108" s="109">
        <f t="shared" si="27"/>
        <v>229976.18</v>
      </c>
      <c r="BD108" s="20">
        <v>250217.62770883529</v>
      </c>
      <c r="BE108" s="20">
        <v>212240.34293616004</v>
      </c>
      <c r="BF108" s="20">
        <v>227470.57064439569</v>
      </c>
      <c r="BG108" s="109">
        <f t="shared" si="28"/>
        <v>229976.18</v>
      </c>
      <c r="BH108" s="20">
        <v>216855.27734765728</v>
      </c>
      <c r="BI108" s="20">
        <v>183941.63054467205</v>
      </c>
      <c r="BJ108" s="20">
        <v>197141.16122514295</v>
      </c>
      <c r="BK108" s="109">
        <f t="shared" si="29"/>
        <v>199312.69</v>
      </c>
      <c r="BL108" s="87"/>
      <c r="BM108" s="87"/>
      <c r="BN108" s="87"/>
      <c r="BO108" s="87"/>
      <c r="BP108" s="87"/>
      <c r="BQ108" s="87"/>
      <c r="BR108" s="87"/>
      <c r="BS108" s="87"/>
      <c r="BT108" s="87"/>
      <c r="BU108" s="87"/>
      <c r="BV108" s="87"/>
      <c r="BW108" s="87"/>
      <c r="BX108" s="87"/>
      <c r="BY108" s="87"/>
      <c r="BZ108" s="87"/>
      <c r="CA108" s="87"/>
      <c r="CB108" s="87"/>
      <c r="CC108" s="87"/>
      <c r="CD108" s="87"/>
      <c r="CE108" s="87"/>
      <c r="CF108" s="87"/>
      <c r="CG108" s="87"/>
      <c r="CH108" s="87"/>
      <c r="CI108" s="87"/>
      <c r="CJ108" s="87"/>
      <c r="CK108" s="87"/>
      <c r="CL108" s="87"/>
      <c r="CM108" s="87"/>
      <c r="CN108" s="87"/>
      <c r="CO108" s="87"/>
      <c r="CP108" s="87"/>
      <c r="CQ108" s="87"/>
      <c r="CR108" s="87"/>
      <c r="CS108" s="87"/>
      <c r="CT108" s="87"/>
      <c r="CU108" s="87"/>
      <c r="CV108" s="87"/>
      <c r="CW108" s="87"/>
      <c r="CX108" s="87"/>
      <c r="CY108" s="87"/>
      <c r="CZ108" s="87"/>
      <c r="DA108" s="87"/>
      <c r="DB108" s="87"/>
      <c r="DC108" s="87"/>
      <c r="DD108" s="87"/>
      <c r="DE108" s="87"/>
      <c r="DF108" s="87"/>
      <c r="DG108" s="87"/>
      <c r="DH108" s="87"/>
      <c r="DI108" s="87"/>
      <c r="DJ108" s="87"/>
      <c r="DK108" s="87"/>
      <c r="DL108" s="87"/>
      <c r="DM108" s="87"/>
      <c r="DN108" s="87"/>
      <c r="DO108" s="87"/>
      <c r="DP108" s="87"/>
      <c r="DQ108" s="87"/>
      <c r="DR108" s="87"/>
      <c r="DS108" s="87"/>
      <c r="DT108" s="87"/>
      <c r="DU108" s="87"/>
      <c r="DV108" s="87"/>
      <c r="DW108" s="87"/>
      <c r="DX108" s="87"/>
      <c r="DY108" s="87"/>
      <c r="DZ108" s="87"/>
      <c r="EA108" s="87"/>
      <c r="EB108" s="87"/>
      <c r="EC108" s="87"/>
      <c r="ED108" s="87"/>
      <c r="EE108" s="87"/>
      <c r="EF108" s="87"/>
      <c r="EG108" s="87"/>
      <c r="EH108" s="87"/>
      <c r="EI108" s="87"/>
      <c r="EJ108" s="87"/>
      <c r="EK108" s="87"/>
      <c r="EL108" s="87"/>
      <c r="EM108" s="87"/>
      <c r="EN108" s="87"/>
      <c r="EO108" s="87"/>
      <c r="EP108" s="87"/>
      <c r="EQ108" s="87"/>
      <c r="ER108" s="87"/>
      <c r="ES108" s="87"/>
      <c r="ET108" s="87"/>
      <c r="EU108" s="87"/>
      <c r="EV108" s="87"/>
      <c r="EW108" s="87"/>
      <c r="EX108" s="87"/>
      <c r="EY108" s="87"/>
      <c r="EZ108" s="87"/>
      <c r="FA108" s="87"/>
      <c r="FB108" s="87"/>
      <c r="FC108" s="87"/>
      <c r="FD108" s="87"/>
      <c r="FE108" s="87"/>
      <c r="FF108" s="87"/>
      <c r="FG108" s="87"/>
      <c r="FH108" s="87"/>
      <c r="FI108" s="87"/>
      <c r="FJ108" s="87"/>
      <c r="FK108" s="9"/>
      <c r="FL108" s="9"/>
      <c r="FM108" s="9"/>
      <c r="FN108" s="9"/>
      <c r="FO108" s="9"/>
      <c r="FP108" s="9"/>
    </row>
    <row r="109" spans="1:172" x14ac:dyDescent="0.25">
      <c r="A109" s="17">
        <v>99</v>
      </c>
      <c r="B109" s="18" t="s">
        <v>126</v>
      </c>
      <c r="C109" s="19">
        <v>1</v>
      </c>
      <c r="D109" s="20">
        <v>2908710.727438469</v>
      </c>
      <c r="E109" s="20">
        <v>2472000</v>
      </c>
      <c r="F109" s="20">
        <v>2644282.4794895169</v>
      </c>
      <c r="G109" s="109">
        <f t="shared" si="15"/>
        <v>2674997.7400000002</v>
      </c>
      <c r="H109" s="20">
        <v>3897672.3747675484</v>
      </c>
      <c r="I109" s="20">
        <v>3312480</v>
      </c>
      <c r="J109" s="20">
        <v>3543338.5225159531</v>
      </c>
      <c r="K109" s="109">
        <f t="shared" si="16"/>
        <v>3584496.97</v>
      </c>
      <c r="L109" s="20">
        <v>5222880.9821885154</v>
      </c>
      <c r="M109" s="20">
        <v>4438723.2</v>
      </c>
      <c r="N109" s="20">
        <v>4748073.6201713774</v>
      </c>
      <c r="O109" s="109">
        <f t="shared" si="17"/>
        <v>4803225.93</v>
      </c>
      <c r="P109" s="20">
        <v>3897672.3747675484</v>
      </c>
      <c r="Q109" s="20">
        <v>3312480</v>
      </c>
      <c r="R109" s="20">
        <v>3543338.5225159531</v>
      </c>
      <c r="S109" s="109">
        <f t="shared" si="18"/>
        <v>3584496.97</v>
      </c>
      <c r="T109" s="20">
        <v>5651624.9434129447</v>
      </c>
      <c r="U109" s="20">
        <v>4803096</v>
      </c>
      <c r="V109" s="20">
        <v>5137840.8576481314</v>
      </c>
      <c r="W109" s="109">
        <f t="shared" si="19"/>
        <v>5197520.5999999996</v>
      </c>
      <c r="X109" s="20">
        <v>4482323.2309826799</v>
      </c>
      <c r="Y109" s="20">
        <v>3809351.9999999995</v>
      </c>
      <c r="Z109" s="20">
        <v>4074839.3008933458</v>
      </c>
      <c r="AA109" s="109">
        <f t="shared" si="20"/>
        <v>4122171.51</v>
      </c>
      <c r="AB109" s="20">
        <v>6216787.4377542399</v>
      </c>
      <c r="AC109" s="20">
        <v>5283405.6000000006</v>
      </c>
      <c r="AD109" s="20">
        <v>5651624.9434129447</v>
      </c>
      <c r="AE109" s="109">
        <f t="shared" si="21"/>
        <v>5717272.6600000001</v>
      </c>
      <c r="AF109" s="20">
        <v>6527626.8096419517</v>
      </c>
      <c r="AG109" s="20">
        <v>5547575.8800000008</v>
      </c>
      <c r="AH109" s="20">
        <v>5934206.1905835923</v>
      </c>
      <c r="AI109" s="109">
        <f t="shared" si="22"/>
        <v>6003136.29</v>
      </c>
      <c r="AJ109" s="20">
        <v>7180389.4906061478</v>
      </c>
      <c r="AK109" s="20">
        <v>6102333.4680000013</v>
      </c>
      <c r="AL109" s="20">
        <v>6527626.8096419517</v>
      </c>
      <c r="AM109" s="109">
        <f t="shared" si="23"/>
        <v>6603449.9199999999</v>
      </c>
      <c r="AN109" s="20">
        <v>7539408.9651364554</v>
      </c>
      <c r="AO109" s="20">
        <v>6407450.1414000019</v>
      </c>
      <c r="AP109" s="20">
        <v>6854008.1501240497</v>
      </c>
      <c r="AQ109" s="109">
        <f t="shared" si="24"/>
        <v>6933622.4199999999</v>
      </c>
      <c r="AR109" s="20">
        <v>7683016.7549485788</v>
      </c>
      <c r="AS109" s="20">
        <v>6529496.8107600017</v>
      </c>
      <c r="AT109" s="20">
        <v>6984560.6863168888</v>
      </c>
      <c r="AU109" s="109">
        <f t="shared" si="25"/>
        <v>7065691.4199999999</v>
      </c>
      <c r="AV109" s="20">
        <v>8297658.0953444652</v>
      </c>
      <c r="AW109" s="20">
        <v>7051856.5556208026</v>
      </c>
      <c r="AX109" s="20">
        <v>7543325.5412222408</v>
      </c>
      <c r="AY109" s="109">
        <f t="shared" si="26"/>
        <v>7630946.7300000004</v>
      </c>
      <c r="AZ109" s="20">
        <v>9957189.7144133579</v>
      </c>
      <c r="BA109" s="20">
        <v>8462227.8667449635</v>
      </c>
      <c r="BB109" s="20">
        <v>9051990.6494666878</v>
      </c>
      <c r="BC109" s="109">
        <f t="shared" si="27"/>
        <v>9157136.0800000001</v>
      </c>
      <c r="BD109" s="20">
        <v>9957189.7144133579</v>
      </c>
      <c r="BE109" s="20">
        <v>8462227.8667449635</v>
      </c>
      <c r="BF109" s="20">
        <v>9051990.6494666878</v>
      </c>
      <c r="BG109" s="109">
        <f t="shared" si="28"/>
        <v>9157136.0800000001</v>
      </c>
      <c r="BH109" s="20">
        <v>8629564.4191582445</v>
      </c>
      <c r="BI109" s="20">
        <v>7333930.8178456351</v>
      </c>
      <c r="BJ109" s="20">
        <v>7845058.5628711311</v>
      </c>
      <c r="BK109" s="109">
        <f t="shared" si="29"/>
        <v>7936184.5999999996</v>
      </c>
      <c r="BL109" s="87"/>
      <c r="BM109" s="87"/>
      <c r="BN109" s="87"/>
      <c r="BO109" s="87"/>
      <c r="BP109" s="87"/>
      <c r="BQ109" s="87"/>
      <c r="BR109" s="87"/>
      <c r="BS109" s="87"/>
      <c r="BT109" s="87"/>
      <c r="BU109" s="87"/>
      <c r="BV109" s="87"/>
      <c r="BW109" s="87"/>
      <c r="BX109" s="87"/>
      <c r="BY109" s="87"/>
      <c r="BZ109" s="87"/>
      <c r="CA109" s="87"/>
      <c r="CB109" s="87"/>
      <c r="CC109" s="87"/>
      <c r="CD109" s="87"/>
      <c r="CE109" s="87"/>
      <c r="CF109" s="87"/>
      <c r="CG109" s="87"/>
      <c r="CH109" s="87"/>
      <c r="CI109" s="87"/>
      <c r="CJ109" s="87"/>
      <c r="CK109" s="87"/>
      <c r="CL109" s="87"/>
      <c r="CM109" s="87"/>
      <c r="CN109" s="87"/>
      <c r="CO109" s="87"/>
      <c r="CP109" s="87"/>
      <c r="CQ109" s="87"/>
      <c r="CR109" s="87"/>
      <c r="CS109" s="87"/>
      <c r="CT109" s="87"/>
      <c r="CU109" s="87"/>
      <c r="CV109" s="87"/>
      <c r="CW109" s="87"/>
      <c r="CX109" s="87"/>
      <c r="CY109" s="87"/>
      <c r="CZ109" s="87"/>
      <c r="DA109" s="87"/>
      <c r="DB109" s="87"/>
      <c r="DC109" s="87"/>
      <c r="DD109" s="87"/>
      <c r="DE109" s="87"/>
      <c r="DF109" s="87"/>
      <c r="DG109" s="87"/>
      <c r="DH109" s="87"/>
      <c r="DI109" s="87"/>
      <c r="DJ109" s="87"/>
      <c r="DK109" s="87"/>
      <c r="DL109" s="87"/>
      <c r="DM109" s="87"/>
      <c r="DN109" s="87"/>
      <c r="DO109" s="87"/>
      <c r="DP109" s="87"/>
      <c r="DQ109" s="87"/>
      <c r="DR109" s="87"/>
      <c r="DS109" s="87"/>
      <c r="DT109" s="87"/>
      <c r="DU109" s="87"/>
      <c r="DV109" s="87"/>
      <c r="DW109" s="87"/>
      <c r="DX109" s="87"/>
      <c r="DY109" s="87"/>
      <c r="DZ109" s="87"/>
      <c r="EA109" s="87"/>
      <c r="EB109" s="87"/>
      <c r="EC109" s="87"/>
      <c r="ED109" s="87"/>
      <c r="EE109" s="87"/>
      <c r="EF109" s="87"/>
      <c r="EG109" s="87"/>
      <c r="EH109" s="87"/>
      <c r="EI109" s="87"/>
      <c r="EJ109" s="87"/>
      <c r="EK109" s="87"/>
      <c r="EL109" s="87"/>
      <c r="EM109" s="87"/>
      <c r="EN109" s="87"/>
      <c r="EO109" s="87"/>
      <c r="EP109" s="87"/>
      <c r="EQ109" s="87"/>
      <c r="ER109" s="87"/>
      <c r="ES109" s="87"/>
      <c r="ET109" s="87"/>
      <c r="EU109" s="87"/>
      <c r="EV109" s="87"/>
      <c r="EW109" s="87"/>
      <c r="EX109" s="87"/>
      <c r="EY109" s="87"/>
      <c r="EZ109" s="87"/>
      <c r="FA109" s="87"/>
      <c r="FB109" s="87"/>
      <c r="FC109" s="87"/>
      <c r="FD109" s="87"/>
      <c r="FE109" s="87"/>
      <c r="FF109" s="87"/>
      <c r="FG109" s="87"/>
      <c r="FH109" s="87"/>
      <c r="FI109" s="87"/>
      <c r="FJ109" s="87"/>
      <c r="FK109" s="9"/>
      <c r="FL109" s="9"/>
      <c r="FM109" s="9"/>
      <c r="FN109" s="9"/>
      <c r="FO109" s="9"/>
      <c r="FP109" s="9"/>
    </row>
    <row r="110" spans="1:172" x14ac:dyDescent="0.25">
      <c r="A110" s="17">
        <v>100</v>
      </c>
      <c r="B110" s="18" t="s">
        <v>127</v>
      </c>
      <c r="C110" s="19">
        <v>1</v>
      </c>
      <c r="D110" s="20">
        <v>696542.70191431185</v>
      </c>
      <c r="E110" s="20">
        <v>592000</v>
      </c>
      <c r="F110" s="20">
        <v>633220.6381039198</v>
      </c>
      <c r="G110" s="109">
        <f t="shared" si="15"/>
        <v>640587.78</v>
      </c>
      <c r="H110" s="20">
        <v>933367.22056517797</v>
      </c>
      <c r="I110" s="20">
        <v>793280</v>
      </c>
      <c r="J110" s="20">
        <v>848515.65505925263</v>
      </c>
      <c r="K110" s="109">
        <f t="shared" si="16"/>
        <v>858387.63</v>
      </c>
      <c r="L110" s="20">
        <v>1250712.0755573385</v>
      </c>
      <c r="M110" s="20">
        <v>1062995.2</v>
      </c>
      <c r="N110" s="20">
        <v>1137010.9777793987</v>
      </c>
      <c r="O110" s="109">
        <f t="shared" si="17"/>
        <v>1150239.42</v>
      </c>
      <c r="P110" s="20">
        <v>933367.22056517797</v>
      </c>
      <c r="Q110" s="20">
        <v>793280</v>
      </c>
      <c r="R110" s="20">
        <v>848515.65505925263</v>
      </c>
      <c r="S110" s="109">
        <f t="shared" si="18"/>
        <v>858387.63</v>
      </c>
      <c r="T110" s="20">
        <v>1353382.469819508</v>
      </c>
      <c r="U110" s="20">
        <v>1150256</v>
      </c>
      <c r="V110" s="20">
        <v>1230347.6998359163</v>
      </c>
      <c r="W110" s="109">
        <f t="shared" si="19"/>
        <v>1244662.06</v>
      </c>
      <c r="X110" s="20">
        <v>1073372.3036499545</v>
      </c>
      <c r="Y110" s="20">
        <v>912271.99999999988</v>
      </c>
      <c r="Z110" s="20">
        <v>975793.0033181404</v>
      </c>
      <c r="AA110" s="109">
        <f t="shared" si="20"/>
        <v>987145.77</v>
      </c>
      <c r="AB110" s="20">
        <v>1488720.716801459</v>
      </c>
      <c r="AC110" s="20">
        <v>1265281.6000000001</v>
      </c>
      <c r="AD110" s="20">
        <v>1353382.469819508</v>
      </c>
      <c r="AE110" s="109">
        <f t="shared" si="21"/>
        <v>1369128.26</v>
      </c>
      <c r="AF110" s="20">
        <v>1563156.7526415319</v>
      </c>
      <c r="AG110" s="20">
        <v>1328545.6800000002</v>
      </c>
      <c r="AH110" s="20">
        <v>1421051.5933104835</v>
      </c>
      <c r="AI110" s="109">
        <f t="shared" si="22"/>
        <v>1437584.68</v>
      </c>
      <c r="AJ110" s="20">
        <v>1719472.4279056853</v>
      </c>
      <c r="AK110" s="20">
        <v>1461400.2480000004</v>
      </c>
      <c r="AL110" s="20">
        <v>1563156.7526415319</v>
      </c>
      <c r="AM110" s="109">
        <f t="shared" si="23"/>
        <v>1581343.14</v>
      </c>
      <c r="AN110" s="20">
        <v>1805446.0493009696</v>
      </c>
      <c r="AO110" s="20">
        <v>1534470.2604000005</v>
      </c>
      <c r="AP110" s="20">
        <v>1641314.5902736085</v>
      </c>
      <c r="AQ110" s="109">
        <f t="shared" si="24"/>
        <v>1660410.3</v>
      </c>
      <c r="AR110" s="20">
        <v>1839835.4978590833</v>
      </c>
      <c r="AS110" s="20">
        <v>1563698.2653600005</v>
      </c>
      <c r="AT110" s="20">
        <v>1672577.7253264391</v>
      </c>
      <c r="AU110" s="109">
        <f t="shared" si="25"/>
        <v>1692037.16</v>
      </c>
      <c r="AV110" s="20">
        <v>1987022.3376878102</v>
      </c>
      <c r="AW110" s="20">
        <v>1688794.1265888007</v>
      </c>
      <c r="AX110" s="20">
        <v>1806383.9433525545</v>
      </c>
      <c r="AY110" s="109">
        <f t="shared" si="26"/>
        <v>1827400.14</v>
      </c>
      <c r="AZ110" s="20">
        <v>2384426.8052253723</v>
      </c>
      <c r="BA110" s="20">
        <v>2026552.9519065607</v>
      </c>
      <c r="BB110" s="20">
        <v>2167660.7320230654</v>
      </c>
      <c r="BC110" s="109">
        <f t="shared" si="27"/>
        <v>2192880.16</v>
      </c>
      <c r="BD110" s="20">
        <v>2384426.8052253723</v>
      </c>
      <c r="BE110" s="20">
        <v>2026552.9519065607</v>
      </c>
      <c r="BF110" s="20">
        <v>2167660.7320230654</v>
      </c>
      <c r="BG110" s="109">
        <f t="shared" si="28"/>
        <v>2192880.16</v>
      </c>
      <c r="BH110" s="20">
        <v>2066503.2311953227</v>
      </c>
      <c r="BI110" s="20">
        <v>1756345.8916523529</v>
      </c>
      <c r="BJ110" s="20">
        <v>1878639.3010866567</v>
      </c>
      <c r="BK110" s="109">
        <f t="shared" si="29"/>
        <v>1900496.14</v>
      </c>
      <c r="BL110" s="87"/>
      <c r="BM110" s="87"/>
      <c r="BN110" s="87"/>
      <c r="BO110" s="87"/>
      <c r="BP110" s="87"/>
      <c r="BQ110" s="87"/>
      <c r="BR110" s="87"/>
      <c r="BS110" s="87"/>
      <c r="BT110" s="87"/>
      <c r="BU110" s="87"/>
      <c r="BV110" s="87"/>
      <c r="BW110" s="87"/>
      <c r="BX110" s="87"/>
      <c r="BY110" s="87"/>
      <c r="BZ110" s="87"/>
      <c r="CA110" s="87"/>
      <c r="CB110" s="87"/>
      <c r="CC110" s="87"/>
      <c r="CD110" s="87"/>
      <c r="CE110" s="87"/>
      <c r="CF110" s="87"/>
      <c r="CG110" s="87"/>
      <c r="CH110" s="87"/>
      <c r="CI110" s="87"/>
      <c r="CJ110" s="87"/>
      <c r="CK110" s="87"/>
      <c r="CL110" s="87"/>
      <c r="CM110" s="87"/>
      <c r="CN110" s="87"/>
      <c r="CO110" s="87"/>
      <c r="CP110" s="87"/>
      <c r="CQ110" s="87"/>
      <c r="CR110" s="87"/>
      <c r="CS110" s="87"/>
      <c r="CT110" s="87"/>
      <c r="CU110" s="87"/>
      <c r="CV110" s="87"/>
      <c r="CW110" s="87"/>
      <c r="CX110" s="87"/>
      <c r="CY110" s="87"/>
      <c r="CZ110" s="87"/>
      <c r="DA110" s="87"/>
      <c r="DB110" s="87"/>
      <c r="DC110" s="87"/>
      <c r="DD110" s="87"/>
      <c r="DE110" s="87"/>
      <c r="DF110" s="87"/>
      <c r="DG110" s="87"/>
      <c r="DH110" s="87"/>
      <c r="DI110" s="87"/>
      <c r="DJ110" s="87"/>
      <c r="DK110" s="87"/>
      <c r="DL110" s="87"/>
      <c r="DM110" s="87"/>
      <c r="DN110" s="87"/>
      <c r="DO110" s="87"/>
      <c r="DP110" s="87"/>
      <c r="DQ110" s="87"/>
      <c r="DR110" s="87"/>
      <c r="DS110" s="87"/>
      <c r="DT110" s="87"/>
      <c r="DU110" s="87"/>
      <c r="DV110" s="87"/>
      <c r="DW110" s="87"/>
      <c r="DX110" s="87"/>
      <c r="DY110" s="87"/>
      <c r="DZ110" s="87"/>
      <c r="EA110" s="87"/>
      <c r="EB110" s="87"/>
      <c r="EC110" s="87"/>
      <c r="ED110" s="87"/>
      <c r="EE110" s="87"/>
      <c r="EF110" s="87"/>
      <c r="EG110" s="87"/>
      <c r="EH110" s="87"/>
      <c r="EI110" s="87"/>
      <c r="EJ110" s="87"/>
      <c r="EK110" s="87"/>
      <c r="EL110" s="87"/>
      <c r="EM110" s="87"/>
      <c r="EN110" s="87"/>
      <c r="EO110" s="87"/>
      <c r="EP110" s="87"/>
      <c r="EQ110" s="87"/>
      <c r="ER110" s="87"/>
      <c r="ES110" s="87"/>
      <c r="ET110" s="87"/>
      <c r="EU110" s="87"/>
      <c r="EV110" s="87"/>
      <c r="EW110" s="87"/>
      <c r="EX110" s="87"/>
      <c r="EY110" s="87"/>
      <c r="EZ110" s="87"/>
      <c r="FA110" s="87"/>
      <c r="FB110" s="87"/>
      <c r="FC110" s="87"/>
      <c r="FD110" s="87"/>
      <c r="FE110" s="87"/>
      <c r="FF110" s="87"/>
      <c r="FG110" s="87"/>
      <c r="FH110" s="87"/>
      <c r="FI110" s="87"/>
      <c r="FJ110" s="87"/>
      <c r="FK110" s="9"/>
      <c r="FL110" s="9"/>
      <c r="FM110" s="9"/>
      <c r="FN110" s="9"/>
      <c r="FO110" s="9"/>
      <c r="FP110" s="9"/>
    </row>
    <row r="111" spans="1:172" x14ac:dyDescent="0.25">
      <c r="A111" s="23" t="s">
        <v>26</v>
      </c>
      <c r="B111" s="23" t="s">
        <v>128</v>
      </c>
      <c r="C111" s="24" t="s">
        <v>26</v>
      </c>
      <c r="D111" s="25"/>
      <c r="E111" s="25"/>
      <c r="F111" s="25"/>
      <c r="G111" s="109"/>
      <c r="H111" s="26"/>
      <c r="I111" s="26"/>
      <c r="J111" s="26"/>
      <c r="K111" s="129"/>
      <c r="L111" s="26"/>
      <c r="M111" s="26"/>
      <c r="N111" s="26"/>
      <c r="O111" s="114"/>
      <c r="P111" s="26"/>
      <c r="Q111" s="26"/>
      <c r="R111" s="26"/>
      <c r="S111" s="114"/>
      <c r="T111" s="26"/>
      <c r="U111" s="26"/>
      <c r="V111" s="26"/>
      <c r="W111" s="114"/>
      <c r="X111" s="26"/>
      <c r="Y111" s="26"/>
      <c r="Z111" s="26"/>
      <c r="AA111" s="114"/>
      <c r="AB111" s="26"/>
      <c r="AC111" s="26"/>
      <c r="AD111" s="26"/>
      <c r="AE111" s="114"/>
      <c r="AF111" s="26"/>
      <c r="AG111" s="26"/>
      <c r="AH111" s="26"/>
      <c r="AI111" s="114"/>
      <c r="AJ111" s="26"/>
      <c r="AK111" s="26"/>
      <c r="AL111" s="26"/>
      <c r="AM111" s="114"/>
      <c r="AN111" s="26"/>
      <c r="AO111" s="26"/>
      <c r="AP111" s="26"/>
      <c r="AQ111" s="114"/>
      <c r="AR111" s="26"/>
      <c r="AS111" s="26"/>
      <c r="AT111" s="26"/>
      <c r="AU111" s="114"/>
      <c r="AV111" s="26"/>
      <c r="AW111" s="26"/>
      <c r="AX111" s="26"/>
      <c r="AY111" s="114"/>
      <c r="AZ111" s="26"/>
      <c r="BA111" s="26"/>
      <c r="BB111" s="26"/>
      <c r="BC111" s="114"/>
      <c r="BD111" s="26"/>
      <c r="BE111" s="26"/>
      <c r="BF111" s="26"/>
      <c r="BG111" s="114"/>
      <c r="BH111" s="26"/>
      <c r="BI111" s="26"/>
      <c r="BJ111" s="26"/>
      <c r="BK111" s="114"/>
      <c r="BL111" s="87"/>
      <c r="BM111" s="87"/>
      <c r="BN111" s="87"/>
      <c r="BO111" s="87"/>
      <c r="BP111" s="87"/>
      <c r="BQ111" s="87"/>
      <c r="BR111" s="87"/>
      <c r="BS111" s="87"/>
      <c r="BT111" s="87"/>
      <c r="BU111" s="87"/>
      <c r="BV111" s="87"/>
      <c r="BW111" s="87"/>
      <c r="BX111" s="87"/>
      <c r="BY111" s="87"/>
      <c r="BZ111" s="87"/>
      <c r="CA111" s="87"/>
      <c r="CB111" s="87"/>
      <c r="CC111" s="87"/>
      <c r="CD111" s="87"/>
      <c r="CE111" s="87"/>
      <c r="CF111" s="87"/>
      <c r="CG111" s="87"/>
      <c r="CH111" s="87"/>
      <c r="CI111" s="87"/>
      <c r="CJ111" s="87"/>
      <c r="CK111" s="87"/>
      <c r="CL111" s="87"/>
      <c r="CM111" s="87"/>
      <c r="CN111" s="87"/>
      <c r="CO111" s="87"/>
      <c r="CP111" s="87"/>
      <c r="CQ111" s="87"/>
      <c r="CR111" s="87"/>
      <c r="CS111" s="87"/>
      <c r="CT111" s="87"/>
      <c r="CU111" s="87"/>
      <c r="CV111" s="87"/>
      <c r="CW111" s="87"/>
      <c r="CX111" s="87"/>
      <c r="CY111" s="87"/>
      <c r="CZ111" s="87"/>
      <c r="DA111" s="87"/>
      <c r="DB111" s="87"/>
      <c r="DC111" s="87"/>
      <c r="DD111" s="87"/>
      <c r="DE111" s="87"/>
      <c r="DF111" s="87"/>
      <c r="DG111" s="87"/>
      <c r="DH111" s="87"/>
      <c r="DI111" s="87"/>
      <c r="DJ111" s="87"/>
      <c r="DK111" s="87"/>
      <c r="DL111" s="87"/>
      <c r="DM111" s="87"/>
      <c r="DN111" s="87"/>
      <c r="DO111" s="87"/>
      <c r="DP111" s="87"/>
      <c r="DQ111" s="87"/>
      <c r="DR111" s="87"/>
      <c r="DS111" s="87"/>
      <c r="DT111" s="87"/>
      <c r="DU111" s="87"/>
      <c r="DV111" s="87"/>
      <c r="DW111" s="87"/>
      <c r="DX111" s="87"/>
      <c r="DY111" s="87"/>
      <c r="DZ111" s="87"/>
      <c r="EA111" s="87"/>
      <c r="EB111" s="87"/>
      <c r="EC111" s="87"/>
      <c r="ED111" s="87"/>
      <c r="EE111" s="87"/>
      <c r="EF111" s="87"/>
      <c r="EG111" s="87"/>
      <c r="EH111" s="87"/>
      <c r="EI111" s="87"/>
      <c r="EJ111" s="87"/>
      <c r="EK111" s="87"/>
      <c r="EL111" s="87"/>
      <c r="EM111" s="87"/>
      <c r="EN111" s="87"/>
      <c r="EO111" s="87"/>
      <c r="EP111" s="87"/>
      <c r="EQ111" s="87"/>
      <c r="ER111" s="87"/>
      <c r="ES111" s="87"/>
      <c r="ET111" s="87"/>
      <c r="EU111" s="87"/>
      <c r="EV111" s="87"/>
      <c r="EW111" s="87"/>
      <c r="EX111" s="87"/>
      <c r="EY111" s="87"/>
      <c r="EZ111" s="87"/>
      <c r="FA111" s="87"/>
      <c r="FB111" s="87"/>
      <c r="FC111" s="87"/>
      <c r="FD111" s="87"/>
      <c r="FE111" s="87"/>
      <c r="FF111" s="87"/>
      <c r="FG111" s="87"/>
      <c r="FH111" s="87"/>
      <c r="FI111" s="87"/>
      <c r="FJ111" s="87"/>
      <c r="FK111" s="9"/>
      <c r="FL111" s="9"/>
      <c r="FM111" s="9"/>
      <c r="FN111" s="9"/>
      <c r="FO111" s="9"/>
      <c r="FP111" s="9"/>
    </row>
    <row r="112" spans="1:172" x14ac:dyDescent="0.25">
      <c r="A112" s="17">
        <v>101</v>
      </c>
      <c r="B112" s="19" t="s">
        <v>129</v>
      </c>
      <c r="C112" s="19">
        <v>1</v>
      </c>
      <c r="D112" s="20">
        <v>905075.54785779398</v>
      </c>
      <c r="E112" s="20">
        <v>769000</v>
      </c>
      <c r="F112" s="20">
        <v>822795.95259799447</v>
      </c>
      <c r="G112" s="109">
        <f t="shared" si="15"/>
        <v>832290.5</v>
      </c>
      <c r="H112" s="20">
        <v>1212801.234129444</v>
      </c>
      <c r="I112" s="20">
        <v>1030460.0000000001</v>
      </c>
      <c r="J112" s="20">
        <v>1102546.5764813127</v>
      </c>
      <c r="K112" s="109">
        <f t="shared" si="16"/>
        <v>1115269.27</v>
      </c>
      <c r="L112" s="20">
        <v>1625153.6537334551</v>
      </c>
      <c r="M112" s="20">
        <v>1380816.4000000001</v>
      </c>
      <c r="N112" s="20">
        <v>1477412.4124849592</v>
      </c>
      <c r="O112" s="109">
        <f t="shared" si="17"/>
        <v>1494460.82</v>
      </c>
      <c r="P112" s="20">
        <v>1212801.234129444</v>
      </c>
      <c r="Q112" s="20">
        <v>1030460.0000000001</v>
      </c>
      <c r="R112" s="20">
        <v>1102546.5764813127</v>
      </c>
      <c r="S112" s="109">
        <f t="shared" si="18"/>
        <v>1115269.27</v>
      </c>
      <c r="T112" s="20">
        <v>1758561.7894876937</v>
      </c>
      <c r="U112" s="20">
        <v>1494167.0000000002</v>
      </c>
      <c r="V112" s="20">
        <v>1598692.5358979034</v>
      </c>
      <c r="W112" s="109">
        <f t="shared" si="19"/>
        <v>1617140.44</v>
      </c>
      <c r="X112" s="20">
        <v>1394721.4192488606</v>
      </c>
      <c r="Y112" s="20">
        <v>1185029</v>
      </c>
      <c r="Z112" s="20">
        <v>1267928.5629535096</v>
      </c>
      <c r="AA112" s="109">
        <f t="shared" si="20"/>
        <v>1282559.6599999999</v>
      </c>
      <c r="AB112" s="20">
        <v>1934417.9684364633</v>
      </c>
      <c r="AC112" s="20">
        <v>1643583.7000000004</v>
      </c>
      <c r="AD112" s="20">
        <v>1758561.7894876939</v>
      </c>
      <c r="AE112" s="109">
        <f t="shared" si="21"/>
        <v>1778854.49</v>
      </c>
      <c r="AF112" s="20">
        <v>2031138.8668582866</v>
      </c>
      <c r="AG112" s="20">
        <v>1725762.8850000005</v>
      </c>
      <c r="AH112" s="20">
        <v>1846489.8789620786</v>
      </c>
      <c r="AI112" s="109">
        <f t="shared" si="22"/>
        <v>1867797.21</v>
      </c>
      <c r="AJ112" s="20">
        <v>2234252.7535441155</v>
      </c>
      <c r="AK112" s="20">
        <v>1898339.1735000007</v>
      </c>
      <c r="AL112" s="20">
        <v>2031138.8668582866</v>
      </c>
      <c r="AM112" s="109">
        <f t="shared" si="23"/>
        <v>2054576.93</v>
      </c>
      <c r="AN112" s="20">
        <v>2345965.3912213212</v>
      </c>
      <c r="AO112" s="20">
        <v>1993256.1321750009</v>
      </c>
      <c r="AP112" s="20">
        <v>2132695.8102012011</v>
      </c>
      <c r="AQ112" s="109">
        <f t="shared" si="24"/>
        <v>2157305.7799999998</v>
      </c>
      <c r="AR112" s="20">
        <v>2390650.4462922039</v>
      </c>
      <c r="AS112" s="20">
        <v>2031222.915645001</v>
      </c>
      <c r="AT112" s="20">
        <v>2173318.5875383667</v>
      </c>
      <c r="AU112" s="109">
        <f t="shared" si="25"/>
        <v>2198397.3199999998</v>
      </c>
      <c r="AV112" s="20">
        <v>2581902.4819955803</v>
      </c>
      <c r="AW112" s="20">
        <v>2193720.7488966011</v>
      </c>
      <c r="AX112" s="20">
        <v>2347184.074541436</v>
      </c>
      <c r="AY112" s="109">
        <f t="shared" si="26"/>
        <v>2374269.1</v>
      </c>
      <c r="AZ112" s="20">
        <v>3098282.978394696</v>
      </c>
      <c r="BA112" s="20">
        <v>2632464.8986759214</v>
      </c>
      <c r="BB112" s="20">
        <v>2816620.8894497231</v>
      </c>
      <c r="BC112" s="109">
        <f t="shared" si="27"/>
        <v>2849122.92</v>
      </c>
      <c r="BD112" s="20">
        <v>3098282.978394696</v>
      </c>
      <c r="BE112" s="20">
        <v>2632464.8986759214</v>
      </c>
      <c r="BF112" s="20">
        <v>2816620.8894497231</v>
      </c>
      <c r="BG112" s="109">
        <f t="shared" si="28"/>
        <v>2849122.92</v>
      </c>
      <c r="BH112" s="20">
        <v>2685178.5812754035</v>
      </c>
      <c r="BI112" s="20">
        <v>2281469.5788524654</v>
      </c>
      <c r="BJ112" s="20">
        <v>2441071.4375230935</v>
      </c>
      <c r="BK112" s="109">
        <f t="shared" si="29"/>
        <v>2469239.87</v>
      </c>
      <c r="BL112" s="87"/>
      <c r="BM112" s="87"/>
      <c r="BN112" s="87"/>
      <c r="BO112" s="87"/>
      <c r="BP112" s="87"/>
      <c r="BQ112" s="87"/>
      <c r="BR112" s="87"/>
      <c r="BS112" s="87"/>
      <c r="BT112" s="87"/>
      <c r="BU112" s="87"/>
      <c r="BV112" s="87"/>
      <c r="BW112" s="87"/>
      <c r="BX112" s="87"/>
      <c r="BY112" s="87"/>
      <c r="BZ112" s="87"/>
      <c r="CA112" s="87"/>
      <c r="CB112" s="87"/>
      <c r="CC112" s="87"/>
      <c r="CD112" s="87"/>
      <c r="CE112" s="87"/>
      <c r="CF112" s="87"/>
      <c r="CG112" s="87"/>
      <c r="CH112" s="87"/>
      <c r="CI112" s="87"/>
      <c r="CJ112" s="87"/>
      <c r="CK112" s="87"/>
      <c r="CL112" s="87"/>
      <c r="CM112" s="87"/>
      <c r="CN112" s="87"/>
      <c r="CO112" s="87"/>
      <c r="CP112" s="87"/>
      <c r="CQ112" s="87"/>
      <c r="CR112" s="87"/>
      <c r="CS112" s="87"/>
      <c r="CT112" s="87"/>
      <c r="CU112" s="87"/>
      <c r="CV112" s="87"/>
      <c r="CW112" s="87"/>
      <c r="CX112" s="87"/>
      <c r="CY112" s="87"/>
      <c r="CZ112" s="87"/>
      <c r="DA112" s="87"/>
      <c r="DB112" s="87"/>
      <c r="DC112" s="87"/>
      <c r="DD112" s="87"/>
      <c r="DE112" s="87"/>
      <c r="DF112" s="87"/>
      <c r="DG112" s="87"/>
      <c r="DH112" s="87"/>
      <c r="DI112" s="87"/>
      <c r="DJ112" s="87"/>
      <c r="DK112" s="87"/>
      <c r="DL112" s="87"/>
      <c r="DM112" s="87"/>
      <c r="DN112" s="87"/>
      <c r="DO112" s="87"/>
      <c r="DP112" s="87"/>
      <c r="DQ112" s="87"/>
      <c r="DR112" s="87"/>
      <c r="DS112" s="87"/>
      <c r="DT112" s="87"/>
      <c r="DU112" s="87"/>
      <c r="DV112" s="87"/>
      <c r="DW112" s="87"/>
      <c r="DX112" s="87"/>
      <c r="DY112" s="87"/>
      <c r="DZ112" s="87"/>
      <c r="EA112" s="87"/>
      <c r="EB112" s="87"/>
      <c r="EC112" s="87"/>
      <c r="ED112" s="87"/>
      <c r="EE112" s="87"/>
      <c r="EF112" s="87"/>
      <c r="EG112" s="87"/>
      <c r="EH112" s="87"/>
      <c r="EI112" s="87"/>
      <c r="EJ112" s="87"/>
      <c r="EK112" s="87"/>
      <c r="EL112" s="87"/>
      <c r="EM112" s="87"/>
      <c r="EN112" s="87"/>
      <c r="EO112" s="87"/>
      <c r="EP112" s="87"/>
      <c r="EQ112" s="87"/>
      <c r="ER112" s="87"/>
      <c r="ES112" s="87"/>
      <c r="ET112" s="87"/>
      <c r="EU112" s="87"/>
      <c r="EV112" s="87"/>
      <c r="EW112" s="87"/>
      <c r="EX112" s="87"/>
      <c r="EY112" s="87"/>
      <c r="EZ112" s="87"/>
      <c r="FA112" s="87"/>
      <c r="FB112" s="87"/>
      <c r="FC112" s="87"/>
      <c r="FD112" s="87"/>
      <c r="FE112" s="87"/>
      <c r="FF112" s="87"/>
      <c r="FG112" s="87"/>
      <c r="FH112" s="87"/>
      <c r="FI112" s="87"/>
      <c r="FJ112" s="87"/>
      <c r="FK112" s="9"/>
      <c r="FL112" s="9"/>
      <c r="FM112" s="9"/>
      <c r="FN112" s="9"/>
      <c r="FO112" s="9"/>
      <c r="FP112" s="9"/>
    </row>
    <row r="113" spans="1:172" x14ac:dyDescent="0.25">
      <c r="A113" s="17">
        <v>102</v>
      </c>
      <c r="B113" s="19" t="s">
        <v>130</v>
      </c>
      <c r="C113" s="19">
        <v>1</v>
      </c>
      <c r="D113" s="20">
        <v>1257959.2798972838</v>
      </c>
      <c r="E113" s="20">
        <v>1069000</v>
      </c>
      <c r="F113" s="20">
        <v>1143599.3453611669</v>
      </c>
      <c r="G113" s="109">
        <f t="shared" si="15"/>
        <v>1156852.8799999999</v>
      </c>
      <c r="H113" s="20">
        <v>1685665.4350623603</v>
      </c>
      <c r="I113" s="20">
        <v>1432460</v>
      </c>
      <c r="J113" s="20">
        <v>1532423.1227839638</v>
      </c>
      <c r="K113" s="109">
        <f t="shared" si="16"/>
        <v>1550182.85</v>
      </c>
      <c r="L113" s="20">
        <v>2258791.6829835628</v>
      </c>
      <c r="M113" s="20">
        <v>1919496.4000000001</v>
      </c>
      <c r="N113" s="20">
        <v>2053446.9845305115</v>
      </c>
      <c r="O113" s="109">
        <f t="shared" si="17"/>
        <v>2077245.02</v>
      </c>
      <c r="P113" s="20">
        <v>1685665.4350623603</v>
      </c>
      <c r="Q113" s="20">
        <v>1432460</v>
      </c>
      <c r="R113" s="20">
        <v>1532423.1227839638</v>
      </c>
      <c r="S113" s="109">
        <f t="shared" si="18"/>
        <v>1550182.85</v>
      </c>
      <c r="T113" s="20">
        <v>2444214.8808404221</v>
      </c>
      <c r="U113" s="20">
        <v>2077067</v>
      </c>
      <c r="V113" s="20">
        <v>2222013.5280367476</v>
      </c>
      <c r="W113" s="109">
        <f t="shared" si="19"/>
        <v>2247765.14</v>
      </c>
      <c r="X113" s="20">
        <v>1938515.2503217142</v>
      </c>
      <c r="Y113" s="20">
        <v>1647328.9999999998</v>
      </c>
      <c r="Z113" s="20">
        <v>1762286.5912015582</v>
      </c>
      <c r="AA113" s="109">
        <f t="shared" si="20"/>
        <v>1782710.28</v>
      </c>
      <c r="AB113" s="20">
        <v>2688636.3689244646</v>
      </c>
      <c r="AC113" s="20">
        <v>2284773.7000000002</v>
      </c>
      <c r="AD113" s="20">
        <v>2444214.8808404226</v>
      </c>
      <c r="AE113" s="109">
        <f t="shared" si="21"/>
        <v>2472541.65</v>
      </c>
      <c r="AF113" s="20">
        <v>2823068.1873706877</v>
      </c>
      <c r="AG113" s="20">
        <v>2399012.3850000002</v>
      </c>
      <c r="AH113" s="20">
        <v>2566425.6248824438</v>
      </c>
      <c r="AI113" s="109">
        <f t="shared" si="22"/>
        <v>2596168.73</v>
      </c>
      <c r="AJ113" s="20">
        <v>3105375.0061077569</v>
      </c>
      <c r="AK113" s="20">
        <v>2638913.6235000007</v>
      </c>
      <c r="AL113" s="20">
        <v>2823068.1873706882</v>
      </c>
      <c r="AM113" s="109">
        <f t="shared" si="23"/>
        <v>2855785.61</v>
      </c>
      <c r="AN113" s="20">
        <v>3260643.756413145</v>
      </c>
      <c r="AO113" s="20">
        <v>2770859.3046750007</v>
      </c>
      <c r="AP113" s="20">
        <v>2964221.5967392228</v>
      </c>
      <c r="AQ113" s="109">
        <f t="shared" si="24"/>
        <v>2998574.89</v>
      </c>
      <c r="AR113" s="20">
        <v>3322751.2565353001</v>
      </c>
      <c r="AS113" s="20">
        <v>2823637.5771450009</v>
      </c>
      <c r="AT113" s="20">
        <v>3020682.9604866365</v>
      </c>
      <c r="AU113" s="109">
        <f t="shared" si="25"/>
        <v>3055690.6</v>
      </c>
      <c r="AV113" s="20">
        <v>3588571.3570581242</v>
      </c>
      <c r="AW113" s="20">
        <v>3049528.5833166013</v>
      </c>
      <c r="AX113" s="20">
        <v>3262337.5973255676</v>
      </c>
      <c r="AY113" s="109">
        <f t="shared" si="26"/>
        <v>3300145.85</v>
      </c>
      <c r="AZ113" s="20">
        <v>4306285.6284697484</v>
      </c>
      <c r="BA113" s="20">
        <v>3659434.2999799214</v>
      </c>
      <c r="BB113" s="20">
        <v>3914805.1167906811</v>
      </c>
      <c r="BC113" s="109">
        <f t="shared" si="27"/>
        <v>3960175.02</v>
      </c>
      <c r="BD113" s="20">
        <v>4306285.6284697484</v>
      </c>
      <c r="BE113" s="20">
        <v>3659434.2999799214</v>
      </c>
      <c r="BF113" s="20">
        <v>3914805.1167906811</v>
      </c>
      <c r="BG113" s="109">
        <f t="shared" si="28"/>
        <v>3960175.02</v>
      </c>
      <c r="BH113" s="20">
        <v>3732114.2113404493</v>
      </c>
      <c r="BI113" s="20">
        <v>3171509.7266492657</v>
      </c>
      <c r="BJ113" s="20">
        <v>3392831.1012185905</v>
      </c>
      <c r="BK113" s="109">
        <f t="shared" si="29"/>
        <v>3432151.68</v>
      </c>
      <c r="BL113" s="87"/>
      <c r="BM113" s="87"/>
      <c r="BN113" s="87"/>
      <c r="BO113" s="87"/>
      <c r="BP113" s="87"/>
      <c r="BQ113" s="87"/>
      <c r="BR113" s="87"/>
      <c r="BS113" s="87"/>
      <c r="BT113" s="87"/>
      <c r="BU113" s="87"/>
      <c r="BV113" s="87"/>
      <c r="BW113" s="87"/>
      <c r="BX113" s="87"/>
      <c r="BY113" s="87"/>
      <c r="BZ113" s="87"/>
      <c r="CA113" s="87"/>
      <c r="CB113" s="87"/>
      <c r="CC113" s="87"/>
      <c r="CD113" s="87"/>
      <c r="CE113" s="87"/>
      <c r="CF113" s="87"/>
      <c r="CG113" s="87"/>
      <c r="CH113" s="87"/>
      <c r="CI113" s="87"/>
      <c r="CJ113" s="87"/>
      <c r="CK113" s="87"/>
      <c r="CL113" s="87"/>
      <c r="CM113" s="87"/>
      <c r="CN113" s="87"/>
      <c r="CO113" s="87"/>
      <c r="CP113" s="87"/>
      <c r="CQ113" s="87"/>
      <c r="CR113" s="87"/>
      <c r="CS113" s="87"/>
      <c r="CT113" s="87"/>
      <c r="CU113" s="87"/>
      <c r="CV113" s="87"/>
      <c r="CW113" s="87"/>
      <c r="CX113" s="87"/>
      <c r="CY113" s="87"/>
      <c r="CZ113" s="87"/>
      <c r="DA113" s="87"/>
      <c r="DB113" s="87"/>
      <c r="DC113" s="87"/>
      <c r="DD113" s="87"/>
      <c r="DE113" s="87"/>
      <c r="DF113" s="87"/>
      <c r="DG113" s="87"/>
      <c r="DH113" s="87"/>
      <c r="DI113" s="87"/>
      <c r="DJ113" s="87"/>
      <c r="DK113" s="87"/>
      <c r="DL113" s="87"/>
      <c r="DM113" s="87"/>
      <c r="DN113" s="87"/>
      <c r="DO113" s="87"/>
      <c r="DP113" s="87"/>
      <c r="DQ113" s="87"/>
      <c r="DR113" s="87"/>
      <c r="DS113" s="87"/>
      <c r="DT113" s="87"/>
      <c r="DU113" s="87"/>
      <c r="DV113" s="87"/>
      <c r="DW113" s="87"/>
      <c r="DX113" s="87"/>
      <c r="DY113" s="87"/>
      <c r="DZ113" s="87"/>
      <c r="EA113" s="87"/>
      <c r="EB113" s="87"/>
      <c r="EC113" s="87"/>
      <c r="ED113" s="87"/>
      <c r="EE113" s="87"/>
      <c r="EF113" s="87"/>
      <c r="EG113" s="87"/>
      <c r="EH113" s="87"/>
      <c r="EI113" s="87"/>
      <c r="EJ113" s="87"/>
      <c r="EK113" s="87"/>
      <c r="EL113" s="87"/>
      <c r="EM113" s="87"/>
      <c r="EN113" s="87"/>
      <c r="EO113" s="87"/>
      <c r="EP113" s="87"/>
      <c r="EQ113" s="87"/>
      <c r="ER113" s="87"/>
      <c r="ES113" s="87"/>
      <c r="ET113" s="87"/>
      <c r="EU113" s="87"/>
      <c r="EV113" s="87"/>
      <c r="EW113" s="87"/>
      <c r="EX113" s="87"/>
      <c r="EY113" s="87"/>
      <c r="EZ113" s="87"/>
      <c r="FA113" s="87"/>
      <c r="FB113" s="87"/>
      <c r="FC113" s="87"/>
      <c r="FD113" s="87"/>
      <c r="FE113" s="87"/>
      <c r="FF113" s="87"/>
      <c r="FG113" s="87"/>
      <c r="FH113" s="87"/>
      <c r="FI113" s="87"/>
      <c r="FJ113" s="87"/>
      <c r="FK113" s="9"/>
      <c r="FL113" s="9"/>
      <c r="FM113" s="9"/>
      <c r="FN113" s="9"/>
      <c r="FO113" s="9"/>
      <c r="FP113" s="9"/>
    </row>
    <row r="114" spans="1:172" x14ac:dyDescent="0.25">
      <c r="A114" s="17">
        <v>103</v>
      </c>
      <c r="B114" s="19" t="s">
        <v>131</v>
      </c>
      <c r="C114" s="19">
        <v>1</v>
      </c>
      <c r="D114" s="20">
        <v>1002270.2350554239</v>
      </c>
      <c r="E114" s="20">
        <v>852000</v>
      </c>
      <c r="F114" s="20">
        <v>911154.7591412944</v>
      </c>
      <c r="G114" s="109">
        <f t="shared" si="15"/>
        <v>921808.33</v>
      </c>
      <c r="H114" s="20">
        <v>1343042.1149742682</v>
      </c>
      <c r="I114" s="20">
        <v>1141680</v>
      </c>
      <c r="J114" s="20">
        <v>1220947.3772493345</v>
      </c>
      <c r="K114" s="109">
        <f t="shared" si="16"/>
        <v>1235223.1599999999</v>
      </c>
      <c r="L114" s="20">
        <v>1799676.4340655196</v>
      </c>
      <c r="M114" s="20">
        <v>1529851.2000000002</v>
      </c>
      <c r="N114" s="20">
        <v>1636069.4855141083</v>
      </c>
      <c r="O114" s="109">
        <f t="shared" si="17"/>
        <v>1655199.04</v>
      </c>
      <c r="P114" s="20">
        <v>1343042.1149742682</v>
      </c>
      <c r="Q114" s="20">
        <v>1141680</v>
      </c>
      <c r="R114" s="20">
        <v>1220947.3772493345</v>
      </c>
      <c r="S114" s="109">
        <f t="shared" si="18"/>
        <v>1235223.1599999999</v>
      </c>
      <c r="T114" s="20">
        <v>1947411.0667126889</v>
      </c>
      <c r="U114" s="20">
        <v>1655436</v>
      </c>
      <c r="V114" s="20">
        <v>1770373.6970115348</v>
      </c>
      <c r="W114" s="109">
        <f t="shared" si="19"/>
        <v>1791073.59</v>
      </c>
      <c r="X114" s="20">
        <v>1544498.4322204085</v>
      </c>
      <c r="Y114" s="20">
        <v>1312932</v>
      </c>
      <c r="Z114" s="20">
        <v>1404089.4838367344</v>
      </c>
      <c r="AA114" s="109">
        <f t="shared" si="20"/>
        <v>1420506.64</v>
      </c>
      <c r="AB114" s="20">
        <v>2142152.1733839582</v>
      </c>
      <c r="AC114" s="20">
        <v>1820979.6</v>
      </c>
      <c r="AD114" s="20">
        <v>1947411.0667126884</v>
      </c>
      <c r="AE114" s="109">
        <f t="shared" si="21"/>
        <v>1970180.95</v>
      </c>
      <c r="AF114" s="20">
        <v>2249259.7820531563</v>
      </c>
      <c r="AG114" s="20">
        <v>1912028.58</v>
      </c>
      <c r="AH114" s="20">
        <v>2044781.6200483229</v>
      </c>
      <c r="AI114" s="109">
        <f t="shared" si="22"/>
        <v>2068689.99</v>
      </c>
      <c r="AJ114" s="20">
        <v>2474185.7602584721</v>
      </c>
      <c r="AK114" s="20">
        <v>2103231.4380000001</v>
      </c>
      <c r="AL114" s="20">
        <v>2249259.7820531554</v>
      </c>
      <c r="AM114" s="109">
        <f t="shared" si="23"/>
        <v>2275558.9900000002</v>
      </c>
      <c r="AN114" s="20">
        <v>2597895.0482713957</v>
      </c>
      <c r="AO114" s="20">
        <v>2208393.0099000004</v>
      </c>
      <c r="AP114" s="20">
        <v>2361722.7711558132</v>
      </c>
      <c r="AQ114" s="109">
        <f t="shared" si="24"/>
        <v>2389336.94</v>
      </c>
      <c r="AR114" s="20">
        <v>2647378.7634765655</v>
      </c>
      <c r="AS114" s="20">
        <v>2250457.6386600002</v>
      </c>
      <c r="AT114" s="20">
        <v>2406707.9667968764</v>
      </c>
      <c r="AU114" s="109">
        <f t="shared" si="25"/>
        <v>2434848.12</v>
      </c>
      <c r="AV114" s="20">
        <v>2859169.0645546908</v>
      </c>
      <c r="AW114" s="20">
        <v>2430494.2497528004</v>
      </c>
      <c r="AX114" s="20">
        <v>2599244.6041406267</v>
      </c>
      <c r="AY114" s="109">
        <f t="shared" si="26"/>
        <v>2629635.9700000002</v>
      </c>
      <c r="AZ114" s="20">
        <v>3431002.877465629</v>
      </c>
      <c r="BA114" s="20">
        <v>2916593.0997033603</v>
      </c>
      <c r="BB114" s="20">
        <v>3119093.5249687522</v>
      </c>
      <c r="BC114" s="109">
        <f t="shared" si="27"/>
        <v>3155563.17</v>
      </c>
      <c r="BD114" s="20">
        <v>3431002.877465629</v>
      </c>
      <c r="BE114" s="20">
        <v>2916593.0997033603</v>
      </c>
      <c r="BF114" s="20">
        <v>3119093.5249687522</v>
      </c>
      <c r="BG114" s="109">
        <f t="shared" si="28"/>
        <v>3155563.17</v>
      </c>
      <c r="BH114" s="20">
        <v>2973535.8271368784</v>
      </c>
      <c r="BI114" s="20">
        <v>2527714.0197429126</v>
      </c>
      <c r="BJ114" s="20">
        <v>2703214.3883062517</v>
      </c>
      <c r="BK114" s="109">
        <f t="shared" si="29"/>
        <v>2734821.41</v>
      </c>
      <c r="BL114" s="87"/>
      <c r="BM114" s="87"/>
      <c r="BN114" s="87"/>
      <c r="BO114" s="87"/>
      <c r="BP114" s="87"/>
      <c r="BQ114" s="87"/>
      <c r="BR114" s="87"/>
      <c r="BS114" s="87"/>
      <c r="BT114" s="87"/>
      <c r="BU114" s="87"/>
      <c r="BV114" s="87"/>
      <c r="BW114" s="87"/>
      <c r="BX114" s="87"/>
      <c r="BY114" s="87"/>
      <c r="BZ114" s="87"/>
      <c r="CA114" s="87"/>
      <c r="CB114" s="87"/>
      <c r="CC114" s="87"/>
      <c r="CD114" s="87"/>
      <c r="CE114" s="87"/>
      <c r="CF114" s="87"/>
      <c r="CG114" s="87"/>
      <c r="CH114" s="87"/>
      <c r="CI114" s="87"/>
      <c r="CJ114" s="87"/>
      <c r="CK114" s="87"/>
      <c r="CL114" s="87"/>
      <c r="CM114" s="87"/>
      <c r="CN114" s="87"/>
      <c r="CO114" s="87"/>
      <c r="CP114" s="87"/>
      <c r="CQ114" s="87"/>
      <c r="CR114" s="87"/>
      <c r="CS114" s="87"/>
      <c r="CT114" s="87"/>
      <c r="CU114" s="87"/>
      <c r="CV114" s="87"/>
      <c r="CW114" s="87"/>
      <c r="CX114" s="87"/>
      <c r="CY114" s="87"/>
      <c r="CZ114" s="87"/>
      <c r="DA114" s="87"/>
      <c r="DB114" s="87"/>
      <c r="DC114" s="87"/>
      <c r="DD114" s="87"/>
      <c r="DE114" s="87"/>
      <c r="DF114" s="87"/>
      <c r="DG114" s="87"/>
      <c r="DH114" s="87"/>
      <c r="DI114" s="87"/>
      <c r="DJ114" s="87"/>
      <c r="DK114" s="87"/>
      <c r="DL114" s="87"/>
      <c r="DM114" s="87"/>
      <c r="DN114" s="87"/>
      <c r="DO114" s="87"/>
      <c r="DP114" s="87"/>
      <c r="DQ114" s="87"/>
      <c r="DR114" s="87"/>
      <c r="DS114" s="87"/>
      <c r="DT114" s="87"/>
      <c r="DU114" s="87"/>
      <c r="DV114" s="87"/>
      <c r="DW114" s="87"/>
      <c r="DX114" s="87"/>
      <c r="DY114" s="87"/>
      <c r="DZ114" s="87"/>
      <c r="EA114" s="87"/>
      <c r="EB114" s="87"/>
      <c r="EC114" s="87"/>
      <c r="ED114" s="87"/>
      <c r="EE114" s="87"/>
      <c r="EF114" s="87"/>
      <c r="EG114" s="87"/>
      <c r="EH114" s="87"/>
      <c r="EI114" s="87"/>
      <c r="EJ114" s="87"/>
      <c r="EK114" s="87"/>
      <c r="EL114" s="87"/>
      <c r="EM114" s="87"/>
      <c r="EN114" s="87"/>
      <c r="EO114" s="87"/>
      <c r="EP114" s="87"/>
      <c r="EQ114" s="87"/>
      <c r="ER114" s="87"/>
      <c r="ES114" s="87"/>
      <c r="ET114" s="87"/>
      <c r="EU114" s="87"/>
      <c r="EV114" s="87"/>
      <c r="EW114" s="87"/>
      <c r="EX114" s="87"/>
      <c r="EY114" s="87"/>
      <c r="EZ114" s="87"/>
      <c r="FA114" s="87"/>
      <c r="FB114" s="87"/>
      <c r="FC114" s="87"/>
      <c r="FD114" s="87"/>
      <c r="FE114" s="87"/>
      <c r="FF114" s="87"/>
      <c r="FG114" s="87"/>
      <c r="FH114" s="87"/>
      <c r="FI114" s="87"/>
      <c r="FJ114" s="87"/>
      <c r="FK114" s="9"/>
      <c r="FL114" s="9"/>
      <c r="FM114" s="9"/>
      <c r="FN114" s="9"/>
      <c r="FO114" s="9"/>
      <c r="FP114" s="9"/>
    </row>
    <row r="115" spans="1:172" x14ac:dyDescent="0.25">
      <c r="A115" s="17">
        <v>104</v>
      </c>
      <c r="B115" s="19" t="s">
        <v>132</v>
      </c>
      <c r="C115" s="19">
        <v>1</v>
      </c>
      <c r="D115" s="20">
        <v>179713.35940443029</v>
      </c>
      <c r="E115" s="20">
        <v>153000</v>
      </c>
      <c r="F115" s="20">
        <v>163375.7812767548</v>
      </c>
      <c r="G115" s="109">
        <f t="shared" si="15"/>
        <v>165363.04999999999</v>
      </c>
      <c r="H115" s="20">
        <v>240815.90160193661</v>
      </c>
      <c r="I115" s="20">
        <v>205020</v>
      </c>
      <c r="J115" s="20">
        <v>218923.54691085144</v>
      </c>
      <c r="K115" s="109">
        <f t="shared" si="16"/>
        <v>221586.48</v>
      </c>
      <c r="L115" s="20">
        <v>322693.30814659508</v>
      </c>
      <c r="M115" s="20">
        <v>274726.8</v>
      </c>
      <c r="N115" s="20">
        <v>293357.55286054092</v>
      </c>
      <c r="O115" s="109">
        <f t="shared" si="17"/>
        <v>296925.89</v>
      </c>
      <c r="P115" s="20">
        <v>240815.90160193661</v>
      </c>
      <c r="Q115" s="20">
        <v>205020</v>
      </c>
      <c r="R115" s="20">
        <v>218923.54691085144</v>
      </c>
      <c r="S115" s="109">
        <f t="shared" si="18"/>
        <v>221586.48</v>
      </c>
      <c r="T115" s="20">
        <v>349183.05732280808</v>
      </c>
      <c r="U115" s="20">
        <v>297279</v>
      </c>
      <c r="V115" s="20">
        <v>317439.1430207346</v>
      </c>
      <c r="W115" s="109">
        <f t="shared" si="19"/>
        <v>321300.40000000002</v>
      </c>
      <c r="X115" s="20">
        <v>276938.2868422271</v>
      </c>
      <c r="Y115" s="20">
        <v>235772.99999999997</v>
      </c>
      <c r="Z115" s="20">
        <v>251762.07894747914</v>
      </c>
      <c r="AA115" s="109">
        <f t="shared" si="20"/>
        <v>254824.46</v>
      </c>
      <c r="AB115" s="20">
        <v>384101.36305508891</v>
      </c>
      <c r="AC115" s="20">
        <v>327006.90000000002</v>
      </c>
      <c r="AD115" s="20">
        <v>349183.05732280808</v>
      </c>
      <c r="AE115" s="109">
        <f t="shared" si="21"/>
        <v>353430.44</v>
      </c>
      <c r="AF115" s="20">
        <v>403306.43120784336</v>
      </c>
      <c r="AG115" s="20">
        <v>343357.24500000005</v>
      </c>
      <c r="AH115" s="20">
        <v>366642.21018894849</v>
      </c>
      <c r="AI115" s="109">
        <f t="shared" si="22"/>
        <v>371101.96</v>
      </c>
      <c r="AJ115" s="20">
        <v>443637.07432862773</v>
      </c>
      <c r="AK115" s="20">
        <v>377692.96950000006</v>
      </c>
      <c r="AL115" s="20">
        <v>403306.43120784336</v>
      </c>
      <c r="AM115" s="109">
        <f t="shared" si="23"/>
        <v>408212.16</v>
      </c>
      <c r="AN115" s="20">
        <v>465818.92804505915</v>
      </c>
      <c r="AO115" s="20">
        <v>396577.61797500006</v>
      </c>
      <c r="AP115" s="20">
        <v>423471.75276823557</v>
      </c>
      <c r="AQ115" s="109">
        <f t="shared" si="24"/>
        <v>428622.77</v>
      </c>
      <c r="AR115" s="20">
        <v>474691.66953163169</v>
      </c>
      <c r="AS115" s="20">
        <v>404131.47736500012</v>
      </c>
      <c r="AT115" s="20">
        <v>431537.88139239245</v>
      </c>
      <c r="AU115" s="109">
        <f t="shared" si="25"/>
        <v>436787.01</v>
      </c>
      <c r="AV115" s="20">
        <v>512667.00309416227</v>
      </c>
      <c r="AW115" s="20">
        <v>436461.99555420014</v>
      </c>
      <c r="AX115" s="20">
        <v>466060.91190378385</v>
      </c>
      <c r="AY115" s="109">
        <f t="shared" si="26"/>
        <v>471729.97</v>
      </c>
      <c r="AZ115" s="20">
        <v>615200.40371299465</v>
      </c>
      <c r="BA115" s="20">
        <v>523754.39466504013</v>
      </c>
      <c r="BB115" s="20">
        <v>559273.09428454062</v>
      </c>
      <c r="BC115" s="109">
        <f t="shared" si="27"/>
        <v>566075.96</v>
      </c>
      <c r="BD115" s="20">
        <v>615200.40371299465</v>
      </c>
      <c r="BE115" s="20">
        <v>523754.39466504013</v>
      </c>
      <c r="BF115" s="20">
        <v>559273.09428454062</v>
      </c>
      <c r="BG115" s="109">
        <f t="shared" si="28"/>
        <v>566075.96</v>
      </c>
      <c r="BH115" s="20">
        <v>533173.68321792874</v>
      </c>
      <c r="BI115" s="20">
        <v>453920.47537636815</v>
      </c>
      <c r="BJ115" s="20">
        <v>484703.3483799352</v>
      </c>
      <c r="BK115" s="109">
        <f t="shared" si="29"/>
        <v>490599.17</v>
      </c>
      <c r="BL115" s="87"/>
      <c r="BM115" s="87"/>
      <c r="BN115" s="87"/>
      <c r="BO115" s="87"/>
      <c r="BP115" s="87"/>
      <c r="BQ115" s="87"/>
      <c r="BR115" s="87"/>
      <c r="BS115" s="87"/>
      <c r="BT115" s="87"/>
      <c r="BU115" s="87"/>
      <c r="BV115" s="87"/>
      <c r="BW115" s="87"/>
      <c r="BX115" s="87"/>
      <c r="BY115" s="87"/>
      <c r="BZ115" s="87"/>
      <c r="CA115" s="87"/>
      <c r="CB115" s="87"/>
      <c r="CC115" s="87"/>
      <c r="CD115" s="87"/>
      <c r="CE115" s="87"/>
      <c r="CF115" s="87"/>
      <c r="CG115" s="87"/>
      <c r="CH115" s="87"/>
      <c r="CI115" s="87"/>
      <c r="CJ115" s="87"/>
      <c r="CK115" s="87"/>
      <c r="CL115" s="87"/>
      <c r="CM115" s="87"/>
      <c r="CN115" s="87"/>
      <c r="CO115" s="87"/>
      <c r="CP115" s="87"/>
      <c r="CQ115" s="87"/>
      <c r="CR115" s="87"/>
      <c r="CS115" s="87"/>
      <c r="CT115" s="87"/>
      <c r="CU115" s="87"/>
      <c r="CV115" s="87"/>
      <c r="CW115" s="87"/>
      <c r="CX115" s="87"/>
      <c r="CY115" s="87"/>
      <c r="CZ115" s="87"/>
      <c r="DA115" s="87"/>
      <c r="DB115" s="87"/>
      <c r="DC115" s="87"/>
      <c r="DD115" s="87"/>
      <c r="DE115" s="87"/>
      <c r="DF115" s="87"/>
      <c r="DG115" s="87"/>
      <c r="DH115" s="87"/>
      <c r="DI115" s="87"/>
      <c r="DJ115" s="87"/>
      <c r="DK115" s="87"/>
      <c r="DL115" s="87"/>
      <c r="DM115" s="87"/>
      <c r="DN115" s="87"/>
      <c r="DO115" s="87"/>
      <c r="DP115" s="87"/>
      <c r="DQ115" s="87"/>
      <c r="DR115" s="87"/>
      <c r="DS115" s="87"/>
      <c r="DT115" s="87"/>
      <c r="DU115" s="87"/>
      <c r="DV115" s="87"/>
      <c r="DW115" s="87"/>
      <c r="DX115" s="87"/>
      <c r="DY115" s="87"/>
      <c r="DZ115" s="87"/>
      <c r="EA115" s="87"/>
      <c r="EB115" s="87"/>
      <c r="EC115" s="87"/>
      <c r="ED115" s="87"/>
      <c r="EE115" s="87"/>
      <c r="EF115" s="87"/>
      <c r="EG115" s="87"/>
      <c r="EH115" s="87"/>
      <c r="EI115" s="87"/>
      <c r="EJ115" s="87"/>
      <c r="EK115" s="87"/>
      <c r="EL115" s="87"/>
      <c r="EM115" s="87"/>
      <c r="EN115" s="87"/>
      <c r="EO115" s="87"/>
      <c r="EP115" s="87"/>
      <c r="EQ115" s="87"/>
      <c r="ER115" s="87"/>
      <c r="ES115" s="87"/>
      <c r="ET115" s="87"/>
      <c r="EU115" s="87"/>
      <c r="EV115" s="87"/>
      <c r="EW115" s="87"/>
      <c r="EX115" s="87"/>
      <c r="EY115" s="87"/>
      <c r="EZ115" s="87"/>
      <c r="FA115" s="87"/>
      <c r="FB115" s="87"/>
      <c r="FC115" s="87"/>
      <c r="FD115" s="87"/>
      <c r="FE115" s="87"/>
      <c r="FF115" s="87"/>
      <c r="FG115" s="87"/>
      <c r="FH115" s="87"/>
      <c r="FI115" s="87"/>
      <c r="FJ115" s="87"/>
      <c r="FK115" s="9"/>
      <c r="FL115" s="9"/>
      <c r="FM115" s="9"/>
      <c r="FN115" s="9"/>
      <c r="FO115" s="9"/>
      <c r="FP115" s="9"/>
    </row>
    <row r="116" spans="1:172" x14ac:dyDescent="0.25">
      <c r="A116" s="17">
        <v>105</v>
      </c>
      <c r="B116" s="19" t="s">
        <v>133</v>
      </c>
      <c r="C116" s="19">
        <v>1</v>
      </c>
      <c r="D116" s="20">
        <v>580020.85733205115</v>
      </c>
      <c r="E116" s="20">
        <v>493000</v>
      </c>
      <c r="F116" s="20">
        <v>527291.68848368281</v>
      </c>
      <c r="G116" s="109">
        <f t="shared" si="15"/>
        <v>533437.52</v>
      </c>
      <c r="H116" s="20">
        <v>777227.94882494863</v>
      </c>
      <c r="I116" s="20">
        <v>660620</v>
      </c>
      <c r="J116" s="20">
        <v>706570.86256813502</v>
      </c>
      <c r="K116" s="109">
        <f t="shared" si="16"/>
        <v>714806.27</v>
      </c>
      <c r="L116" s="20">
        <v>1041485.4514254312</v>
      </c>
      <c r="M116" s="20">
        <v>885230.8</v>
      </c>
      <c r="N116" s="20">
        <v>946804.95584130101</v>
      </c>
      <c r="O116" s="109">
        <f t="shared" si="17"/>
        <v>957840.4</v>
      </c>
      <c r="P116" s="20">
        <v>777227.94882494863</v>
      </c>
      <c r="Q116" s="20">
        <v>660620</v>
      </c>
      <c r="R116" s="20">
        <v>706570.86256813502</v>
      </c>
      <c r="S116" s="109">
        <f t="shared" si="18"/>
        <v>714806.27</v>
      </c>
      <c r="T116" s="20">
        <v>1126980.5257961755</v>
      </c>
      <c r="U116" s="20">
        <v>957899</v>
      </c>
      <c r="V116" s="20">
        <v>1024527.7507237957</v>
      </c>
      <c r="W116" s="109">
        <f t="shared" si="19"/>
        <v>1036469.09</v>
      </c>
      <c r="X116" s="20">
        <v>893812.14114869083</v>
      </c>
      <c r="Y116" s="20">
        <v>759712.99999999988</v>
      </c>
      <c r="Z116" s="20">
        <v>812556.49195335526</v>
      </c>
      <c r="AA116" s="109">
        <f t="shared" si="20"/>
        <v>822027.21</v>
      </c>
      <c r="AB116" s="20">
        <v>1239678.5783757931</v>
      </c>
      <c r="AC116" s="20">
        <v>1053688.9000000001</v>
      </c>
      <c r="AD116" s="20">
        <v>1126980.5257961755</v>
      </c>
      <c r="AE116" s="109">
        <f t="shared" si="21"/>
        <v>1140116</v>
      </c>
      <c r="AF116" s="20">
        <v>1301662.5072945827</v>
      </c>
      <c r="AG116" s="20">
        <v>1106373.3450000002</v>
      </c>
      <c r="AH116" s="20">
        <v>1183329.5520859843</v>
      </c>
      <c r="AI116" s="109">
        <f t="shared" si="22"/>
        <v>1197121.8</v>
      </c>
      <c r="AJ116" s="20">
        <v>1431828.7580240411</v>
      </c>
      <c r="AK116" s="20">
        <v>1217010.6795000003</v>
      </c>
      <c r="AL116" s="20">
        <v>1301662.5072945829</v>
      </c>
      <c r="AM116" s="109">
        <f t="shared" si="23"/>
        <v>1316833.98</v>
      </c>
      <c r="AN116" s="20">
        <v>1503420.1959252432</v>
      </c>
      <c r="AO116" s="20">
        <v>1277861.2134750003</v>
      </c>
      <c r="AP116" s="20">
        <v>1366745.6326593121</v>
      </c>
      <c r="AQ116" s="109">
        <f t="shared" si="24"/>
        <v>1382675.68</v>
      </c>
      <c r="AR116" s="20">
        <v>1532056.771085724</v>
      </c>
      <c r="AS116" s="20">
        <v>1302201.4270650004</v>
      </c>
      <c r="AT116" s="20">
        <v>1392778.8828052038</v>
      </c>
      <c r="AU116" s="109">
        <f t="shared" si="25"/>
        <v>1409012.36</v>
      </c>
      <c r="AV116" s="20">
        <v>1654621.3127725821</v>
      </c>
      <c r="AW116" s="20">
        <v>1406377.5412302006</v>
      </c>
      <c r="AX116" s="20">
        <v>1504201.1934296202</v>
      </c>
      <c r="AY116" s="109">
        <f t="shared" si="26"/>
        <v>1521733.35</v>
      </c>
      <c r="AZ116" s="20">
        <v>1985545.5753270984</v>
      </c>
      <c r="BA116" s="20">
        <v>1687653.0494762405</v>
      </c>
      <c r="BB116" s="20">
        <v>1805041.4321155443</v>
      </c>
      <c r="BC116" s="109">
        <f t="shared" si="27"/>
        <v>1826080.02</v>
      </c>
      <c r="BD116" s="20">
        <v>1985545.5753270984</v>
      </c>
      <c r="BE116" s="20">
        <v>1687653.0494762405</v>
      </c>
      <c r="BF116" s="20">
        <v>1805041.4321155443</v>
      </c>
      <c r="BG116" s="109">
        <f t="shared" si="28"/>
        <v>1826080.02</v>
      </c>
      <c r="BH116" s="20">
        <v>1720806.1652834853</v>
      </c>
      <c r="BI116" s="20">
        <v>1462632.6428794086</v>
      </c>
      <c r="BJ116" s="20">
        <v>1564369.2411668051</v>
      </c>
      <c r="BK116" s="109">
        <f t="shared" si="29"/>
        <v>1582602.68</v>
      </c>
      <c r="BL116" s="87"/>
      <c r="BM116" s="87"/>
      <c r="BN116" s="87"/>
      <c r="BO116" s="87"/>
      <c r="BP116" s="87"/>
      <c r="BQ116" s="87"/>
      <c r="BR116" s="87"/>
      <c r="BS116" s="87"/>
      <c r="BT116" s="87"/>
      <c r="BU116" s="87"/>
      <c r="BV116" s="87"/>
      <c r="BW116" s="87"/>
      <c r="BX116" s="87"/>
      <c r="BY116" s="87"/>
      <c r="BZ116" s="87"/>
      <c r="CA116" s="87"/>
      <c r="CB116" s="87"/>
      <c r="CC116" s="87"/>
      <c r="CD116" s="87"/>
      <c r="CE116" s="87"/>
      <c r="CF116" s="87"/>
      <c r="CG116" s="87"/>
      <c r="CH116" s="87"/>
      <c r="CI116" s="87"/>
      <c r="CJ116" s="87"/>
      <c r="CK116" s="87"/>
      <c r="CL116" s="87"/>
      <c r="CM116" s="87"/>
      <c r="CN116" s="87"/>
      <c r="CO116" s="87"/>
      <c r="CP116" s="87"/>
      <c r="CQ116" s="87"/>
      <c r="CR116" s="87"/>
      <c r="CS116" s="87"/>
      <c r="CT116" s="87"/>
      <c r="CU116" s="87"/>
      <c r="CV116" s="87"/>
      <c r="CW116" s="87"/>
      <c r="CX116" s="87"/>
      <c r="CY116" s="87"/>
      <c r="CZ116" s="87"/>
      <c r="DA116" s="87"/>
      <c r="DB116" s="87"/>
      <c r="DC116" s="87"/>
      <c r="DD116" s="87"/>
      <c r="DE116" s="87"/>
      <c r="DF116" s="87"/>
      <c r="DG116" s="87"/>
      <c r="DH116" s="87"/>
      <c r="DI116" s="87"/>
      <c r="DJ116" s="87"/>
      <c r="DK116" s="87"/>
      <c r="DL116" s="87"/>
      <c r="DM116" s="87"/>
      <c r="DN116" s="87"/>
      <c r="DO116" s="87"/>
      <c r="DP116" s="87"/>
      <c r="DQ116" s="87"/>
      <c r="DR116" s="87"/>
      <c r="DS116" s="87"/>
      <c r="DT116" s="87"/>
      <c r="DU116" s="87"/>
      <c r="DV116" s="87"/>
      <c r="DW116" s="87"/>
      <c r="DX116" s="87"/>
      <c r="DY116" s="87"/>
      <c r="DZ116" s="87"/>
      <c r="EA116" s="87"/>
      <c r="EB116" s="87"/>
      <c r="EC116" s="87"/>
      <c r="ED116" s="87"/>
      <c r="EE116" s="87"/>
      <c r="EF116" s="87"/>
      <c r="EG116" s="87"/>
      <c r="EH116" s="87"/>
      <c r="EI116" s="87"/>
      <c r="EJ116" s="87"/>
      <c r="EK116" s="87"/>
      <c r="EL116" s="87"/>
      <c r="EM116" s="87"/>
      <c r="EN116" s="87"/>
      <c r="EO116" s="87"/>
      <c r="EP116" s="87"/>
      <c r="EQ116" s="87"/>
      <c r="ER116" s="87"/>
      <c r="ES116" s="87"/>
      <c r="ET116" s="87"/>
      <c r="EU116" s="87"/>
      <c r="EV116" s="87"/>
      <c r="EW116" s="87"/>
      <c r="EX116" s="87"/>
      <c r="EY116" s="87"/>
      <c r="EZ116" s="87"/>
      <c r="FA116" s="87"/>
      <c r="FB116" s="87"/>
      <c r="FC116" s="87"/>
      <c r="FD116" s="87"/>
      <c r="FE116" s="87"/>
      <c r="FF116" s="87"/>
      <c r="FG116" s="87"/>
      <c r="FH116" s="87"/>
      <c r="FI116" s="87"/>
      <c r="FJ116" s="87"/>
      <c r="FK116" s="9"/>
      <c r="FL116" s="9"/>
      <c r="FM116" s="9"/>
      <c r="FN116" s="9"/>
      <c r="FO116" s="9"/>
      <c r="FP116" s="9"/>
    </row>
    <row r="117" spans="1:172" x14ac:dyDescent="0.25">
      <c r="A117" s="17">
        <v>106</v>
      </c>
      <c r="B117" s="19" t="s">
        <v>134</v>
      </c>
      <c r="C117" s="19">
        <v>1</v>
      </c>
      <c r="D117" s="20">
        <v>3873209.558595771</v>
      </c>
      <c r="E117" s="20">
        <v>3292000</v>
      </c>
      <c r="F117" s="20">
        <v>3521099.5987234279</v>
      </c>
      <c r="G117" s="109">
        <f t="shared" si="15"/>
        <v>3562103.05</v>
      </c>
      <c r="H117" s="20">
        <v>5190100.8085183334</v>
      </c>
      <c r="I117" s="20">
        <v>4411280</v>
      </c>
      <c r="J117" s="20">
        <v>4718273.4622893939</v>
      </c>
      <c r="K117" s="109">
        <f t="shared" si="16"/>
        <v>4773218.09</v>
      </c>
      <c r="L117" s="20">
        <v>6954735.0834145667</v>
      </c>
      <c r="M117" s="20">
        <v>5911115.2000000002</v>
      </c>
      <c r="N117" s="20">
        <v>6322486.4394677877</v>
      </c>
      <c r="O117" s="109">
        <f t="shared" si="17"/>
        <v>6396112.2400000002</v>
      </c>
      <c r="P117" s="20">
        <v>5190100.8085183334</v>
      </c>
      <c r="Q117" s="20">
        <v>4411280</v>
      </c>
      <c r="R117" s="20">
        <v>4718273.4622893939</v>
      </c>
      <c r="S117" s="109">
        <f t="shared" si="18"/>
        <v>4773218.09</v>
      </c>
      <c r="T117" s="20">
        <v>7525646.1723515829</v>
      </c>
      <c r="U117" s="20">
        <v>6396356</v>
      </c>
      <c r="V117" s="20">
        <v>6841496.5203196211</v>
      </c>
      <c r="W117" s="109">
        <f t="shared" si="19"/>
        <v>6921166.2300000004</v>
      </c>
      <c r="X117" s="20">
        <v>5968615.9297960829</v>
      </c>
      <c r="Y117" s="20">
        <v>5072972</v>
      </c>
      <c r="Z117" s="20">
        <v>5426014.4816328026</v>
      </c>
      <c r="AA117" s="109">
        <f t="shared" si="20"/>
        <v>5489200.7999999998</v>
      </c>
      <c r="AB117" s="20">
        <v>8278210.7895867415</v>
      </c>
      <c r="AC117" s="20">
        <v>7035991.6000000006</v>
      </c>
      <c r="AD117" s="20">
        <v>7525646.1723515838</v>
      </c>
      <c r="AE117" s="109">
        <f t="shared" si="21"/>
        <v>7613282.8499999996</v>
      </c>
      <c r="AF117" s="20">
        <v>8692121.3290660791</v>
      </c>
      <c r="AG117" s="20">
        <v>7387791.1800000006</v>
      </c>
      <c r="AH117" s="20">
        <v>7901928.4809691636</v>
      </c>
      <c r="AI117" s="109">
        <f t="shared" si="22"/>
        <v>7993947</v>
      </c>
      <c r="AJ117" s="20">
        <v>9561333.4619726874</v>
      </c>
      <c r="AK117" s="20">
        <v>8126570.2980000013</v>
      </c>
      <c r="AL117" s="20">
        <v>8692121.329066081</v>
      </c>
      <c r="AM117" s="109">
        <f t="shared" si="23"/>
        <v>8793341.6999999993</v>
      </c>
      <c r="AN117" s="20">
        <v>10039400.135071322</v>
      </c>
      <c r="AO117" s="20">
        <v>8532898.8129000012</v>
      </c>
      <c r="AP117" s="20">
        <v>9126727.3955193851</v>
      </c>
      <c r="AQ117" s="109">
        <f t="shared" si="24"/>
        <v>9233008.7799999993</v>
      </c>
      <c r="AR117" s="20">
        <v>10230626.804310776</v>
      </c>
      <c r="AS117" s="20">
        <v>8695430.2188600022</v>
      </c>
      <c r="AT117" s="20">
        <v>9300569.8221007064</v>
      </c>
      <c r="AU117" s="109">
        <f t="shared" si="25"/>
        <v>9408875.6199999992</v>
      </c>
      <c r="AV117" s="20">
        <v>11049076.948655639</v>
      </c>
      <c r="AW117" s="20">
        <v>9391064.6363688037</v>
      </c>
      <c r="AX117" s="20">
        <v>10044615.407868763</v>
      </c>
      <c r="AY117" s="109">
        <f t="shared" si="26"/>
        <v>10161585.66</v>
      </c>
      <c r="AZ117" s="20">
        <v>13258892.338386767</v>
      </c>
      <c r="BA117" s="20">
        <v>11269277.563642563</v>
      </c>
      <c r="BB117" s="20">
        <v>12053538.489442516</v>
      </c>
      <c r="BC117" s="109">
        <f t="shared" si="27"/>
        <v>12193902.800000001</v>
      </c>
      <c r="BD117" s="20">
        <v>13258892.338386767</v>
      </c>
      <c r="BE117" s="20">
        <v>11269277.563642563</v>
      </c>
      <c r="BF117" s="20">
        <v>12053538.489442516</v>
      </c>
      <c r="BG117" s="109">
        <f t="shared" si="28"/>
        <v>12193902.800000001</v>
      </c>
      <c r="BH117" s="20">
        <v>11491040.026601864</v>
      </c>
      <c r="BI117" s="20">
        <v>9766707.2218235563</v>
      </c>
      <c r="BJ117" s="20">
        <v>10446400.024183514</v>
      </c>
      <c r="BK117" s="109">
        <f t="shared" si="29"/>
        <v>10568049.09</v>
      </c>
      <c r="BL117" s="87"/>
      <c r="BM117" s="87"/>
      <c r="BN117" s="87"/>
      <c r="BO117" s="87"/>
      <c r="BP117" s="87"/>
      <c r="BQ117" s="87"/>
      <c r="BR117" s="87"/>
      <c r="BS117" s="87"/>
      <c r="BT117" s="87"/>
      <c r="BU117" s="87"/>
      <c r="BV117" s="87"/>
      <c r="BW117" s="87"/>
      <c r="BX117" s="87"/>
      <c r="BY117" s="87"/>
      <c r="BZ117" s="87"/>
      <c r="CA117" s="87"/>
      <c r="CB117" s="87"/>
      <c r="CC117" s="87"/>
      <c r="CD117" s="87"/>
      <c r="CE117" s="87"/>
      <c r="CF117" s="87"/>
      <c r="CG117" s="87"/>
      <c r="CH117" s="87"/>
      <c r="CI117" s="87"/>
      <c r="CJ117" s="87"/>
      <c r="CK117" s="87"/>
      <c r="CL117" s="87"/>
      <c r="CM117" s="87"/>
      <c r="CN117" s="87"/>
      <c r="CO117" s="87"/>
      <c r="CP117" s="87"/>
      <c r="CQ117" s="87"/>
      <c r="CR117" s="87"/>
      <c r="CS117" s="87"/>
      <c r="CT117" s="87"/>
      <c r="CU117" s="87"/>
      <c r="CV117" s="87"/>
      <c r="CW117" s="87"/>
      <c r="CX117" s="87"/>
      <c r="CY117" s="87"/>
      <c r="CZ117" s="87"/>
      <c r="DA117" s="87"/>
      <c r="DB117" s="87"/>
      <c r="DC117" s="87"/>
      <c r="DD117" s="87"/>
      <c r="DE117" s="87"/>
      <c r="DF117" s="87"/>
      <c r="DG117" s="87"/>
      <c r="DH117" s="87"/>
      <c r="DI117" s="87"/>
      <c r="DJ117" s="87"/>
      <c r="DK117" s="87"/>
      <c r="DL117" s="87"/>
      <c r="DM117" s="87"/>
      <c r="DN117" s="87"/>
      <c r="DO117" s="87"/>
      <c r="DP117" s="87"/>
      <c r="DQ117" s="87"/>
      <c r="DR117" s="87"/>
      <c r="DS117" s="87"/>
      <c r="DT117" s="87"/>
      <c r="DU117" s="87"/>
      <c r="DV117" s="87"/>
      <c r="DW117" s="87"/>
      <c r="DX117" s="87"/>
      <c r="DY117" s="87"/>
      <c r="DZ117" s="87"/>
      <c r="EA117" s="87"/>
      <c r="EB117" s="87"/>
      <c r="EC117" s="87"/>
      <c r="ED117" s="87"/>
      <c r="EE117" s="87"/>
      <c r="EF117" s="87"/>
      <c r="EG117" s="87"/>
      <c r="EH117" s="87"/>
      <c r="EI117" s="87"/>
      <c r="EJ117" s="87"/>
      <c r="EK117" s="87"/>
      <c r="EL117" s="87"/>
      <c r="EM117" s="87"/>
      <c r="EN117" s="87"/>
      <c r="EO117" s="87"/>
      <c r="EP117" s="87"/>
      <c r="EQ117" s="87"/>
      <c r="ER117" s="87"/>
      <c r="ES117" s="87"/>
      <c r="ET117" s="87"/>
      <c r="EU117" s="87"/>
      <c r="EV117" s="87"/>
      <c r="EW117" s="87"/>
      <c r="EX117" s="87"/>
      <c r="EY117" s="87"/>
      <c r="EZ117" s="87"/>
      <c r="FA117" s="87"/>
      <c r="FB117" s="87"/>
      <c r="FC117" s="87"/>
      <c r="FD117" s="87"/>
      <c r="FE117" s="87"/>
      <c r="FF117" s="87"/>
      <c r="FG117" s="87"/>
      <c r="FH117" s="87"/>
      <c r="FI117" s="87"/>
      <c r="FJ117" s="87"/>
      <c r="FK117" s="9"/>
      <c r="FL117" s="9"/>
      <c r="FM117" s="9"/>
      <c r="FN117" s="9"/>
      <c r="FO117" s="9"/>
      <c r="FP117" s="9"/>
    </row>
    <row r="118" spans="1:172" x14ac:dyDescent="0.25">
      <c r="A118" s="17">
        <v>107</v>
      </c>
      <c r="B118" s="19" t="s">
        <v>135</v>
      </c>
      <c r="C118" s="19">
        <v>1</v>
      </c>
      <c r="D118" s="20">
        <v>299396.17496302654</v>
      </c>
      <c r="E118" s="20">
        <v>254000</v>
      </c>
      <c r="F118" s="20">
        <v>272178.34087547864</v>
      </c>
      <c r="G118" s="109">
        <f t="shared" si="15"/>
        <v>275191.51</v>
      </c>
      <c r="H118" s="20">
        <v>401190.87445045559</v>
      </c>
      <c r="I118" s="20">
        <v>340360</v>
      </c>
      <c r="J118" s="20">
        <v>364718.97677314142</v>
      </c>
      <c r="K118" s="109">
        <f t="shared" si="16"/>
        <v>368756.62</v>
      </c>
      <c r="L118" s="20">
        <v>537595.77176361054</v>
      </c>
      <c r="M118" s="20">
        <v>456082.4</v>
      </c>
      <c r="N118" s="20">
        <v>488723.42887600954</v>
      </c>
      <c r="O118" s="109">
        <f t="shared" si="17"/>
        <v>494133.87</v>
      </c>
      <c r="P118" s="20">
        <v>401190.87445045559</v>
      </c>
      <c r="Q118" s="20">
        <v>340360</v>
      </c>
      <c r="R118" s="20">
        <v>364718.97677314142</v>
      </c>
      <c r="S118" s="109">
        <f t="shared" si="18"/>
        <v>368756.62</v>
      </c>
      <c r="T118" s="20">
        <v>581726.76795316057</v>
      </c>
      <c r="U118" s="20">
        <v>493522</v>
      </c>
      <c r="V118" s="20">
        <v>528842.51632105501</v>
      </c>
      <c r="W118" s="109">
        <f t="shared" si="19"/>
        <v>534697.09</v>
      </c>
      <c r="X118" s="20">
        <v>461369.50561802392</v>
      </c>
      <c r="Y118" s="20">
        <v>391413.99999999994</v>
      </c>
      <c r="Z118" s="20">
        <v>419426.8232891126</v>
      </c>
      <c r="AA118" s="109">
        <f t="shared" si="20"/>
        <v>424070.11</v>
      </c>
      <c r="AB118" s="20">
        <v>639899.44474847673</v>
      </c>
      <c r="AC118" s="20">
        <v>542874.20000000007</v>
      </c>
      <c r="AD118" s="20">
        <v>581726.76795316057</v>
      </c>
      <c r="AE118" s="109">
        <f t="shared" si="21"/>
        <v>588166.80000000005</v>
      </c>
      <c r="AF118" s="20">
        <v>671894.41698590061</v>
      </c>
      <c r="AG118" s="20">
        <v>570017.91000000015</v>
      </c>
      <c r="AH118" s="20">
        <v>610813.10635081865</v>
      </c>
      <c r="AI118" s="109">
        <f t="shared" si="22"/>
        <v>617575.14</v>
      </c>
      <c r="AJ118" s="20">
        <v>739083.85868449078</v>
      </c>
      <c r="AK118" s="20">
        <v>627019.70100000023</v>
      </c>
      <c r="AL118" s="20">
        <v>671894.41698590061</v>
      </c>
      <c r="AM118" s="109">
        <f t="shared" si="23"/>
        <v>679332.66</v>
      </c>
      <c r="AN118" s="20">
        <v>776038.0516187154</v>
      </c>
      <c r="AO118" s="20">
        <v>658370.68605000025</v>
      </c>
      <c r="AP118" s="20">
        <v>705489.13783519564</v>
      </c>
      <c r="AQ118" s="109">
        <f t="shared" si="24"/>
        <v>713299.29</v>
      </c>
      <c r="AR118" s="20">
        <v>790819.72879240522</v>
      </c>
      <c r="AS118" s="20">
        <v>670911.08007000026</v>
      </c>
      <c r="AT118" s="20">
        <v>718927.02617491374</v>
      </c>
      <c r="AU118" s="109">
        <f t="shared" si="25"/>
        <v>726885.95</v>
      </c>
      <c r="AV118" s="20">
        <v>854085.30709579773</v>
      </c>
      <c r="AW118" s="20">
        <v>724583.96647560038</v>
      </c>
      <c r="AX118" s="20">
        <v>776441.1882689069</v>
      </c>
      <c r="AY118" s="109">
        <f t="shared" si="26"/>
        <v>785036.82</v>
      </c>
      <c r="AZ118" s="20">
        <v>1024902.3685149573</v>
      </c>
      <c r="BA118" s="20">
        <v>869500.75977072038</v>
      </c>
      <c r="BB118" s="20">
        <v>931729.42592268821</v>
      </c>
      <c r="BC118" s="109">
        <f t="shared" si="27"/>
        <v>942044.18</v>
      </c>
      <c r="BD118" s="20">
        <v>1024902.3685149573</v>
      </c>
      <c r="BE118" s="20">
        <v>869500.75977072038</v>
      </c>
      <c r="BF118" s="20">
        <v>931729.42592268821</v>
      </c>
      <c r="BG118" s="109">
        <f t="shared" si="28"/>
        <v>942044.18</v>
      </c>
      <c r="BH118" s="20">
        <v>888248.71937962971</v>
      </c>
      <c r="BI118" s="20">
        <v>753567.32513462438</v>
      </c>
      <c r="BJ118" s="20">
        <v>807498.83579966321</v>
      </c>
      <c r="BK118" s="109">
        <f t="shared" si="29"/>
        <v>816438.29</v>
      </c>
      <c r="BL118" s="87"/>
      <c r="BM118" s="87"/>
      <c r="BN118" s="87"/>
      <c r="BO118" s="87"/>
      <c r="BP118" s="87"/>
      <c r="BQ118" s="87"/>
      <c r="BR118" s="87"/>
      <c r="BS118" s="87"/>
      <c r="BT118" s="87"/>
      <c r="BU118" s="87"/>
      <c r="BV118" s="87"/>
      <c r="BW118" s="87"/>
      <c r="BX118" s="87"/>
      <c r="BY118" s="87"/>
      <c r="BZ118" s="87"/>
      <c r="CA118" s="87"/>
      <c r="CB118" s="87"/>
      <c r="CC118" s="87"/>
      <c r="CD118" s="87"/>
      <c r="CE118" s="87"/>
      <c r="CF118" s="87"/>
      <c r="CG118" s="87"/>
      <c r="CH118" s="87"/>
      <c r="CI118" s="87"/>
      <c r="CJ118" s="87"/>
      <c r="CK118" s="87"/>
      <c r="CL118" s="87"/>
      <c r="CM118" s="87"/>
      <c r="CN118" s="87"/>
      <c r="CO118" s="87"/>
      <c r="CP118" s="87"/>
      <c r="CQ118" s="87"/>
      <c r="CR118" s="87"/>
      <c r="CS118" s="87"/>
      <c r="CT118" s="87"/>
      <c r="CU118" s="87"/>
      <c r="CV118" s="87"/>
      <c r="CW118" s="87"/>
      <c r="CX118" s="87"/>
      <c r="CY118" s="87"/>
      <c r="CZ118" s="87"/>
      <c r="DA118" s="87"/>
      <c r="DB118" s="87"/>
      <c r="DC118" s="87"/>
      <c r="DD118" s="87"/>
      <c r="DE118" s="87"/>
      <c r="DF118" s="87"/>
      <c r="DG118" s="87"/>
      <c r="DH118" s="87"/>
      <c r="DI118" s="87"/>
      <c r="DJ118" s="87"/>
      <c r="DK118" s="87"/>
      <c r="DL118" s="87"/>
      <c r="DM118" s="87"/>
      <c r="DN118" s="87"/>
      <c r="DO118" s="87"/>
      <c r="DP118" s="87"/>
      <c r="DQ118" s="87"/>
      <c r="DR118" s="87"/>
      <c r="DS118" s="87"/>
      <c r="DT118" s="87"/>
      <c r="DU118" s="87"/>
      <c r="DV118" s="87"/>
      <c r="DW118" s="87"/>
      <c r="DX118" s="87"/>
      <c r="DY118" s="87"/>
      <c r="DZ118" s="87"/>
      <c r="EA118" s="87"/>
      <c r="EB118" s="87"/>
      <c r="EC118" s="87"/>
      <c r="ED118" s="87"/>
      <c r="EE118" s="87"/>
      <c r="EF118" s="87"/>
      <c r="EG118" s="87"/>
      <c r="EH118" s="87"/>
      <c r="EI118" s="87"/>
      <c r="EJ118" s="87"/>
      <c r="EK118" s="87"/>
      <c r="EL118" s="87"/>
      <c r="EM118" s="87"/>
      <c r="EN118" s="87"/>
      <c r="EO118" s="87"/>
      <c r="EP118" s="87"/>
      <c r="EQ118" s="87"/>
      <c r="ER118" s="87"/>
      <c r="ES118" s="87"/>
      <c r="ET118" s="87"/>
      <c r="EU118" s="87"/>
      <c r="EV118" s="87"/>
      <c r="EW118" s="87"/>
      <c r="EX118" s="87"/>
      <c r="EY118" s="87"/>
      <c r="EZ118" s="87"/>
      <c r="FA118" s="87"/>
      <c r="FB118" s="87"/>
      <c r="FC118" s="87"/>
      <c r="FD118" s="87"/>
      <c r="FE118" s="87"/>
      <c r="FF118" s="87"/>
      <c r="FG118" s="87"/>
      <c r="FH118" s="87"/>
      <c r="FI118" s="87"/>
      <c r="FJ118" s="87"/>
      <c r="FK118" s="9"/>
      <c r="FL118" s="9"/>
      <c r="FM118" s="9"/>
      <c r="FN118" s="9"/>
      <c r="FO118" s="9"/>
      <c r="FP118" s="9"/>
    </row>
    <row r="119" spans="1:172" x14ac:dyDescent="0.25">
      <c r="A119" s="17">
        <v>108</v>
      </c>
      <c r="B119" s="19" t="s">
        <v>136</v>
      </c>
      <c r="C119" s="19">
        <v>1</v>
      </c>
      <c r="D119" s="20">
        <v>277378.27742054698</v>
      </c>
      <c r="E119" s="20">
        <v>236000</v>
      </c>
      <c r="F119" s="20">
        <v>252162.07038231543</v>
      </c>
      <c r="G119" s="109">
        <f t="shared" si="15"/>
        <v>255180.12</v>
      </c>
      <c r="H119" s="20">
        <v>371686.89174353296</v>
      </c>
      <c r="I119" s="20">
        <v>316240</v>
      </c>
      <c r="J119" s="20">
        <v>337897.17431230273</v>
      </c>
      <c r="K119" s="109">
        <f t="shared" si="16"/>
        <v>341941.36</v>
      </c>
      <c r="L119" s="20">
        <v>498060.4349363342</v>
      </c>
      <c r="M119" s="20">
        <v>423761.60000000003</v>
      </c>
      <c r="N119" s="20">
        <v>452782.21357848571</v>
      </c>
      <c r="O119" s="109">
        <f t="shared" si="17"/>
        <v>458201.42</v>
      </c>
      <c r="P119" s="20">
        <v>371686.89174353296</v>
      </c>
      <c r="Q119" s="20">
        <v>316240</v>
      </c>
      <c r="R119" s="20">
        <v>337897.17431230273</v>
      </c>
      <c r="S119" s="109">
        <f t="shared" si="18"/>
        <v>341941.36</v>
      </c>
      <c r="T119" s="20">
        <v>538945.99302812282</v>
      </c>
      <c r="U119" s="20">
        <v>458548</v>
      </c>
      <c r="V119" s="20">
        <v>489950.90275283891</v>
      </c>
      <c r="W119" s="109">
        <f t="shared" si="19"/>
        <v>495814.97</v>
      </c>
      <c r="X119" s="20">
        <v>427439.92550506286</v>
      </c>
      <c r="Y119" s="20">
        <v>363676</v>
      </c>
      <c r="Z119" s="20">
        <v>388581.75045914808</v>
      </c>
      <c r="AA119" s="109">
        <f t="shared" si="20"/>
        <v>393232.56</v>
      </c>
      <c r="AB119" s="20">
        <v>592840.59233093518</v>
      </c>
      <c r="AC119" s="20">
        <v>504402.80000000005</v>
      </c>
      <c r="AD119" s="20">
        <v>538945.99302812282</v>
      </c>
      <c r="AE119" s="109">
        <f t="shared" si="21"/>
        <v>545396.46</v>
      </c>
      <c r="AF119" s="20">
        <v>622482.621947482</v>
      </c>
      <c r="AG119" s="20">
        <v>529622.94000000006</v>
      </c>
      <c r="AH119" s="20">
        <v>565893.29267952894</v>
      </c>
      <c r="AI119" s="109">
        <f t="shared" si="22"/>
        <v>572666.28</v>
      </c>
      <c r="AJ119" s="20">
        <v>684730.88414223026</v>
      </c>
      <c r="AK119" s="20">
        <v>582585.23400000017</v>
      </c>
      <c r="AL119" s="20">
        <v>622482.62194748188</v>
      </c>
      <c r="AM119" s="109">
        <f t="shared" si="23"/>
        <v>629932.91</v>
      </c>
      <c r="AN119" s="20">
        <v>718967.42834934185</v>
      </c>
      <c r="AO119" s="20">
        <v>611714.4957000002</v>
      </c>
      <c r="AP119" s="20">
        <v>653606.75304485601</v>
      </c>
      <c r="AQ119" s="109">
        <f t="shared" si="24"/>
        <v>661429.56000000006</v>
      </c>
      <c r="AR119" s="20">
        <v>732662.04603218648</v>
      </c>
      <c r="AS119" s="20">
        <v>623366.20038000017</v>
      </c>
      <c r="AT119" s="20">
        <v>666056.40548380569</v>
      </c>
      <c r="AU119" s="109">
        <f t="shared" si="25"/>
        <v>674028.22</v>
      </c>
      <c r="AV119" s="20">
        <v>791275.0097147614</v>
      </c>
      <c r="AW119" s="20">
        <v>673235.49641040026</v>
      </c>
      <c r="AX119" s="20">
        <v>719340.91792251018</v>
      </c>
      <c r="AY119" s="109">
        <f t="shared" si="26"/>
        <v>727950.47</v>
      </c>
      <c r="AZ119" s="20">
        <v>949530.01165771368</v>
      </c>
      <c r="BA119" s="20">
        <v>807882.59569248033</v>
      </c>
      <c r="BB119" s="20">
        <v>863209.10150701215</v>
      </c>
      <c r="BC119" s="109">
        <f t="shared" si="27"/>
        <v>873540.57</v>
      </c>
      <c r="BD119" s="20">
        <v>949530.01165771368</v>
      </c>
      <c r="BE119" s="20">
        <v>807882.59569248033</v>
      </c>
      <c r="BF119" s="20">
        <v>863209.10150701215</v>
      </c>
      <c r="BG119" s="109">
        <f t="shared" si="28"/>
        <v>873540.57</v>
      </c>
      <c r="BH119" s="20">
        <v>822926.0101033519</v>
      </c>
      <c r="BI119" s="20">
        <v>700164.91626681632</v>
      </c>
      <c r="BJ119" s="20">
        <v>748114.55463941058</v>
      </c>
      <c r="BK119" s="109">
        <f t="shared" si="29"/>
        <v>757068.49</v>
      </c>
      <c r="BL119" s="87"/>
      <c r="BM119" s="87"/>
      <c r="BN119" s="87"/>
      <c r="BO119" s="87"/>
      <c r="BP119" s="87"/>
      <c r="BQ119" s="87"/>
      <c r="BR119" s="87"/>
      <c r="BS119" s="87"/>
      <c r="BT119" s="87"/>
      <c r="BU119" s="87"/>
      <c r="BV119" s="87"/>
      <c r="BW119" s="87"/>
      <c r="BX119" s="87"/>
      <c r="BY119" s="87"/>
      <c r="BZ119" s="87"/>
      <c r="CA119" s="87"/>
      <c r="CB119" s="87"/>
      <c r="CC119" s="87"/>
      <c r="CD119" s="87"/>
      <c r="CE119" s="87"/>
      <c r="CF119" s="87"/>
      <c r="CG119" s="87"/>
      <c r="CH119" s="87"/>
      <c r="CI119" s="87"/>
      <c r="CJ119" s="87"/>
      <c r="CK119" s="87"/>
      <c r="CL119" s="87"/>
      <c r="CM119" s="87"/>
      <c r="CN119" s="87"/>
      <c r="CO119" s="87"/>
      <c r="CP119" s="87"/>
      <c r="CQ119" s="87"/>
      <c r="CR119" s="87"/>
      <c r="CS119" s="87"/>
      <c r="CT119" s="87"/>
      <c r="CU119" s="87"/>
      <c r="CV119" s="87"/>
      <c r="CW119" s="87"/>
      <c r="CX119" s="87"/>
      <c r="CY119" s="87"/>
      <c r="CZ119" s="87"/>
      <c r="DA119" s="87"/>
      <c r="DB119" s="87"/>
      <c r="DC119" s="87"/>
      <c r="DD119" s="87"/>
      <c r="DE119" s="87"/>
      <c r="DF119" s="87"/>
      <c r="DG119" s="87"/>
      <c r="DH119" s="87"/>
      <c r="DI119" s="87"/>
      <c r="DJ119" s="87"/>
      <c r="DK119" s="87"/>
      <c r="DL119" s="87"/>
      <c r="DM119" s="87"/>
      <c r="DN119" s="87"/>
      <c r="DO119" s="87"/>
      <c r="DP119" s="87"/>
      <c r="DQ119" s="87"/>
      <c r="DR119" s="87"/>
      <c r="DS119" s="87"/>
      <c r="DT119" s="87"/>
      <c r="DU119" s="87"/>
      <c r="DV119" s="87"/>
      <c r="DW119" s="87"/>
      <c r="DX119" s="87"/>
      <c r="DY119" s="87"/>
      <c r="DZ119" s="87"/>
      <c r="EA119" s="87"/>
      <c r="EB119" s="87"/>
      <c r="EC119" s="87"/>
      <c r="ED119" s="87"/>
      <c r="EE119" s="87"/>
      <c r="EF119" s="87"/>
      <c r="EG119" s="87"/>
      <c r="EH119" s="87"/>
      <c r="EI119" s="87"/>
      <c r="EJ119" s="87"/>
      <c r="EK119" s="87"/>
      <c r="EL119" s="87"/>
      <c r="EM119" s="87"/>
      <c r="EN119" s="87"/>
      <c r="EO119" s="87"/>
      <c r="EP119" s="87"/>
      <c r="EQ119" s="87"/>
      <c r="ER119" s="87"/>
      <c r="ES119" s="87"/>
      <c r="ET119" s="87"/>
      <c r="EU119" s="87"/>
      <c r="EV119" s="87"/>
      <c r="EW119" s="87"/>
      <c r="EX119" s="87"/>
      <c r="EY119" s="87"/>
      <c r="EZ119" s="87"/>
      <c r="FA119" s="87"/>
      <c r="FB119" s="87"/>
      <c r="FC119" s="87"/>
      <c r="FD119" s="87"/>
      <c r="FE119" s="87"/>
      <c r="FF119" s="87"/>
      <c r="FG119" s="87"/>
      <c r="FH119" s="87"/>
      <c r="FI119" s="87"/>
      <c r="FJ119" s="87"/>
      <c r="FK119" s="9"/>
      <c r="FL119" s="9"/>
      <c r="FM119" s="9"/>
      <c r="FN119" s="9"/>
      <c r="FO119" s="9"/>
      <c r="FP119" s="9"/>
    </row>
    <row r="120" spans="1:172" x14ac:dyDescent="0.25">
      <c r="A120" s="17">
        <v>109</v>
      </c>
      <c r="B120" s="19" t="s">
        <v>137</v>
      </c>
      <c r="C120" s="19">
        <v>1</v>
      </c>
      <c r="D120" s="20">
        <v>119707.5492739836</v>
      </c>
      <c r="E120" s="20">
        <v>102000</v>
      </c>
      <c r="F120" s="20">
        <v>108825.04479453054</v>
      </c>
      <c r="G120" s="109">
        <f t="shared" si="15"/>
        <v>110177.53</v>
      </c>
      <c r="H120" s="20">
        <v>160408.11602713805</v>
      </c>
      <c r="I120" s="20">
        <v>136680</v>
      </c>
      <c r="J120" s="20">
        <v>145825.56002467094</v>
      </c>
      <c r="K120" s="109">
        <f t="shared" si="16"/>
        <v>147637.89000000001</v>
      </c>
      <c r="L120" s="20">
        <v>214946.87547636501</v>
      </c>
      <c r="M120" s="20">
        <v>183151.2</v>
      </c>
      <c r="N120" s="20">
        <v>195406.25043305906</v>
      </c>
      <c r="O120" s="109">
        <f t="shared" si="17"/>
        <v>197834.78</v>
      </c>
      <c r="P120" s="20">
        <v>160408.11602713805</v>
      </c>
      <c r="Q120" s="20">
        <v>136680</v>
      </c>
      <c r="R120" s="20">
        <v>145825.56002467094</v>
      </c>
      <c r="S120" s="109">
        <f t="shared" si="18"/>
        <v>147637.89000000001</v>
      </c>
      <c r="T120" s="20">
        <v>232591.76823935017</v>
      </c>
      <c r="U120" s="20">
        <v>198186</v>
      </c>
      <c r="V120" s="20">
        <v>211447.06203577286</v>
      </c>
      <c r="W120" s="109">
        <f t="shared" si="19"/>
        <v>214074.94</v>
      </c>
      <c r="X120" s="20">
        <v>184469.33343120874</v>
      </c>
      <c r="Y120" s="20">
        <v>157182</v>
      </c>
      <c r="Z120" s="20">
        <v>167699.39402837158</v>
      </c>
      <c r="AA120" s="109">
        <f t="shared" si="20"/>
        <v>169783.58</v>
      </c>
      <c r="AB120" s="20">
        <v>255850.94506328521</v>
      </c>
      <c r="AC120" s="20">
        <v>218004.6</v>
      </c>
      <c r="AD120" s="20">
        <v>232591.76823935017</v>
      </c>
      <c r="AE120" s="109">
        <f t="shared" si="21"/>
        <v>235482.44</v>
      </c>
      <c r="AF120" s="20">
        <v>268643.49231644947</v>
      </c>
      <c r="AG120" s="20">
        <v>228904.83000000002</v>
      </c>
      <c r="AH120" s="20">
        <v>244221.35665131771</v>
      </c>
      <c r="AI120" s="109">
        <f t="shared" si="22"/>
        <v>247256.56</v>
      </c>
      <c r="AJ120" s="20">
        <v>295507.84154809447</v>
      </c>
      <c r="AK120" s="20">
        <v>251795.31300000002</v>
      </c>
      <c r="AL120" s="20">
        <v>268643.49231644953</v>
      </c>
      <c r="AM120" s="109">
        <f t="shared" si="23"/>
        <v>271982.21999999997</v>
      </c>
      <c r="AN120" s="20">
        <v>310283.23362549918</v>
      </c>
      <c r="AO120" s="20">
        <v>264385.07865000004</v>
      </c>
      <c r="AP120" s="20">
        <v>282075.66693227203</v>
      </c>
      <c r="AQ120" s="109">
        <f t="shared" si="24"/>
        <v>285581.33</v>
      </c>
      <c r="AR120" s="20">
        <v>316193.39045646111</v>
      </c>
      <c r="AS120" s="20">
        <v>269420.98491000006</v>
      </c>
      <c r="AT120" s="20">
        <v>287448.536778601</v>
      </c>
      <c r="AU120" s="109">
        <f t="shared" si="25"/>
        <v>291020.96999999997</v>
      </c>
      <c r="AV120" s="20">
        <v>341488.86169297801</v>
      </c>
      <c r="AW120" s="20">
        <v>290974.66370280006</v>
      </c>
      <c r="AX120" s="20">
        <v>310444.41972088913</v>
      </c>
      <c r="AY120" s="109">
        <f t="shared" si="26"/>
        <v>314302.65000000002</v>
      </c>
      <c r="AZ120" s="20">
        <v>409786.6340315736</v>
      </c>
      <c r="BA120" s="20">
        <v>349169.59644336003</v>
      </c>
      <c r="BB120" s="20">
        <v>372533.30366506695</v>
      </c>
      <c r="BC120" s="109">
        <f t="shared" si="27"/>
        <v>377163.18</v>
      </c>
      <c r="BD120" s="20">
        <v>409786.6340315736</v>
      </c>
      <c r="BE120" s="20">
        <v>349169.59644336003</v>
      </c>
      <c r="BF120" s="20">
        <v>372533.30366506695</v>
      </c>
      <c r="BG120" s="109">
        <f t="shared" si="28"/>
        <v>377163.18</v>
      </c>
      <c r="BH120" s="20">
        <v>355148.41616069712</v>
      </c>
      <c r="BI120" s="20">
        <v>302613.65025091206</v>
      </c>
      <c r="BJ120" s="20">
        <v>322862.19650972472</v>
      </c>
      <c r="BK120" s="109">
        <f t="shared" si="29"/>
        <v>326874.75</v>
      </c>
      <c r="BL120" s="87"/>
      <c r="BM120" s="87"/>
      <c r="BN120" s="87"/>
      <c r="BO120" s="87"/>
      <c r="BP120" s="87"/>
      <c r="BQ120" s="87"/>
      <c r="BR120" s="87"/>
      <c r="BS120" s="87"/>
      <c r="BT120" s="87"/>
      <c r="BU120" s="87"/>
      <c r="BV120" s="87"/>
      <c r="BW120" s="87"/>
      <c r="BX120" s="87"/>
      <c r="BY120" s="87"/>
      <c r="BZ120" s="87"/>
      <c r="CA120" s="87"/>
      <c r="CB120" s="87"/>
      <c r="CC120" s="87"/>
      <c r="CD120" s="87"/>
      <c r="CE120" s="87"/>
      <c r="CF120" s="87"/>
      <c r="CG120" s="87"/>
      <c r="CH120" s="87"/>
      <c r="CI120" s="87"/>
      <c r="CJ120" s="87"/>
      <c r="CK120" s="87"/>
      <c r="CL120" s="87"/>
      <c r="CM120" s="87"/>
      <c r="CN120" s="87"/>
      <c r="CO120" s="87"/>
      <c r="CP120" s="87"/>
      <c r="CQ120" s="87"/>
      <c r="CR120" s="87"/>
      <c r="CS120" s="87"/>
      <c r="CT120" s="87"/>
      <c r="CU120" s="87"/>
      <c r="CV120" s="87"/>
      <c r="CW120" s="87"/>
      <c r="CX120" s="87"/>
      <c r="CY120" s="87"/>
      <c r="CZ120" s="87"/>
      <c r="DA120" s="87"/>
      <c r="DB120" s="87"/>
      <c r="DC120" s="87"/>
      <c r="DD120" s="87"/>
      <c r="DE120" s="87"/>
      <c r="DF120" s="87"/>
      <c r="DG120" s="87"/>
      <c r="DH120" s="87"/>
      <c r="DI120" s="87"/>
      <c r="DJ120" s="87"/>
      <c r="DK120" s="87"/>
      <c r="DL120" s="87"/>
      <c r="DM120" s="87"/>
      <c r="DN120" s="87"/>
      <c r="DO120" s="87"/>
      <c r="DP120" s="87"/>
      <c r="DQ120" s="87"/>
      <c r="DR120" s="87"/>
      <c r="DS120" s="87"/>
      <c r="DT120" s="87"/>
      <c r="DU120" s="87"/>
      <c r="DV120" s="87"/>
      <c r="DW120" s="87"/>
      <c r="DX120" s="87"/>
      <c r="DY120" s="87"/>
      <c r="DZ120" s="87"/>
      <c r="EA120" s="87"/>
      <c r="EB120" s="87"/>
      <c r="EC120" s="87"/>
      <c r="ED120" s="87"/>
      <c r="EE120" s="87"/>
      <c r="EF120" s="87"/>
      <c r="EG120" s="87"/>
      <c r="EH120" s="87"/>
      <c r="EI120" s="87"/>
      <c r="EJ120" s="87"/>
      <c r="EK120" s="87"/>
      <c r="EL120" s="87"/>
      <c r="EM120" s="87"/>
      <c r="EN120" s="87"/>
      <c r="EO120" s="87"/>
      <c r="EP120" s="87"/>
      <c r="EQ120" s="87"/>
      <c r="ER120" s="87"/>
      <c r="ES120" s="87"/>
      <c r="ET120" s="87"/>
      <c r="EU120" s="87"/>
      <c r="EV120" s="87"/>
      <c r="EW120" s="87"/>
      <c r="EX120" s="87"/>
      <c r="EY120" s="87"/>
      <c r="EZ120" s="87"/>
      <c r="FA120" s="87"/>
      <c r="FB120" s="87"/>
      <c r="FC120" s="87"/>
      <c r="FD120" s="87"/>
      <c r="FE120" s="87"/>
      <c r="FF120" s="87"/>
      <c r="FG120" s="87"/>
      <c r="FH120" s="87"/>
      <c r="FI120" s="87"/>
      <c r="FJ120" s="87"/>
      <c r="FK120" s="9"/>
      <c r="FL120" s="9"/>
      <c r="FM120" s="9"/>
      <c r="FN120" s="9"/>
      <c r="FO120" s="9"/>
      <c r="FP120" s="9"/>
    </row>
    <row r="121" spans="1:172" x14ac:dyDescent="0.25">
      <c r="A121" s="27">
        <v>110</v>
      </c>
      <c r="B121" s="28" t="s">
        <v>138</v>
      </c>
      <c r="C121" s="28">
        <v>1</v>
      </c>
      <c r="D121" s="20">
        <v>3375383.588605287</v>
      </c>
      <c r="E121" s="20">
        <v>2869000</v>
      </c>
      <c r="F121" s="20">
        <v>3068530.5350957154</v>
      </c>
      <c r="G121" s="109">
        <f t="shared" si="15"/>
        <v>3104304.71</v>
      </c>
      <c r="H121" s="20">
        <v>4523014.0087310849</v>
      </c>
      <c r="I121" s="20">
        <v>3844460</v>
      </c>
      <c r="J121" s="20">
        <v>4111830.917028259</v>
      </c>
      <c r="K121" s="109">
        <f t="shared" si="16"/>
        <v>4159768.31</v>
      </c>
      <c r="L121" s="20">
        <v>6060838.7716996539</v>
      </c>
      <c r="M121" s="20">
        <v>5151576.4000000004</v>
      </c>
      <c r="N121" s="20">
        <v>5509853.4288178673</v>
      </c>
      <c r="O121" s="109">
        <f t="shared" si="17"/>
        <v>5574089.5300000003</v>
      </c>
      <c r="P121" s="20">
        <v>4523014.0087310849</v>
      </c>
      <c r="Q121" s="20">
        <v>3844460</v>
      </c>
      <c r="R121" s="20">
        <v>4111830.917028259</v>
      </c>
      <c r="S121" s="109">
        <f t="shared" si="18"/>
        <v>4159768.31</v>
      </c>
      <c r="T121" s="20">
        <v>6558370.3126600729</v>
      </c>
      <c r="U121" s="20">
        <v>5574467</v>
      </c>
      <c r="V121" s="20">
        <v>5962154.8296909751</v>
      </c>
      <c r="W121" s="109">
        <f t="shared" si="19"/>
        <v>6031664.0499999998</v>
      </c>
      <c r="X121" s="20">
        <v>5201466.1100407476</v>
      </c>
      <c r="Y121" s="20">
        <v>4421129</v>
      </c>
      <c r="Z121" s="20">
        <v>4728605.5545824971</v>
      </c>
      <c r="AA121" s="109">
        <f t="shared" si="20"/>
        <v>4783733.55</v>
      </c>
      <c r="AB121" s="20">
        <v>7214207.3439260805</v>
      </c>
      <c r="AC121" s="20">
        <v>6131913.7000000002</v>
      </c>
      <c r="AD121" s="20">
        <v>6558370.3126600729</v>
      </c>
      <c r="AE121" s="109">
        <f t="shared" si="21"/>
        <v>6634830.4500000002</v>
      </c>
      <c r="AF121" s="20">
        <v>7574917.7111223852</v>
      </c>
      <c r="AG121" s="20">
        <v>6438509.3850000007</v>
      </c>
      <c r="AH121" s="20">
        <v>6886288.8282930767</v>
      </c>
      <c r="AI121" s="109">
        <f t="shared" si="22"/>
        <v>6966571.9699999997</v>
      </c>
      <c r="AJ121" s="20">
        <v>8332409.4822346242</v>
      </c>
      <c r="AK121" s="20">
        <v>7082360.3235000018</v>
      </c>
      <c r="AL121" s="20">
        <v>7574917.7111223852</v>
      </c>
      <c r="AM121" s="109">
        <f t="shared" si="23"/>
        <v>7663229.1699999999</v>
      </c>
      <c r="AN121" s="20">
        <v>8749029.9563463554</v>
      </c>
      <c r="AO121" s="20">
        <v>7436478.3396750018</v>
      </c>
      <c r="AP121" s="20">
        <v>7953663.5966785047</v>
      </c>
      <c r="AQ121" s="109">
        <f t="shared" si="24"/>
        <v>8046390.6299999999</v>
      </c>
      <c r="AR121" s="20">
        <v>8915678.1459910478</v>
      </c>
      <c r="AS121" s="20">
        <v>7578125.5461450024</v>
      </c>
      <c r="AT121" s="20">
        <v>8105161.9509009523</v>
      </c>
      <c r="AU121" s="109">
        <f t="shared" si="25"/>
        <v>8199655.21</v>
      </c>
      <c r="AV121" s="20">
        <v>9628932.3976703323</v>
      </c>
      <c r="AW121" s="20">
        <v>8184375.589836603</v>
      </c>
      <c r="AX121" s="20">
        <v>8753574.9069730286</v>
      </c>
      <c r="AY121" s="109">
        <f t="shared" si="26"/>
        <v>8855627.6300000008</v>
      </c>
      <c r="AZ121" s="20">
        <v>11554718.877204398</v>
      </c>
      <c r="BA121" s="20">
        <v>9821250.7078039236</v>
      </c>
      <c r="BB121" s="20">
        <v>10504289.888367634</v>
      </c>
      <c r="BC121" s="109">
        <f t="shared" si="27"/>
        <v>10626753.16</v>
      </c>
      <c r="BD121" s="20">
        <v>11554718.877204398</v>
      </c>
      <c r="BE121" s="20">
        <v>9821250.7078039236</v>
      </c>
      <c r="BF121" s="20">
        <v>10504289.888367634</v>
      </c>
      <c r="BG121" s="109">
        <f t="shared" si="28"/>
        <v>10626753.16</v>
      </c>
      <c r="BH121" s="20">
        <v>10014089.693577146</v>
      </c>
      <c r="BI121" s="20">
        <v>8511750.6134300679</v>
      </c>
      <c r="BJ121" s="20">
        <v>9103717.9032519497</v>
      </c>
      <c r="BK121" s="109">
        <f t="shared" si="29"/>
        <v>9209852.7400000002</v>
      </c>
      <c r="BL121" s="87"/>
      <c r="BM121" s="87"/>
      <c r="BN121" s="87"/>
      <c r="BO121" s="87"/>
      <c r="BP121" s="87"/>
      <c r="BQ121" s="87"/>
      <c r="BR121" s="87"/>
      <c r="BS121" s="87"/>
      <c r="BT121" s="87"/>
      <c r="BU121" s="87"/>
      <c r="BV121" s="87"/>
      <c r="BW121" s="87"/>
      <c r="BX121" s="87"/>
      <c r="BY121" s="87"/>
      <c r="BZ121" s="87"/>
      <c r="CA121" s="87"/>
      <c r="CB121" s="87"/>
      <c r="CC121" s="87"/>
      <c r="CD121" s="87"/>
      <c r="CE121" s="87"/>
      <c r="CF121" s="87"/>
      <c r="CG121" s="87"/>
      <c r="CH121" s="87"/>
      <c r="CI121" s="87"/>
      <c r="CJ121" s="87"/>
      <c r="CK121" s="87"/>
      <c r="CL121" s="87"/>
      <c r="CM121" s="87"/>
      <c r="CN121" s="87"/>
      <c r="CO121" s="87"/>
      <c r="CP121" s="87"/>
      <c r="CQ121" s="87"/>
      <c r="CR121" s="87"/>
      <c r="CS121" s="87"/>
      <c r="CT121" s="87"/>
      <c r="CU121" s="87"/>
      <c r="CV121" s="87"/>
      <c r="CW121" s="87"/>
      <c r="CX121" s="87"/>
      <c r="CY121" s="87"/>
      <c r="CZ121" s="87"/>
      <c r="DA121" s="87"/>
      <c r="DB121" s="87"/>
      <c r="DC121" s="87"/>
      <c r="DD121" s="87"/>
      <c r="DE121" s="87"/>
      <c r="DF121" s="87"/>
      <c r="DG121" s="87"/>
      <c r="DH121" s="87"/>
      <c r="DI121" s="87"/>
      <c r="DJ121" s="87"/>
      <c r="DK121" s="87"/>
      <c r="DL121" s="87"/>
      <c r="DM121" s="87"/>
      <c r="DN121" s="87"/>
      <c r="DO121" s="87"/>
      <c r="DP121" s="87"/>
      <c r="DQ121" s="87"/>
      <c r="DR121" s="87"/>
      <c r="DS121" s="87"/>
      <c r="DT121" s="87"/>
      <c r="DU121" s="87"/>
      <c r="DV121" s="87"/>
      <c r="DW121" s="87"/>
      <c r="DX121" s="87"/>
      <c r="DY121" s="87"/>
      <c r="DZ121" s="87"/>
      <c r="EA121" s="87"/>
      <c r="EB121" s="87"/>
      <c r="EC121" s="87"/>
      <c r="ED121" s="87"/>
      <c r="EE121" s="87"/>
      <c r="EF121" s="87"/>
      <c r="EG121" s="87"/>
      <c r="EH121" s="87"/>
      <c r="EI121" s="87"/>
      <c r="EJ121" s="87"/>
      <c r="EK121" s="87"/>
      <c r="EL121" s="87"/>
      <c r="EM121" s="87"/>
      <c r="EN121" s="87"/>
      <c r="EO121" s="87"/>
      <c r="EP121" s="87"/>
      <c r="EQ121" s="87"/>
      <c r="ER121" s="87"/>
      <c r="ES121" s="87"/>
      <c r="ET121" s="87"/>
      <c r="EU121" s="87"/>
      <c r="EV121" s="87"/>
      <c r="EW121" s="87"/>
      <c r="EX121" s="87"/>
      <c r="EY121" s="87"/>
      <c r="EZ121" s="87"/>
      <c r="FA121" s="87"/>
      <c r="FB121" s="87"/>
      <c r="FC121" s="87"/>
      <c r="FD121" s="87"/>
      <c r="FE121" s="87"/>
      <c r="FF121" s="87"/>
      <c r="FG121" s="87"/>
      <c r="FH121" s="87"/>
      <c r="FI121" s="87"/>
      <c r="FJ121" s="87"/>
      <c r="FK121" s="9"/>
      <c r="FL121" s="9"/>
      <c r="FM121" s="9"/>
      <c r="FN121" s="9"/>
      <c r="FO121" s="9"/>
      <c r="FP121" s="9"/>
    </row>
    <row r="122" spans="1:172" x14ac:dyDescent="0.25">
      <c r="A122" s="23" t="s">
        <v>26</v>
      </c>
      <c r="B122" s="23" t="s">
        <v>139</v>
      </c>
      <c r="C122" s="23" t="s">
        <v>26</v>
      </c>
      <c r="D122" s="25"/>
      <c r="E122" s="25"/>
      <c r="F122" s="25"/>
      <c r="G122" s="109"/>
      <c r="H122" s="26"/>
      <c r="I122" s="26"/>
      <c r="J122" s="26"/>
      <c r="K122" s="129"/>
      <c r="L122" s="26"/>
      <c r="M122" s="26"/>
      <c r="N122" s="26"/>
      <c r="O122" s="114"/>
      <c r="P122" s="26"/>
      <c r="Q122" s="26"/>
      <c r="R122" s="26"/>
      <c r="S122" s="114"/>
      <c r="T122" s="26"/>
      <c r="U122" s="26"/>
      <c r="V122" s="26"/>
      <c r="W122" s="114"/>
      <c r="X122" s="26"/>
      <c r="Y122" s="26"/>
      <c r="Z122" s="26"/>
      <c r="AA122" s="114"/>
      <c r="AB122" s="26"/>
      <c r="AC122" s="26"/>
      <c r="AD122" s="26"/>
      <c r="AE122" s="114"/>
      <c r="AF122" s="26"/>
      <c r="AG122" s="26"/>
      <c r="AH122" s="26"/>
      <c r="AI122" s="114"/>
      <c r="AJ122" s="26"/>
      <c r="AK122" s="26"/>
      <c r="AL122" s="26"/>
      <c r="AM122" s="114"/>
      <c r="AN122" s="26"/>
      <c r="AO122" s="26"/>
      <c r="AP122" s="26"/>
      <c r="AQ122" s="114"/>
      <c r="AR122" s="26"/>
      <c r="AS122" s="26"/>
      <c r="AT122" s="26"/>
      <c r="AU122" s="114"/>
      <c r="AV122" s="26"/>
      <c r="AW122" s="26"/>
      <c r="AX122" s="26"/>
      <c r="AY122" s="114"/>
      <c r="AZ122" s="26"/>
      <c r="BA122" s="26"/>
      <c r="BB122" s="26"/>
      <c r="BC122" s="114"/>
      <c r="BD122" s="26"/>
      <c r="BE122" s="26"/>
      <c r="BF122" s="26"/>
      <c r="BG122" s="114"/>
      <c r="BH122" s="26"/>
      <c r="BI122" s="26"/>
      <c r="BJ122" s="26"/>
      <c r="BK122" s="114"/>
      <c r="BL122" s="88"/>
      <c r="BM122" s="88"/>
      <c r="BN122" s="88"/>
      <c r="BO122" s="88"/>
      <c r="BP122" s="88"/>
      <c r="BQ122" s="88"/>
      <c r="BR122" s="88"/>
      <c r="BS122" s="88"/>
      <c r="BT122" s="88"/>
      <c r="BU122" s="88"/>
      <c r="BV122" s="88"/>
      <c r="BW122" s="88"/>
      <c r="BX122" s="88"/>
      <c r="BY122" s="88"/>
      <c r="BZ122" s="88"/>
      <c r="CA122" s="88"/>
      <c r="CB122" s="88"/>
      <c r="CC122" s="88"/>
      <c r="CD122" s="88"/>
      <c r="CE122" s="88"/>
      <c r="CF122" s="88"/>
      <c r="CG122" s="88"/>
      <c r="CH122" s="88"/>
      <c r="CI122" s="88"/>
      <c r="CJ122" s="88"/>
      <c r="CK122" s="88"/>
      <c r="CL122" s="88"/>
      <c r="CM122" s="88"/>
      <c r="CN122" s="88"/>
      <c r="CO122" s="88"/>
      <c r="CP122" s="88"/>
      <c r="CQ122" s="88"/>
      <c r="CR122" s="88"/>
      <c r="CS122" s="88"/>
      <c r="CT122" s="88"/>
      <c r="CU122" s="88"/>
      <c r="CV122" s="88"/>
      <c r="CW122" s="88"/>
      <c r="CX122" s="88"/>
      <c r="CY122" s="88"/>
      <c r="CZ122" s="88"/>
      <c r="DA122" s="88"/>
      <c r="DB122" s="88"/>
      <c r="DC122" s="88"/>
      <c r="DD122" s="88"/>
      <c r="DE122" s="88"/>
      <c r="DF122" s="88"/>
      <c r="DG122" s="88"/>
      <c r="DH122" s="88"/>
      <c r="DI122" s="88"/>
      <c r="DJ122" s="88"/>
      <c r="DK122" s="88"/>
      <c r="DL122" s="88"/>
      <c r="DM122" s="88"/>
      <c r="DN122" s="88"/>
      <c r="DO122" s="88"/>
      <c r="DP122" s="88"/>
      <c r="DQ122" s="88"/>
      <c r="DR122" s="88"/>
      <c r="DS122" s="88"/>
      <c r="DT122" s="88"/>
      <c r="DU122" s="88"/>
      <c r="DV122" s="88"/>
      <c r="DW122" s="88"/>
      <c r="DX122" s="88"/>
      <c r="DY122" s="88"/>
      <c r="DZ122" s="88"/>
      <c r="EA122" s="88"/>
      <c r="EB122" s="88"/>
      <c r="EC122" s="88"/>
      <c r="ED122" s="88"/>
      <c r="EE122" s="88"/>
      <c r="EF122" s="88"/>
      <c r="EG122" s="88"/>
      <c r="EH122" s="88"/>
      <c r="EI122" s="88"/>
      <c r="EJ122" s="88"/>
      <c r="EK122" s="88"/>
      <c r="EL122" s="88"/>
      <c r="EM122" s="88"/>
      <c r="EN122" s="88"/>
      <c r="EO122" s="88"/>
      <c r="EP122" s="88"/>
      <c r="EQ122" s="88"/>
      <c r="ER122" s="88"/>
      <c r="ES122" s="88"/>
      <c r="ET122" s="88"/>
      <c r="EU122" s="88"/>
      <c r="EV122" s="88"/>
      <c r="EW122" s="88"/>
      <c r="EX122" s="88"/>
      <c r="EY122" s="88"/>
      <c r="EZ122" s="88"/>
      <c r="FA122" s="88"/>
      <c r="FB122" s="88"/>
      <c r="FC122" s="88"/>
      <c r="FD122" s="88"/>
      <c r="FE122" s="88"/>
      <c r="FF122" s="88"/>
      <c r="FG122" s="88"/>
      <c r="FH122" s="88"/>
      <c r="FI122" s="88"/>
      <c r="FJ122" s="88"/>
      <c r="FK122" s="29"/>
      <c r="FL122" s="29"/>
      <c r="FM122" s="29"/>
      <c r="FN122" s="29"/>
      <c r="FO122" s="29"/>
      <c r="FP122" s="29"/>
    </row>
    <row r="123" spans="1:172" x14ac:dyDescent="0.25">
      <c r="A123" s="17">
        <v>111</v>
      </c>
      <c r="B123" s="19" t="s">
        <v>140</v>
      </c>
      <c r="C123" s="19">
        <v>1</v>
      </c>
      <c r="D123" s="20">
        <v>1004432.2692049955</v>
      </c>
      <c r="E123" s="20">
        <v>854000</v>
      </c>
      <c r="F123" s="20">
        <v>913120.24473181402</v>
      </c>
      <c r="G123" s="109">
        <f t="shared" si="15"/>
        <v>923850.84</v>
      </c>
      <c r="H123" s="20">
        <v>1345939.2407346941</v>
      </c>
      <c r="I123" s="20">
        <v>1144360</v>
      </c>
      <c r="J123" s="20">
        <v>1223581.1279406308</v>
      </c>
      <c r="K123" s="109">
        <f t="shared" si="16"/>
        <v>1237960.1200000001</v>
      </c>
      <c r="L123" s="20">
        <v>1803558.5825844901</v>
      </c>
      <c r="M123" s="20">
        <v>1533442.4000000001</v>
      </c>
      <c r="N123" s="20">
        <v>1639598.7114404454</v>
      </c>
      <c r="O123" s="109">
        <f t="shared" si="17"/>
        <v>1658866.56</v>
      </c>
      <c r="P123" s="20">
        <v>1345939.2407346941</v>
      </c>
      <c r="Q123" s="20">
        <v>1144360</v>
      </c>
      <c r="R123" s="20">
        <v>1223581.1279406308</v>
      </c>
      <c r="S123" s="109">
        <f t="shared" si="18"/>
        <v>1237960.1200000001</v>
      </c>
      <c r="T123" s="20">
        <v>1951611.8990653064</v>
      </c>
      <c r="U123" s="20">
        <v>1659322</v>
      </c>
      <c r="V123" s="20">
        <v>1774192.6355139145</v>
      </c>
      <c r="W123" s="109">
        <f t="shared" si="19"/>
        <v>1795042.18</v>
      </c>
      <c r="X123" s="20">
        <v>1547830.1268448981</v>
      </c>
      <c r="Y123" s="20">
        <v>1316014</v>
      </c>
      <c r="Z123" s="20">
        <v>1407118.2971317254</v>
      </c>
      <c r="AA123" s="109">
        <f t="shared" si="20"/>
        <v>1423654.14</v>
      </c>
      <c r="AB123" s="20">
        <v>2146773.0889718374</v>
      </c>
      <c r="AC123" s="20">
        <v>1825254.2000000002</v>
      </c>
      <c r="AD123" s="20">
        <v>1951611.8990653062</v>
      </c>
      <c r="AE123" s="109">
        <f t="shared" si="21"/>
        <v>1974546.4</v>
      </c>
      <c r="AF123" s="20">
        <v>2254111.7434204295</v>
      </c>
      <c r="AG123" s="20">
        <v>1916516.9100000004</v>
      </c>
      <c r="AH123" s="20">
        <v>2049192.4940185717</v>
      </c>
      <c r="AI123" s="109">
        <f t="shared" si="22"/>
        <v>2073273.72</v>
      </c>
      <c r="AJ123" s="20">
        <v>2479522.9177624728</v>
      </c>
      <c r="AK123" s="20">
        <v>2108168.6010000007</v>
      </c>
      <c r="AL123" s="20">
        <v>2254111.7434204291</v>
      </c>
      <c r="AM123" s="109">
        <f t="shared" si="23"/>
        <v>2280601.09</v>
      </c>
      <c r="AN123" s="20">
        <v>2603499.0636505964</v>
      </c>
      <c r="AO123" s="20">
        <v>2213577.0310500008</v>
      </c>
      <c r="AP123" s="20">
        <v>2366817.3305914504</v>
      </c>
      <c r="AQ123" s="109">
        <f t="shared" si="24"/>
        <v>2394631.14</v>
      </c>
      <c r="AR123" s="20">
        <v>2653089.5220058458</v>
      </c>
      <c r="AS123" s="20">
        <v>2255740.4030700009</v>
      </c>
      <c r="AT123" s="20">
        <v>2411899.5654598591</v>
      </c>
      <c r="AU123" s="109">
        <f t="shared" si="25"/>
        <v>2440243.16</v>
      </c>
      <c r="AV123" s="20">
        <v>2865336.6837663138</v>
      </c>
      <c r="AW123" s="20">
        <v>2436199.6353156012</v>
      </c>
      <c r="AX123" s="20">
        <v>2604851.5306966482</v>
      </c>
      <c r="AY123" s="109">
        <f t="shared" si="26"/>
        <v>2635462.62</v>
      </c>
      <c r="AZ123" s="20">
        <v>3438404.0205195765</v>
      </c>
      <c r="BA123" s="20">
        <v>2923439.5623787213</v>
      </c>
      <c r="BB123" s="20">
        <v>3125821.8368359776</v>
      </c>
      <c r="BC123" s="109">
        <f t="shared" si="27"/>
        <v>3162555.14</v>
      </c>
      <c r="BD123" s="20">
        <v>3438404.0205195765</v>
      </c>
      <c r="BE123" s="20">
        <v>2923439.5623787213</v>
      </c>
      <c r="BF123" s="20">
        <v>3125821.8368359776</v>
      </c>
      <c r="BG123" s="109">
        <f t="shared" si="28"/>
        <v>3162555.14</v>
      </c>
      <c r="BH123" s="20">
        <v>2979950.1511169663</v>
      </c>
      <c r="BI123" s="20">
        <v>2533647.6207282254</v>
      </c>
      <c r="BJ123" s="20">
        <v>2709045.5919245142</v>
      </c>
      <c r="BK123" s="109">
        <f t="shared" si="29"/>
        <v>2740881.12</v>
      </c>
      <c r="BL123" s="87"/>
      <c r="BM123" s="87"/>
      <c r="BN123" s="87"/>
      <c r="BO123" s="87"/>
      <c r="BP123" s="87"/>
      <c r="BQ123" s="87"/>
      <c r="BR123" s="87"/>
      <c r="BS123" s="87"/>
      <c r="BT123" s="87"/>
      <c r="BU123" s="87"/>
      <c r="BV123" s="87"/>
      <c r="BW123" s="87"/>
      <c r="BX123" s="87"/>
      <c r="BY123" s="87"/>
      <c r="BZ123" s="87"/>
      <c r="CA123" s="87"/>
      <c r="CB123" s="87"/>
      <c r="CC123" s="87"/>
      <c r="CD123" s="87"/>
      <c r="CE123" s="87"/>
      <c r="CF123" s="87"/>
      <c r="CG123" s="87"/>
      <c r="CH123" s="87"/>
      <c r="CI123" s="87"/>
      <c r="CJ123" s="87"/>
      <c r="CK123" s="87"/>
      <c r="CL123" s="87"/>
      <c r="CM123" s="87"/>
      <c r="CN123" s="87"/>
      <c r="CO123" s="87"/>
      <c r="CP123" s="87"/>
      <c r="CQ123" s="87"/>
      <c r="CR123" s="87"/>
      <c r="CS123" s="87"/>
      <c r="CT123" s="87"/>
      <c r="CU123" s="87"/>
      <c r="CV123" s="87"/>
      <c r="CW123" s="87"/>
      <c r="CX123" s="87"/>
      <c r="CY123" s="87"/>
      <c r="CZ123" s="87"/>
      <c r="DA123" s="87"/>
      <c r="DB123" s="87"/>
      <c r="DC123" s="87"/>
      <c r="DD123" s="87"/>
      <c r="DE123" s="87"/>
      <c r="DF123" s="87"/>
      <c r="DG123" s="87"/>
      <c r="DH123" s="87"/>
      <c r="DI123" s="87"/>
      <c r="DJ123" s="87"/>
      <c r="DK123" s="87"/>
      <c r="DL123" s="87"/>
      <c r="DM123" s="87"/>
      <c r="DN123" s="87"/>
      <c r="DO123" s="87"/>
      <c r="DP123" s="87"/>
      <c r="DQ123" s="87"/>
      <c r="DR123" s="87"/>
      <c r="DS123" s="87"/>
      <c r="DT123" s="87"/>
      <c r="DU123" s="87"/>
      <c r="DV123" s="87"/>
      <c r="DW123" s="87"/>
      <c r="DX123" s="87"/>
      <c r="DY123" s="87"/>
      <c r="DZ123" s="87"/>
      <c r="EA123" s="87"/>
      <c r="EB123" s="87"/>
      <c r="EC123" s="87"/>
      <c r="ED123" s="87"/>
      <c r="EE123" s="87"/>
      <c r="EF123" s="87"/>
      <c r="EG123" s="87"/>
      <c r="EH123" s="87"/>
      <c r="EI123" s="87"/>
      <c r="EJ123" s="87"/>
      <c r="EK123" s="87"/>
      <c r="EL123" s="87"/>
      <c r="EM123" s="87"/>
      <c r="EN123" s="87"/>
      <c r="EO123" s="87"/>
      <c r="EP123" s="87"/>
      <c r="EQ123" s="87"/>
      <c r="ER123" s="87"/>
      <c r="ES123" s="87"/>
      <c r="ET123" s="87"/>
      <c r="EU123" s="87"/>
      <c r="EV123" s="87"/>
      <c r="EW123" s="87"/>
      <c r="EX123" s="87"/>
      <c r="EY123" s="87"/>
      <c r="EZ123" s="87"/>
      <c r="FA123" s="87"/>
      <c r="FB123" s="87"/>
      <c r="FC123" s="87"/>
      <c r="FD123" s="87"/>
      <c r="FE123" s="87"/>
      <c r="FF123" s="87"/>
      <c r="FG123" s="87"/>
      <c r="FH123" s="87"/>
      <c r="FI123" s="87"/>
      <c r="FJ123" s="87"/>
      <c r="FK123" s="9"/>
      <c r="FL123" s="9"/>
      <c r="FM123" s="9"/>
      <c r="FN123" s="9"/>
      <c r="FO123" s="9"/>
      <c r="FP123" s="9"/>
    </row>
    <row r="124" spans="1:172" x14ac:dyDescent="0.25">
      <c r="A124" s="17">
        <v>112</v>
      </c>
      <c r="B124" s="19" t="s">
        <v>141</v>
      </c>
      <c r="C124" s="19">
        <v>1</v>
      </c>
      <c r="D124" s="20">
        <v>993605.60931354621</v>
      </c>
      <c r="E124" s="20">
        <v>845000</v>
      </c>
      <c r="F124" s="20">
        <v>903277.82664867828</v>
      </c>
      <c r="G124" s="109">
        <f t="shared" si="15"/>
        <v>913961.15</v>
      </c>
      <c r="H124" s="20">
        <v>1331431.516480152</v>
      </c>
      <c r="I124" s="20">
        <v>1132300</v>
      </c>
      <c r="J124" s="20">
        <v>1210392.2877092289</v>
      </c>
      <c r="K124" s="109">
        <f t="shared" si="16"/>
        <v>1224707.93</v>
      </c>
      <c r="L124" s="20">
        <v>1784118.2320834037</v>
      </c>
      <c r="M124" s="20">
        <v>1517282</v>
      </c>
      <c r="N124" s="20">
        <v>1621925.6655303668</v>
      </c>
      <c r="O124" s="109">
        <f t="shared" si="17"/>
        <v>1641108.63</v>
      </c>
      <c r="P124" s="20">
        <v>1331431.516480152</v>
      </c>
      <c r="Q124" s="20">
        <v>1132300</v>
      </c>
      <c r="R124" s="20">
        <v>1210392.2877092289</v>
      </c>
      <c r="S124" s="109">
        <f t="shared" si="18"/>
        <v>1224707.93</v>
      </c>
      <c r="T124" s="20">
        <v>1930575.6988962204</v>
      </c>
      <c r="U124" s="20">
        <v>1641835</v>
      </c>
      <c r="V124" s="20">
        <v>1755068.8171783818</v>
      </c>
      <c r="W124" s="109">
        <f t="shared" si="19"/>
        <v>1775826.51</v>
      </c>
      <c r="X124" s="20">
        <v>1531146.2439521747</v>
      </c>
      <c r="Y124" s="20">
        <v>1302145</v>
      </c>
      <c r="Z124" s="20">
        <v>1391951.1308656132</v>
      </c>
      <c r="AA124" s="109">
        <f t="shared" si="20"/>
        <v>1408414.12</v>
      </c>
      <c r="AB124" s="20">
        <v>2123633.2687858427</v>
      </c>
      <c r="AC124" s="20">
        <v>1806018.5000000002</v>
      </c>
      <c r="AD124" s="20">
        <v>1930575.6988962202</v>
      </c>
      <c r="AE124" s="109">
        <f t="shared" si="21"/>
        <v>1953409.16</v>
      </c>
      <c r="AF124" s="20">
        <v>2229814.9322251352</v>
      </c>
      <c r="AG124" s="20">
        <v>1896319.4250000003</v>
      </c>
      <c r="AH124" s="20">
        <v>2027104.4838410313</v>
      </c>
      <c r="AI124" s="109">
        <f t="shared" si="22"/>
        <v>2051079.61</v>
      </c>
      <c r="AJ124" s="20">
        <v>2452796.4254476489</v>
      </c>
      <c r="AK124" s="20">
        <v>2085951.3675000004</v>
      </c>
      <c r="AL124" s="20">
        <v>2229814.9322251347</v>
      </c>
      <c r="AM124" s="109">
        <f t="shared" si="23"/>
        <v>2256187.58</v>
      </c>
      <c r="AN124" s="20">
        <v>2575436.2467200314</v>
      </c>
      <c r="AO124" s="20">
        <v>2190248.9358750004</v>
      </c>
      <c r="AP124" s="20">
        <v>2341305.6788363913</v>
      </c>
      <c r="AQ124" s="109">
        <f t="shared" si="24"/>
        <v>2368996.9500000002</v>
      </c>
      <c r="AR124" s="20">
        <v>2624492.1752289846</v>
      </c>
      <c r="AS124" s="20">
        <v>2231967.9632250005</v>
      </c>
      <c r="AT124" s="20">
        <v>2385901.9774808944</v>
      </c>
      <c r="AU124" s="109">
        <f t="shared" si="25"/>
        <v>2414120.71</v>
      </c>
      <c r="AV124" s="20">
        <v>2834451.5492473035</v>
      </c>
      <c r="AW124" s="20">
        <v>2410525.4002830009</v>
      </c>
      <c r="AX124" s="20">
        <v>2576774.1356793661</v>
      </c>
      <c r="AY124" s="109">
        <f t="shared" si="26"/>
        <v>2607250.36</v>
      </c>
      <c r="AZ124" s="20">
        <v>3401341.8590967641</v>
      </c>
      <c r="BA124" s="20">
        <v>2892630.4803396012</v>
      </c>
      <c r="BB124" s="20">
        <v>3092128.9628152391</v>
      </c>
      <c r="BC124" s="109">
        <f t="shared" si="27"/>
        <v>3128700.43</v>
      </c>
      <c r="BD124" s="20">
        <v>3401341.8590967641</v>
      </c>
      <c r="BE124" s="20">
        <v>2892630.4803396012</v>
      </c>
      <c r="BF124" s="20">
        <v>3092128.9628152391</v>
      </c>
      <c r="BG124" s="109">
        <f t="shared" si="28"/>
        <v>3128700.43</v>
      </c>
      <c r="BH124" s="20">
        <v>2947829.6112171956</v>
      </c>
      <c r="BI124" s="20">
        <v>2506946.416294321</v>
      </c>
      <c r="BJ124" s="20">
        <v>2679845.1011065408</v>
      </c>
      <c r="BK124" s="109">
        <f t="shared" si="29"/>
        <v>2711540.38</v>
      </c>
      <c r="BL124" s="87"/>
      <c r="BM124" s="87"/>
      <c r="BN124" s="87"/>
      <c r="BO124" s="87"/>
      <c r="BP124" s="87"/>
      <c r="BQ124" s="87"/>
      <c r="BR124" s="87"/>
      <c r="BS124" s="87"/>
      <c r="BT124" s="87"/>
      <c r="BU124" s="87"/>
      <c r="BV124" s="87"/>
      <c r="BW124" s="87"/>
      <c r="BX124" s="87"/>
      <c r="BY124" s="87"/>
      <c r="BZ124" s="87"/>
      <c r="CA124" s="87"/>
      <c r="CB124" s="87"/>
      <c r="CC124" s="87"/>
      <c r="CD124" s="87"/>
      <c r="CE124" s="87"/>
      <c r="CF124" s="87"/>
      <c r="CG124" s="87"/>
      <c r="CH124" s="87"/>
      <c r="CI124" s="87"/>
      <c r="CJ124" s="87"/>
      <c r="CK124" s="87"/>
      <c r="CL124" s="87"/>
      <c r="CM124" s="87"/>
      <c r="CN124" s="87"/>
      <c r="CO124" s="87"/>
      <c r="CP124" s="87"/>
      <c r="CQ124" s="87"/>
      <c r="CR124" s="87"/>
      <c r="CS124" s="87"/>
      <c r="CT124" s="87"/>
      <c r="CU124" s="87"/>
      <c r="CV124" s="87"/>
      <c r="CW124" s="87"/>
      <c r="CX124" s="87"/>
      <c r="CY124" s="87"/>
      <c r="CZ124" s="87"/>
      <c r="DA124" s="87"/>
      <c r="DB124" s="87"/>
      <c r="DC124" s="87"/>
      <c r="DD124" s="87"/>
      <c r="DE124" s="87"/>
      <c r="DF124" s="87"/>
      <c r="DG124" s="87"/>
      <c r="DH124" s="87"/>
      <c r="DI124" s="87"/>
      <c r="DJ124" s="87"/>
      <c r="DK124" s="87"/>
      <c r="DL124" s="87"/>
      <c r="DM124" s="87"/>
      <c r="DN124" s="87"/>
      <c r="DO124" s="87"/>
      <c r="DP124" s="87"/>
      <c r="DQ124" s="87"/>
      <c r="DR124" s="87"/>
      <c r="DS124" s="87"/>
      <c r="DT124" s="87"/>
      <c r="DU124" s="87"/>
      <c r="DV124" s="87"/>
      <c r="DW124" s="87"/>
      <c r="DX124" s="87"/>
      <c r="DY124" s="87"/>
      <c r="DZ124" s="87"/>
      <c r="EA124" s="87"/>
      <c r="EB124" s="87"/>
      <c r="EC124" s="87"/>
      <c r="ED124" s="87"/>
      <c r="EE124" s="87"/>
      <c r="EF124" s="87"/>
      <c r="EG124" s="87"/>
      <c r="EH124" s="87"/>
      <c r="EI124" s="87"/>
      <c r="EJ124" s="87"/>
      <c r="EK124" s="87"/>
      <c r="EL124" s="87"/>
      <c r="EM124" s="87"/>
      <c r="EN124" s="87"/>
      <c r="EO124" s="87"/>
      <c r="EP124" s="87"/>
      <c r="EQ124" s="87"/>
      <c r="ER124" s="87"/>
      <c r="ES124" s="87"/>
      <c r="ET124" s="87"/>
      <c r="EU124" s="87"/>
      <c r="EV124" s="87"/>
      <c r="EW124" s="87"/>
      <c r="EX124" s="87"/>
      <c r="EY124" s="87"/>
      <c r="EZ124" s="87"/>
      <c r="FA124" s="87"/>
      <c r="FB124" s="87"/>
      <c r="FC124" s="87"/>
      <c r="FD124" s="87"/>
      <c r="FE124" s="87"/>
      <c r="FF124" s="87"/>
      <c r="FG124" s="87"/>
      <c r="FH124" s="87"/>
      <c r="FI124" s="87"/>
      <c r="FJ124" s="87"/>
      <c r="FK124" s="9"/>
      <c r="FL124" s="9"/>
      <c r="FM124" s="9"/>
      <c r="FN124" s="9"/>
      <c r="FO124" s="9"/>
      <c r="FP124" s="9"/>
    </row>
    <row r="125" spans="1:172" x14ac:dyDescent="0.25">
      <c r="A125" s="17">
        <v>113</v>
      </c>
      <c r="B125" s="19" t="s">
        <v>142</v>
      </c>
      <c r="C125" s="30">
        <v>1</v>
      </c>
      <c r="D125" s="20">
        <v>2755301.5184863815</v>
      </c>
      <c r="E125" s="20">
        <v>2342000</v>
      </c>
      <c r="F125" s="20">
        <v>2504819.5622603465</v>
      </c>
      <c r="G125" s="109">
        <f t="shared" si="15"/>
        <v>2534040.36</v>
      </c>
      <c r="H125" s="20">
        <v>3692104.0347717516</v>
      </c>
      <c r="I125" s="20">
        <v>3138280</v>
      </c>
      <c r="J125" s="20">
        <v>3356458.2134288647</v>
      </c>
      <c r="K125" s="109">
        <f t="shared" si="16"/>
        <v>3395614.08</v>
      </c>
      <c r="L125" s="20">
        <v>4947419.4065941479</v>
      </c>
      <c r="M125" s="20">
        <v>4205295.2</v>
      </c>
      <c r="N125" s="20">
        <v>4497654.0059946794</v>
      </c>
      <c r="O125" s="109">
        <f t="shared" si="17"/>
        <v>4550122.87</v>
      </c>
      <c r="P125" s="20">
        <v>3692104.0347717516</v>
      </c>
      <c r="Q125" s="20">
        <v>3138280</v>
      </c>
      <c r="R125" s="20">
        <v>3356458.2134288647</v>
      </c>
      <c r="S125" s="109">
        <f t="shared" si="18"/>
        <v>3395614.08</v>
      </c>
      <c r="T125" s="20">
        <v>5353550.8504190398</v>
      </c>
      <c r="U125" s="20">
        <v>4550506</v>
      </c>
      <c r="V125" s="20">
        <v>4866864.4094718536</v>
      </c>
      <c r="W125" s="109">
        <f t="shared" si="19"/>
        <v>4923640.42</v>
      </c>
      <c r="X125" s="20">
        <v>4245919.6399875144</v>
      </c>
      <c r="Y125" s="20">
        <v>3609021.9999999995</v>
      </c>
      <c r="Z125" s="20">
        <v>3859926.9454431944</v>
      </c>
      <c r="AA125" s="109">
        <f t="shared" si="20"/>
        <v>3904956.2</v>
      </c>
      <c r="AB125" s="20">
        <v>5888905.9354609447</v>
      </c>
      <c r="AC125" s="20">
        <v>5005556.6000000006</v>
      </c>
      <c r="AD125" s="20">
        <v>5353550.8504190398</v>
      </c>
      <c r="AE125" s="109">
        <f t="shared" si="21"/>
        <v>5416004.46</v>
      </c>
      <c r="AF125" s="20">
        <v>6183351.2322339918</v>
      </c>
      <c r="AG125" s="20">
        <v>5255834.4300000006</v>
      </c>
      <c r="AH125" s="20">
        <v>5621228.3929399922</v>
      </c>
      <c r="AI125" s="109">
        <f t="shared" si="22"/>
        <v>5686804.6900000004</v>
      </c>
      <c r="AJ125" s="20">
        <v>6801686.3554573916</v>
      </c>
      <c r="AK125" s="20">
        <v>5781417.8730000015</v>
      </c>
      <c r="AL125" s="20">
        <v>6183351.2322339918</v>
      </c>
      <c r="AM125" s="109">
        <f t="shared" si="23"/>
        <v>6255485.1500000004</v>
      </c>
      <c r="AN125" s="20">
        <v>7141770.6732302615</v>
      </c>
      <c r="AO125" s="20">
        <v>6070488.7666500015</v>
      </c>
      <c r="AP125" s="20">
        <v>6492518.7938456917</v>
      </c>
      <c r="AQ125" s="109">
        <f t="shared" si="24"/>
        <v>6568259.4100000001</v>
      </c>
      <c r="AR125" s="20">
        <v>7277804.4003394097</v>
      </c>
      <c r="AS125" s="20">
        <v>6186117.1241100021</v>
      </c>
      <c r="AT125" s="20">
        <v>6616185.818490372</v>
      </c>
      <c r="AU125" s="109">
        <f t="shared" si="25"/>
        <v>6693369.1100000003</v>
      </c>
      <c r="AV125" s="20">
        <v>7860028.7523665633</v>
      </c>
      <c r="AW125" s="20">
        <v>6681006.4940388026</v>
      </c>
      <c r="AX125" s="20">
        <v>7145480.683969602</v>
      </c>
      <c r="AY125" s="109">
        <f t="shared" si="26"/>
        <v>7228838.6399999997</v>
      </c>
      <c r="AZ125" s="20">
        <v>9432034.5028398763</v>
      </c>
      <c r="BA125" s="20">
        <v>8017207.7928465623</v>
      </c>
      <c r="BB125" s="20">
        <v>8574576.8207635228</v>
      </c>
      <c r="BC125" s="109">
        <f t="shared" si="27"/>
        <v>8674606.3699999992</v>
      </c>
      <c r="BD125" s="20">
        <v>9432034.5028398763</v>
      </c>
      <c r="BE125" s="20">
        <v>8017207.7928465623</v>
      </c>
      <c r="BF125" s="20">
        <v>8574576.8207635228</v>
      </c>
      <c r="BG125" s="109">
        <f t="shared" si="28"/>
        <v>8674606.3699999992</v>
      </c>
      <c r="BH125" s="20">
        <v>8174429.9024612261</v>
      </c>
      <c r="BI125" s="20">
        <v>6948246.7538003549</v>
      </c>
      <c r="BJ125" s="20">
        <v>7431299.9113283865</v>
      </c>
      <c r="BK125" s="109">
        <f t="shared" si="29"/>
        <v>7517992.1900000004</v>
      </c>
      <c r="BL125" s="87"/>
      <c r="BM125" s="87"/>
      <c r="BN125" s="87"/>
      <c r="BO125" s="87"/>
      <c r="BP125" s="87"/>
      <c r="BQ125" s="87"/>
      <c r="BR125" s="87"/>
      <c r="BS125" s="87"/>
      <c r="BT125" s="87"/>
      <c r="BU125" s="87"/>
      <c r="BV125" s="87"/>
      <c r="BW125" s="87"/>
      <c r="BX125" s="87"/>
      <c r="BY125" s="87"/>
      <c r="BZ125" s="87"/>
      <c r="CA125" s="87"/>
      <c r="CB125" s="87"/>
      <c r="CC125" s="87"/>
      <c r="CD125" s="87"/>
      <c r="CE125" s="87"/>
      <c r="CF125" s="87"/>
      <c r="CG125" s="87"/>
      <c r="CH125" s="87"/>
      <c r="CI125" s="87"/>
      <c r="CJ125" s="87"/>
      <c r="CK125" s="87"/>
      <c r="CL125" s="87"/>
      <c r="CM125" s="87"/>
      <c r="CN125" s="87"/>
      <c r="CO125" s="87"/>
      <c r="CP125" s="87"/>
      <c r="CQ125" s="87"/>
      <c r="CR125" s="87"/>
      <c r="CS125" s="87"/>
      <c r="CT125" s="87"/>
      <c r="CU125" s="87"/>
      <c r="CV125" s="87"/>
      <c r="CW125" s="87"/>
      <c r="CX125" s="87"/>
      <c r="CY125" s="87"/>
      <c r="CZ125" s="87"/>
      <c r="DA125" s="87"/>
      <c r="DB125" s="87"/>
      <c r="DC125" s="87"/>
      <c r="DD125" s="87"/>
      <c r="DE125" s="87"/>
      <c r="DF125" s="87"/>
      <c r="DG125" s="87"/>
      <c r="DH125" s="87"/>
      <c r="DI125" s="87"/>
      <c r="DJ125" s="87"/>
      <c r="DK125" s="87"/>
      <c r="DL125" s="87"/>
      <c r="DM125" s="87"/>
      <c r="DN125" s="87"/>
      <c r="DO125" s="87"/>
      <c r="DP125" s="87"/>
      <c r="DQ125" s="87"/>
      <c r="DR125" s="87"/>
      <c r="DS125" s="87"/>
      <c r="DT125" s="87"/>
      <c r="DU125" s="87"/>
      <c r="DV125" s="87"/>
      <c r="DW125" s="87"/>
      <c r="DX125" s="87"/>
      <c r="DY125" s="87"/>
      <c r="DZ125" s="87"/>
      <c r="EA125" s="87"/>
      <c r="EB125" s="87"/>
      <c r="EC125" s="87"/>
      <c r="ED125" s="87"/>
      <c r="EE125" s="87"/>
      <c r="EF125" s="87"/>
      <c r="EG125" s="87"/>
      <c r="EH125" s="87"/>
      <c r="EI125" s="87"/>
      <c r="EJ125" s="87"/>
      <c r="EK125" s="87"/>
      <c r="EL125" s="87"/>
      <c r="EM125" s="87"/>
      <c r="EN125" s="87"/>
      <c r="EO125" s="87"/>
      <c r="EP125" s="87"/>
      <c r="EQ125" s="87"/>
      <c r="ER125" s="87"/>
      <c r="ES125" s="87"/>
      <c r="ET125" s="87"/>
      <c r="EU125" s="87"/>
      <c r="EV125" s="87"/>
      <c r="EW125" s="87"/>
      <c r="EX125" s="87"/>
      <c r="EY125" s="87"/>
      <c r="EZ125" s="87"/>
      <c r="FA125" s="87"/>
      <c r="FB125" s="87"/>
      <c r="FC125" s="87"/>
      <c r="FD125" s="87"/>
      <c r="FE125" s="87"/>
      <c r="FF125" s="87"/>
      <c r="FG125" s="87"/>
      <c r="FH125" s="87"/>
      <c r="FI125" s="87"/>
      <c r="FJ125" s="87"/>
      <c r="FK125" s="9"/>
      <c r="FL125" s="9"/>
      <c r="FM125" s="9"/>
      <c r="FN125" s="9"/>
      <c r="FO125" s="9"/>
      <c r="FP125" s="9"/>
    </row>
    <row r="126" spans="1:172" x14ac:dyDescent="0.25">
      <c r="A126" s="17">
        <v>114</v>
      </c>
      <c r="B126" s="19" t="s">
        <v>143</v>
      </c>
      <c r="C126" s="30">
        <v>1</v>
      </c>
      <c r="D126" s="20">
        <v>727967.74186873308</v>
      </c>
      <c r="E126" s="20">
        <v>619000</v>
      </c>
      <c r="F126" s="20">
        <v>661788.8562443027</v>
      </c>
      <c r="G126" s="109">
        <f t="shared" si="15"/>
        <v>669585.53</v>
      </c>
      <c r="H126" s="20">
        <v>975476.7741041024</v>
      </c>
      <c r="I126" s="20">
        <v>829460</v>
      </c>
      <c r="J126" s="20">
        <v>886797.0673673657</v>
      </c>
      <c r="K126" s="109">
        <f t="shared" si="16"/>
        <v>897244.61</v>
      </c>
      <c r="L126" s="20">
        <v>1307138.8772994974</v>
      </c>
      <c r="M126" s="20">
        <v>1111476.4000000001</v>
      </c>
      <c r="N126" s="20">
        <v>1188308.0702722701</v>
      </c>
      <c r="O126" s="109">
        <f t="shared" si="17"/>
        <v>1202307.78</v>
      </c>
      <c r="P126" s="20">
        <v>975476.7741041024</v>
      </c>
      <c r="Q126" s="20">
        <v>829460</v>
      </c>
      <c r="R126" s="20">
        <v>886797.0673673657</v>
      </c>
      <c r="S126" s="109">
        <f t="shared" si="18"/>
        <v>897244.61</v>
      </c>
      <c r="T126" s="20">
        <v>1414441.3224509484</v>
      </c>
      <c r="U126" s="20">
        <v>1202717</v>
      </c>
      <c r="V126" s="20">
        <v>1285855.7476826801</v>
      </c>
      <c r="W126" s="109">
        <f t="shared" si="19"/>
        <v>1301004.69</v>
      </c>
      <c r="X126" s="20">
        <v>1121798.2902197177</v>
      </c>
      <c r="Y126" s="20">
        <v>953878.99999999988</v>
      </c>
      <c r="Z126" s="20">
        <v>1019816.6274724705</v>
      </c>
      <c r="AA126" s="109">
        <f t="shared" si="20"/>
        <v>1031831.31</v>
      </c>
      <c r="AB126" s="20">
        <v>1555885.4546960434</v>
      </c>
      <c r="AC126" s="20">
        <v>1322988.7000000002</v>
      </c>
      <c r="AD126" s="20">
        <v>1414441.3224509482</v>
      </c>
      <c r="AE126" s="109">
        <f t="shared" si="21"/>
        <v>1431105.16</v>
      </c>
      <c r="AF126" s="20">
        <v>1633679.7274308456</v>
      </c>
      <c r="AG126" s="20">
        <v>1389138.1350000002</v>
      </c>
      <c r="AH126" s="20">
        <v>1485163.3885734957</v>
      </c>
      <c r="AI126" s="109">
        <f t="shared" si="22"/>
        <v>1502660.42</v>
      </c>
      <c r="AJ126" s="20">
        <v>1797047.7001739303</v>
      </c>
      <c r="AK126" s="20">
        <v>1528051.9485000004</v>
      </c>
      <c r="AL126" s="20">
        <v>1633679.7274308454</v>
      </c>
      <c r="AM126" s="109">
        <f t="shared" si="23"/>
        <v>1652926.46</v>
      </c>
      <c r="AN126" s="20">
        <v>1886900.085182627</v>
      </c>
      <c r="AO126" s="20">
        <v>1604454.5459250004</v>
      </c>
      <c r="AP126" s="20">
        <v>1715363.7138023877</v>
      </c>
      <c r="AQ126" s="109">
        <f t="shared" si="24"/>
        <v>1735572.78</v>
      </c>
      <c r="AR126" s="20">
        <v>1922841.0391861056</v>
      </c>
      <c r="AS126" s="20">
        <v>1635015.5848950006</v>
      </c>
      <c r="AT126" s="20">
        <v>1748037.3083510047</v>
      </c>
      <c r="AU126" s="109">
        <f t="shared" si="25"/>
        <v>1768631.31</v>
      </c>
      <c r="AV126" s="20">
        <v>2076668.3223209942</v>
      </c>
      <c r="AW126" s="20">
        <v>1765816.8316866008</v>
      </c>
      <c r="AX126" s="20">
        <v>1887880.2930190852</v>
      </c>
      <c r="AY126" s="109">
        <f t="shared" si="26"/>
        <v>1910121.82</v>
      </c>
      <c r="AZ126" s="20">
        <v>2492001.986785193</v>
      </c>
      <c r="BA126" s="20">
        <v>2118980.1980239209</v>
      </c>
      <c r="BB126" s="20">
        <v>2265456.3516229023</v>
      </c>
      <c r="BC126" s="109">
        <f t="shared" si="27"/>
        <v>2292146.1800000002</v>
      </c>
      <c r="BD126" s="20">
        <v>2492001.986785193</v>
      </c>
      <c r="BE126" s="20">
        <v>2118980.1980239209</v>
      </c>
      <c r="BF126" s="20">
        <v>2265456.3516229023</v>
      </c>
      <c r="BG126" s="109">
        <f t="shared" si="28"/>
        <v>2292146.1800000002</v>
      </c>
      <c r="BH126" s="20">
        <v>2159735.0552138342</v>
      </c>
      <c r="BI126" s="20">
        <v>1836449.504954065</v>
      </c>
      <c r="BJ126" s="20">
        <v>1963395.5047398487</v>
      </c>
      <c r="BK126" s="109">
        <f t="shared" si="29"/>
        <v>1986526.69</v>
      </c>
      <c r="BL126" s="87"/>
      <c r="BM126" s="87"/>
      <c r="BN126" s="87"/>
      <c r="BO126" s="87"/>
      <c r="BP126" s="87"/>
      <c r="BQ126" s="87"/>
      <c r="BR126" s="87"/>
      <c r="BS126" s="87"/>
      <c r="BT126" s="87"/>
      <c r="BU126" s="87"/>
      <c r="BV126" s="87"/>
      <c r="BW126" s="87"/>
      <c r="BX126" s="87"/>
      <c r="BY126" s="87"/>
      <c r="BZ126" s="87"/>
      <c r="CA126" s="87"/>
      <c r="CB126" s="87"/>
      <c r="CC126" s="87"/>
      <c r="CD126" s="87"/>
      <c r="CE126" s="87"/>
      <c r="CF126" s="87"/>
      <c r="CG126" s="87"/>
      <c r="CH126" s="87"/>
      <c r="CI126" s="87"/>
      <c r="CJ126" s="87"/>
      <c r="CK126" s="87"/>
      <c r="CL126" s="87"/>
      <c r="CM126" s="87"/>
      <c r="CN126" s="87"/>
      <c r="CO126" s="87"/>
      <c r="CP126" s="87"/>
      <c r="CQ126" s="87"/>
      <c r="CR126" s="87"/>
      <c r="CS126" s="87"/>
      <c r="CT126" s="87"/>
      <c r="CU126" s="87"/>
      <c r="CV126" s="87"/>
      <c r="CW126" s="87"/>
      <c r="CX126" s="87"/>
      <c r="CY126" s="87"/>
      <c r="CZ126" s="87"/>
      <c r="DA126" s="87"/>
      <c r="DB126" s="87"/>
      <c r="DC126" s="87"/>
      <c r="DD126" s="87"/>
      <c r="DE126" s="87"/>
      <c r="DF126" s="87"/>
      <c r="DG126" s="87"/>
      <c r="DH126" s="87"/>
      <c r="DI126" s="87"/>
      <c r="DJ126" s="87"/>
      <c r="DK126" s="87"/>
      <c r="DL126" s="87"/>
      <c r="DM126" s="87"/>
      <c r="DN126" s="87"/>
      <c r="DO126" s="87"/>
      <c r="DP126" s="87"/>
      <c r="DQ126" s="87"/>
      <c r="DR126" s="87"/>
      <c r="DS126" s="87"/>
      <c r="DT126" s="87"/>
      <c r="DU126" s="87"/>
      <c r="DV126" s="87"/>
      <c r="DW126" s="87"/>
      <c r="DX126" s="87"/>
      <c r="DY126" s="87"/>
      <c r="DZ126" s="87"/>
      <c r="EA126" s="87"/>
      <c r="EB126" s="87"/>
      <c r="EC126" s="87"/>
      <c r="ED126" s="87"/>
      <c r="EE126" s="87"/>
      <c r="EF126" s="87"/>
      <c r="EG126" s="87"/>
      <c r="EH126" s="87"/>
      <c r="EI126" s="87"/>
      <c r="EJ126" s="87"/>
      <c r="EK126" s="87"/>
      <c r="EL126" s="87"/>
      <c r="EM126" s="87"/>
      <c r="EN126" s="87"/>
      <c r="EO126" s="87"/>
      <c r="EP126" s="87"/>
      <c r="EQ126" s="87"/>
      <c r="ER126" s="87"/>
      <c r="ES126" s="87"/>
      <c r="ET126" s="87"/>
      <c r="EU126" s="87"/>
      <c r="EV126" s="87"/>
      <c r="EW126" s="87"/>
      <c r="EX126" s="87"/>
      <c r="EY126" s="87"/>
      <c r="EZ126" s="87"/>
      <c r="FA126" s="87"/>
      <c r="FB126" s="87"/>
      <c r="FC126" s="87"/>
      <c r="FD126" s="87"/>
      <c r="FE126" s="87"/>
      <c r="FF126" s="87"/>
      <c r="FG126" s="87"/>
      <c r="FH126" s="87"/>
      <c r="FI126" s="87"/>
      <c r="FJ126" s="87"/>
      <c r="FK126" s="9"/>
      <c r="FL126" s="9"/>
      <c r="FM126" s="9"/>
      <c r="FN126" s="9"/>
      <c r="FO126" s="9"/>
      <c r="FP126" s="9"/>
    </row>
    <row r="127" spans="1:172" x14ac:dyDescent="0.25">
      <c r="A127" s="17">
        <v>115</v>
      </c>
      <c r="B127" s="19" t="s">
        <v>144</v>
      </c>
      <c r="C127" s="19">
        <v>1</v>
      </c>
      <c r="D127" s="20">
        <v>6044217.1560052875</v>
      </c>
      <c r="E127" s="20">
        <v>5138000</v>
      </c>
      <c r="F127" s="20">
        <v>5494742.8690957157</v>
      </c>
      <c r="G127" s="109">
        <f t="shared" si="15"/>
        <v>5558986.6799999997</v>
      </c>
      <c r="H127" s="20">
        <v>8099250.9890470859</v>
      </c>
      <c r="I127" s="20">
        <v>6884920</v>
      </c>
      <c r="J127" s="20">
        <v>7362955.4445882598</v>
      </c>
      <c r="K127" s="109">
        <f t="shared" si="16"/>
        <v>7449042.1399999997</v>
      </c>
      <c r="L127" s="20">
        <v>10852996.325323096</v>
      </c>
      <c r="M127" s="20">
        <v>9225792.8000000007</v>
      </c>
      <c r="N127" s="20">
        <v>9866360.2957482692</v>
      </c>
      <c r="O127" s="109">
        <f t="shared" si="17"/>
        <v>9981716.4700000007</v>
      </c>
      <c r="P127" s="20">
        <v>8099250.9890470859</v>
      </c>
      <c r="Q127" s="20">
        <v>6884920</v>
      </c>
      <c r="R127" s="20">
        <v>7362955.4445882598</v>
      </c>
      <c r="S127" s="109">
        <f t="shared" si="18"/>
        <v>7449042.1399999997</v>
      </c>
      <c r="T127" s="20">
        <v>11743913.934118275</v>
      </c>
      <c r="U127" s="20">
        <v>9983134</v>
      </c>
      <c r="V127" s="20">
        <v>10676285.394652976</v>
      </c>
      <c r="W127" s="109">
        <f t="shared" si="19"/>
        <v>10801111.109999999</v>
      </c>
      <c r="X127" s="20">
        <v>9314138.6374041475</v>
      </c>
      <c r="Y127" s="20">
        <v>7917657.9999999991</v>
      </c>
      <c r="Z127" s="20">
        <v>8467398.7612764984</v>
      </c>
      <c r="AA127" s="109">
        <f t="shared" si="20"/>
        <v>8566398.4700000007</v>
      </c>
      <c r="AB127" s="20">
        <v>12918305.327530103</v>
      </c>
      <c r="AC127" s="20">
        <v>10981447.4</v>
      </c>
      <c r="AD127" s="20">
        <v>11743913.934118275</v>
      </c>
      <c r="AE127" s="109">
        <f t="shared" si="21"/>
        <v>11881222.220000001</v>
      </c>
      <c r="AF127" s="20">
        <v>13564220.593906609</v>
      </c>
      <c r="AG127" s="20">
        <v>11530519.770000001</v>
      </c>
      <c r="AH127" s="20">
        <v>12331109.63082419</v>
      </c>
      <c r="AI127" s="109">
        <f t="shared" si="22"/>
        <v>12475283.33</v>
      </c>
      <c r="AJ127" s="20">
        <v>14920642.653297272</v>
      </c>
      <c r="AK127" s="20">
        <v>12683571.747000003</v>
      </c>
      <c r="AL127" s="20">
        <v>13564220.593906609</v>
      </c>
      <c r="AM127" s="109">
        <f t="shared" si="23"/>
        <v>13722811.66</v>
      </c>
      <c r="AN127" s="20">
        <v>15666674.785962136</v>
      </c>
      <c r="AO127" s="20">
        <v>13317750.334350005</v>
      </c>
      <c r="AP127" s="20">
        <v>14242431.62360194</v>
      </c>
      <c r="AQ127" s="109">
        <f t="shared" si="24"/>
        <v>14408952.25</v>
      </c>
      <c r="AR127" s="20">
        <v>15965087.639028082</v>
      </c>
      <c r="AS127" s="20">
        <v>13571421.769290004</v>
      </c>
      <c r="AT127" s="20">
        <v>14513716.035480073</v>
      </c>
      <c r="AU127" s="109">
        <f t="shared" si="25"/>
        <v>14683408.48</v>
      </c>
      <c r="AV127" s="20">
        <v>17242294.650150329</v>
      </c>
      <c r="AW127" s="20">
        <v>14657135.510833206</v>
      </c>
      <c r="AX127" s="20">
        <v>15674813.318318479</v>
      </c>
      <c r="AY127" s="109">
        <f t="shared" si="26"/>
        <v>15858081.16</v>
      </c>
      <c r="AZ127" s="20">
        <v>20690753.580180395</v>
      </c>
      <c r="BA127" s="20">
        <v>17588562.612999845</v>
      </c>
      <c r="BB127" s="20">
        <v>18809775.981982175</v>
      </c>
      <c r="BC127" s="109">
        <f t="shared" si="27"/>
        <v>19029697.390000001</v>
      </c>
      <c r="BD127" s="20">
        <v>20690753.580180395</v>
      </c>
      <c r="BE127" s="20">
        <v>17588562.612999845</v>
      </c>
      <c r="BF127" s="20">
        <v>18809775.981982175</v>
      </c>
      <c r="BG127" s="109">
        <f t="shared" si="28"/>
        <v>19029697.390000001</v>
      </c>
      <c r="BH127" s="20">
        <v>17931986.436156344</v>
      </c>
      <c r="BI127" s="20">
        <v>15243420.931266535</v>
      </c>
      <c r="BJ127" s="20">
        <v>16301805.851051219</v>
      </c>
      <c r="BK127" s="109">
        <f t="shared" si="29"/>
        <v>16492404.41</v>
      </c>
      <c r="BL127" s="87"/>
      <c r="BM127" s="87"/>
      <c r="BN127" s="87"/>
      <c r="BO127" s="87"/>
      <c r="BP127" s="87"/>
      <c r="BQ127" s="87"/>
      <c r="BR127" s="87"/>
      <c r="BS127" s="87"/>
      <c r="BT127" s="87"/>
      <c r="BU127" s="87"/>
      <c r="BV127" s="87"/>
      <c r="BW127" s="87"/>
      <c r="BX127" s="87"/>
      <c r="BY127" s="87"/>
      <c r="BZ127" s="87"/>
      <c r="CA127" s="87"/>
      <c r="CB127" s="87"/>
      <c r="CC127" s="87"/>
      <c r="CD127" s="87"/>
      <c r="CE127" s="87"/>
      <c r="CF127" s="87"/>
      <c r="CG127" s="87"/>
      <c r="CH127" s="87"/>
      <c r="CI127" s="87"/>
      <c r="CJ127" s="87"/>
      <c r="CK127" s="87"/>
      <c r="CL127" s="87"/>
      <c r="CM127" s="87"/>
      <c r="CN127" s="87"/>
      <c r="CO127" s="87"/>
      <c r="CP127" s="87"/>
      <c r="CQ127" s="87"/>
      <c r="CR127" s="87"/>
      <c r="CS127" s="87"/>
      <c r="CT127" s="87"/>
      <c r="CU127" s="87"/>
      <c r="CV127" s="87"/>
      <c r="CW127" s="87"/>
      <c r="CX127" s="87"/>
      <c r="CY127" s="87"/>
      <c r="CZ127" s="87"/>
      <c r="DA127" s="87"/>
      <c r="DB127" s="87"/>
      <c r="DC127" s="87"/>
      <c r="DD127" s="87"/>
      <c r="DE127" s="87"/>
      <c r="DF127" s="87"/>
      <c r="DG127" s="87"/>
      <c r="DH127" s="87"/>
      <c r="DI127" s="87"/>
      <c r="DJ127" s="87"/>
      <c r="DK127" s="87"/>
      <c r="DL127" s="87"/>
      <c r="DM127" s="87"/>
      <c r="DN127" s="87"/>
      <c r="DO127" s="87"/>
      <c r="DP127" s="87"/>
      <c r="DQ127" s="87"/>
      <c r="DR127" s="87"/>
      <c r="DS127" s="87"/>
      <c r="DT127" s="87"/>
      <c r="DU127" s="87"/>
      <c r="DV127" s="87"/>
      <c r="DW127" s="87"/>
      <c r="DX127" s="87"/>
      <c r="DY127" s="87"/>
      <c r="DZ127" s="87"/>
      <c r="EA127" s="87"/>
      <c r="EB127" s="87"/>
      <c r="EC127" s="87"/>
      <c r="ED127" s="87"/>
      <c r="EE127" s="87"/>
      <c r="EF127" s="87"/>
      <c r="EG127" s="87"/>
      <c r="EH127" s="87"/>
      <c r="EI127" s="87"/>
      <c r="EJ127" s="87"/>
      <c r="EK127" s="87"/>
      <c r="EL127" s="87"/>
      <c r="EM127" s="87"/>
      <c r="EN127" s="87"/>
      <c r="EO127" s="87"/>
      <c r="EP127" s="87"/>
      <c r="EQ127" s="87"/>
      <c r="ER127" s="87"/>
      <c r="ES127" s="87"/>
      <c r="ET127" s="87"/>
      <c r="EU127" s="87"/>
      <c r="EV127" s="87"/>
      <c r="EW127" s="87"/>
      <c r="EX127" s="87"/>
      <c r="EY127" s="87"/>
      <c r="EZ127" s="87"/>
      <c r="FA127" s="87"/>
      <c r="FB127" s="87"/>
      <c r="FC127" s="87"/>
      <c r="FD127" s="87"/>
      <c r="FE127" s="87"/>
      <c r="FF127" s="87"/>
      <c r="FG127" s="87"/>
      <c r="FH127" s="87"/>
      <c r="FI127" s="87"/>
      <c r="FJ127" s="87"/>
      <c r="FK127" s="9"/>
      <c r="FL127" s="9"/>
      <c r="FM127" s="9"/>
      <c r="FN127" s="9"/>
      <c r="FO127" s="9"/>
      <c r="FP127" s="9"/>
    </row>
    <row r="128" spans="1:172" x14ac:dyDescent="0.25">
      <c r="A128" s="17">
        <v>116</v>
      </c>
      <c r="B128" s="19" t="s">
        <v>145</v>
      </c>
      <c r="C128" s="19">
        <v>1</v>
      </c>
      <c r="D128" s="20">
        <v>2079798.039371012</v>
      </c>
      <c r="E128" s="20">
        <v>1768000</v>
      </c>
      <c r="F128" s="20">
        <v>1890725.4903372836</v>
      </c>
      <c r="G128" s="109">
        <f t="shared" si="15"/>
        <v>1912841.18</v>
      </c>
      <c r="H128" s="20">
        <v>2786929.3727571564</v>
      </c>
      <c r="I128" s="20">
        <v>2369120</v>
      </c>
      <c r="J128" s="20">
        <v>2533572.15705196</v>
      </c>
      <c r="K128" s="109">
        <f t="shared" si="16"/>
        <v>2563207.1800000002</v>
      </c>
      <c r="L128" s="20">
        <v>3734485.3594945897</v>
      </c>
      <c r="M128" s="20">
        <v>3174620.8000000003</v>
      </c>
      <c r="N128" s="20">
        <v>3394986.6904496267</v>
      </c>
      <c r="O128" s="109">
        <f t="shared" si="17"/>
        <v>3434697.62</v>
      </c>
      <c r="P128" s="20">
        <v>2786929.3727571564</v>
      </c>
      <c r="Q128" s="20">
        <v>2369120</v>
      </c>
      <c r="R128" s="20">
        <v>2533572.15705196</v>
      </c>
      <c r="S128" s="109">
        <f t="shared" si="18"/>
        <v>2563207.1800000002</v>
      </c>
      <c r="T128" s="20">
        <v>4041047.5904978765</v>
      </c>
      <c r="U128" s="20">
        <v>3435224</v>
      </c>
      <c r="V128" s="20">
        <v>3673679.6277253418</v>
      </c>
      <c r="W128" s="109">
        <f t="shared" si="19"/>
        <v>3716650.41</v>
      </c>
      <c r="X128" s="20">
        <v>3204968.7786707296</v>
      </c>
      <c r="Y128" s="20">
        <v>2724488</v>
      </c>
      <c r="Z128" s="20">
        <v>2913607.9806097536</v>
      </c>
      <c r="AA128" s="109">
        <f t="shared" si="20"/>
        <v>2947688.25</v>
      </c>
      <c r="AB128" s="20">
        <v>4445152.3495476646</v>
      </c>
      <c r="AC128" s="20">
        <v>3778746.4000000004</v>
      </c>
      <c r="AD128" s="20">
        <v>4041047.5904978765</v>
      </c>
      <c r="AE128" s="109">
        <f t="shared" si="21"/>
        <v>4088315.45</v>
      </c>
      <c r="AF128" s="20">
        <v>4667409.9670250481</v>
      </c>
      <c r="AG128" s="20">
        <v>3967683.7200000007</v>
      </c>
      <c r="AH128" s="20">
        <v>4243099.9700227706</v>
      </c>
      <c r="AI128" s="109">
        <f t="shared" si="22"/>
        <v>4292731.22</v>
      </c>
      <c r="AJ128" s="20">
        <v>5134150.9637275534</v>
      </c>
      <c r="AK128" s="20">
        <v>4364452.0920000011</v>
      </c>
      <c r="AL128" s="20">
        <v>4667409.9670250481</v>
      </c>
      <c r="AM128" s="109">
        <f t="shared" si="23"/>
        <v>4722004.34</v>
      </c>
      <c r="AN128" s="20">
        <v>5390858.511913931</v>
      </c>
      <c r="AO128" s="20">
        <v>4582674.6966000013</v>
      </c>
      <c r="AP128" s="20">
        <v>4900780.4653763007</v>
      </c>
      <c r="AQ128" s="109">
        <f t="shared" si="24"/>
        <v>4958104.5599999996</v>
      </c>
      <c r="AR128" s="20">
        <v>5493541.5311884824</v>
      </c>
      <c r="AS128" s="20">
        <v>4669963.7384400014</v>
      </c>
      <c r="AT128" s="20">
        <v>4994128.6647168016</v>
      </c>
      <c r="AU128" s="109">
        <f t="shared" si="25"/>
        <v>5052544.6399999997</v>
      </c>
      <c r="AV128" s="20">
        <v>5933024.8536835611</v>
      </c>
      <c r="AW128" s="20">
        <v>5043560.8375152014</v>
      </c>
      <c r="AX128" s="20">
        <v>5393658.9578941464</v>
      </c>
      <c r="AY128" s="109">
        <f t="shared" si="26"/>
        <v>5456748.2199999997</v>
      </c>
      <c r="AZ128" s="20">
        <v>7119629.8244202733</v>
      </c>
      <c r="BA128" s="20">
        <v>6052273.0050182417</v>
      </c>
      <c r="BB128" s="20">
        <v>6472390.7494729757</v>
      </c>
      <c r="BC128" s="109">
        <f t="shared" si="27"/>
        <v>6548097.8600000003</v>
      </c>
      <c r="BD128" s="20">
        <v>7119629.8244202733</v>
      </c>
      <c r="BE128" s="20">
        <v>6052273.0050182417</v>
      </c>
      <c r="BF128" s="20">
        <v>6472390.7494729757</v>
      </c>
      <c r="BG128" s="109">
        <f t="shared" si="28"/>
        <v>6548097.8600000003</v>
      </c>
      <c r="BH128" s="20">
        <v>6170345.8478309037</v>
      </c>
      <c r="BI128" s="20">
        <v>5245303.2710158098</v>
      </c>
      <c r="BJ128" s="20">
        <v>5609405.3162099123</v>
      </c>
      <c r="BK128" s="109">
        <f t="shared" si="29"/>
        <v>5675018.1500000004</v>
      </c>
      <c r="BL128" s="87"/>
      <c r="BM128" s="87"/>
      <c r="BN128" s="87"/>
      <c r="BO128" s="87"/>
      <c r="BP128" s="87"/>
      <c r="BQ128" s="87"/>
      <c r="BR128" s="87"/>
      <c r="BS128" s="87"/>
      <c r="BT128" s="87"/>
      <c r="BU128" s="87"/>
      <c r="BV128" s="87"/>
      <c r="BW128" s="87"/>
      <c r="BX128" s="87"/>
      <c r="BY128" s="87"/>
      <c r="BZ128" s="87"/>
      <c r="CA128" s="87"/>
      <c r="CB128" s="87"/>
      <c r="CC128" s="87"/>
      <c r="CD128" s="87"/>
      <c r="CE128" s="87"/>
      <c r="CF128" s="87"/>
      <c r="CG128" s="87"/>
      <c r="CH128" s="87"/>
      <c r="CI128" s="87"/>
      <c r="CJ128" s="87"/>
      <c r="CK128" s="87"/>
      <c r="CL128" s="87"/>
      <c r="CM128" s="87"/>
      <c r="CN128" s="87"/>
      <c r="CO128" s="87"/>
      <c r="CP128" s="87"/>
      <c r="CQ128" s="87"/>
      <c r="CR128" s="87"/>
      <c r="CS128" s="87"/>
      <c r="CT128" s="87"/>
      <c r="CU128" s="87"/>
      <c r="CV128" s="87"/>
      <c r="CW128" s="87"/>
      <c r="CX128" s="87"/>
      <c r="CY128" s="87"/>
      <c r="CZ128" s="87"/>
      <c r="DA128" s="87"/>
      <c r="DB128" s="87"/>
      <c r="DC128" s="87"/>
      <c r="DD128" s="87"/>
      <c r="DE128" s="87"/>
      <c r="DF128" s="87"/>
      <c r="DG128" s="87"/>
      <c r="DH128" s="87"/>
      <c r="DI128" s="87"/>
      <c r="DJ128" s="87"/>
      <c r="DK128" s="87"/>
      <c r="DL128" s="87"/>
      <c r="DM128" s="87"/>
      <c r="DN128" s="87"/>
      <c r="DO128" s="87"/>
      <c r="DP128" s="87"/>
      <c r="DQ128" s="87"/>
      <c r="DR128" s="87"/>
      <c r="DS128" s="87"/>
      <c r="DT128" s="87"/>
      <c r="DU128" s="87"/>
      <c r="DV128" s="87"/>
      <c r="DW128" s="87"/>
      <c r="DX128" s="87"/>
      <c r="DY128" s="87"/>
      <c r="DZ128" s="87"/>
      <c r="EA128" s="87"/>
      <c r="EB128" s="87"/>
      <c r="EC128" s="87"/>
      <c r="ED128" s="87"/>
      <c r="EE128" s="87"/>
      <c r="EF128" s="87"/>
      <c r="EG128" s="87"/>
      <c r="EH128" s="87"/>
      <c r="EI128" s="87"/>
      <c r="EJ128" s="87"/>
      <c r="EK128" s="87"/>
      <c r="EL128" s="87"/>
      <c r="EM128" s="87"/>
      <c r="EN128" s="87"/>
      <c r="EO128" s="87"/>
      <c r="EP128" s="87"/>
      <c r="EQ128" s="87"/>
      <c r="ER128" s="87"/>
      <c r="ES128" s="87"/>
      <c r="ET128" s="87"/>
      <c r="EU128" s="87"/>
      <c r="EV128" s="87"/>
      <c r="EW128" s="87"/>
      <c r="EX128" s="87"/>
      <c r="EY128" s="87"/>
      <c r="EZ128" s="87"/>
      <c r="FA128" s="87"/>
      <c r="FB128" s="87"/>
      <c r="FC128" s="87"/>
      <c r="FD128" s="87"/>
      <c r="FE128" s="87"/>
      <c r="FF128" s="87"/>
      <c r="FG128" s="87"/>
      <c r="FH128" s="87"/>
      <c r="FI128" s="87"/>
      <c r="FJ128" s="87"/>
      <c r="FK128" s="9"/>
      <c r="FL128" s="9"/>
      <c r="FM128" s="9"/>
      <c r="FN128" s="9"/>
      <c r="FO128" s="9"/>
      <c r="FP128" s="9"/>
    </row>
    <row r="129" spans="1:172" x14ac:dyDescent="0.25">
      <c r="A129" s="17">
        <v>117</v>
      </c>
      <c r="B129" s="19" t="s">
        <v>146</v>
      </c>
      <c r="C129" s="30">
        <v>1</v>
      </c>
      <c r="D129" s="20">
        <v>221365.77454787606</v>
      </c>
      <c r="E129" s="20">
        <v>188000</v>
      </c>
      <c r="F129" s="20">
        <v>201241.61322534186</v>
      </c>
      <c r="G129" s="109">
        <f t="shared" si="15"/>
        <v>203535.8</v>
      </c>
      <c r="H129" s="20">
        <v>296630.13789415394</v>
      </c>
      <c r="I129" s="20">
        <v>251920.00000000003</v>
      </c>
      <c r="J129" s="20">
        <v>269663.76172195812</v>
      </c>
      <c r="K129" s="109">
        <f t="shared" si="16"/>
        <v>272737.96999999997</v>
      </c>
      <c r="L129" s="20">
        <v>397484.38477816631</v>
      </c>
      <c r="M129" s="20">
        <v>337572.80000000005</v>
      </c>
      <c r="N129" s="20">
        <v>361349.4407074239</v>
      </c>
      <c r="O129" s="109">
        <f t="shared" si="17"/>
        <v>365468.88</v>
      </c>
      <c r="P129" s="20">
        <v>296630.13789415394</v>
      </c>
      <c r="Q129" s="20">
        <v>251920.00000000003</v>
      </c>
      <c r="R129" s="20">
        <v>269663.76172195812</v>
      </c>
      <c r="S129" s="109">
        <f t="shared" si="18"/>
        <v>272737.96999999997</v>
      </c>
      <c r="T129" s="20">
        <v>430113.69994652318</v>
      </c>
      <c r="U129" s="20">
        <v>365284.00000000006</v>
      </c>
      <c r="V129" s="20">
        <v>391012.45449683926</v>
      </c>
      <c r="W129" s="109">
        <f t="shared" si="19"/>
        <v>395470.05</v>
      </c>
      <c r="X129" s="20">
        <v>341124.65857827698</v>
      </c>
      <c r="Y129" s="20">
        <v>289708</v>
      </c>
      <c r="Z129" s="20">
        <v>310113.32598025183</v>
      </c>
      <c r="AA129" s="109">
        <f t="shared" si="20"/>
        <v>313648.65999999997</v>
      </c>
      <c r="AB129" s="20">
        <v>473125.06994117552</v>
      </c>
      <c r="AC129" s="20">
        <v>401812.40000000008</v>
      </c>
      <c r="AD129" s="20">
        <v>430113.69994652324</v>
      </c>
      <c r="AE129" s="109">
        <f t="shared" si="21"/>
        <v>435017.06</v>
      </c>
      <c r="AF129" s="20">
        <v>496781.32343823434</v>
      </c>
      <c r="AG129" s="20">
        <v>421903.02000000008</v>
      </c>
      <c r="AH129" s="20">
        <v>451619.38494384941</v>
      </c>
      <c r="AI129" s="109">
        <f t="shared" si="22"/>
        <v>456767.91</v>
      </c>
      <c r="AJ129" s="20">
        <v>546459.45578205783</v>
      </c>
      <c r="AK129" s="20">
        <v>464093.3220000001</v>
      </c>
      <c r="AL129" s="20">
        <v>496781.32343823439</v>
      </c>
      <c r="AM129" s="109">
        <f t="shared" si="23"/>
        <v>502444.7</v>
      </c>
      <c r="AN129" s="20">
        <v>573782.42857116077</v>
      </c>
      <c r="AO129" s="20">
        <v>487297.98810000013</v>
      </c>
      <c r="AP129" s="20">
        <v>521620.38961014611</v>
      </c>
      <c r="AQ129" s="109">
        <f t="shared" si="24"/>
        <v>527566.93999999994</v>
      </c>
      <c r="AR129" s="20">
        <v>584711.61768680194</v>
      </c>
      <c r="AS129" s="20">
        <v>496579.85454000015</v>
      </c>
      <c r="AT129" s="20">
        <v>531556.01607891079</v>
      </c>
      <c r="AU129" s="109">
        <f t="shared" si="25"/>
        <v>537615.82999999996</v>
      </c>
      <c r="AV129" s="20">
        <v>631488.54710174608</v>
      </c>
      <c r="AW129" s="20">
        <v>536306.24290320021</v>
      </c>
      <c r="AX129" s="20">
        <v>574080.49736522371</v>
      </c>
      <c r="AY129" s="109">
        <f t="shared" si="26"/>
        <v>580625.1</v>
      </c>
      <c r="AZ129" s="20">
        <v>757786.2565220953</v>
      </c>
      <c r="BA129" s="20">
        <v>643567.49148384028</v>
      </c>
      <c r="BB129" s="20">
        <v>688896.59683826845</v>
      </c>
      <c r="BC129" s="109">
        <f t="shared" si="27"/>
        <v>696750.11</v>
      </c>
      <c r="BD129" s="20">
        <v>757786.2565220953</v>
      </c>
      <c r="BE129" s="20">
        <v>643567.49148384028</v>
      </c>
      <c r="BF129" s="20">
        <v>688896.59683826845</v>
      </c>
      <c r="BG129" s="109">
        <f t="shared" si="28"/>
        <v>696750.11</v>
      </c>
      <c r="BH129" s="20">
        <v>656748.08898581599</v>
      </c>
      <c r="BI129" s="20">
        <v>557758.4926193282</v>
      </c>
      <c r="BJ129" s="20">
        <v>597043.71725983266</v>
      </c>
      <c r="BK129" s="109">
        <f t="shared" si="29"/>
        <v>603850.1</v>
      </c>
      <c r="BL129" s="87"/>
      <c r="BM129" s="87"/>
      <c r="BN129" s="87"/>
      <c r="BO129" s="87"/>
      <c r="BP129" s="87"/>
      <c r="BQ129" s="87"/>
      <c r="BR129" s="87"/>
      <c r="BS129" s="87"/>
      <c r="BT129" s="87"/>
      <c r="BU129" s="87"/>
      <c r="BV129" s="87"/>
      <c r="BW129" s="87"/>
      <c r="BX129" s="87"/>
      <c r="BY129" s="87"/>
      <c r="BZ129" s="87"/>
      <c r="CA129" s="87"/>
      <c r="CB129" s="87"/>
      <c r="CC129" s="87"/>
      <c r="CD129" s="87"/>
      <c r="CE129" s="87"/>
      <c r="CF129" s="87"/>
      <c r="CG129" s="87"/>
      <c r="CH129" s="87"/>
      <c r="CI129" s="87"/>
      <c r="CJ129" s="87"/>
      <c r="CK129" s="87"/>
      <c r="CL129" s="87"/>
      <c r="CM129" s="87"/>
      <c r="CN129" s="87"/>
      <c r="CO129" s="87"/>
      <c r="CP129" s="87"/>
      <c r="CQ129" s="87"/>
      <c r="CR129" s="87"/>
      <c r="CS129" s="87"/>
      <c r="CT129" s="87"/>
      <c r="CU129" s="87"/>
      <c r="CV129" s="87"/>
      <c r="CW129" s="87"/>
      <c r="CX129" s="87"/>
      <c r="CY129" s="87"/>
      <c r="CZ129" s="87"/>
      <c r="DA129" s="87"/>
      <c r="DB129" s="87"/>
      <c r="DC129" s="87"/>
      <c r="DD129" s="87"/>
      <c r="DE129" s="87"/>
      <c r="DF129" s="87"/>
      <c r="DG129" s="87"/>
      <c r="DH129" s="87"/>
      <c r="DI129" s="87"/>
      <c r="DJ129" s="87"/>
      <c r="DK129" s="87"/>
      <c r="DL129" s="87"/>
      <c r="DM129" s="87"/>
      <c r="DN129" s="87"/>
      <c r="DO129" s="87"/>
      <c r="DP129" s="87"/>
      <c r="DQ129" s="87"/>
      <c r="DR129" s="87"/>
      <c r="DS129" s="87"/>
      <c r="DT129" s="87"/>
      <c r="DU129" s="87"/>
      <c r="DV129" s="87"/>
      <c r="DW129" s="87"/>
      <c r="DX129" s="87"/>
      <c r="DY129" s="87"/>
      <c r="DZ129" s="87"/>
      <c r="EA129" s="87"/>
      <c r="EB129" s="87"/>
      <c r="EC129" s="87"/>
      <c r="ED129" s="87"/>
      <c r="EE129" s="87"/>
      <c r="EF129" s="87"/>
      <c r="EG129" s="87"/>
      <c r="EH129" s="87"/>
      <c r="EI129" s="87"/>
      <c r="EJ129" s="87"/>
      <c r="EK129" s="87"/>
      <c r="EL129" s="87"/>
      <c r="EM129" s="87"/>
      <c r="EN129" s="87"/>
      <c r="EO129" s="87"/>
      <c r="EP129" s="87"/>
      <c r="EQ129" s="87"/>
      <c r="ER129" s="87"/>
      <c r="ES129" s="87"/>
      <c r="ET129" s="87"/>
      <c r="EU129" s="87"/>
      <c r="EV129" s="87"/>
      <c r="EW129" s="87"/>
      <c r="EX129" s="87"/>
      <c r="EY129" s="87"/>
      <c r="EZ129" s="87"/>
      <c r="FA129" s="87"/>
      <c r="FB129" s="87"/>
      <c r="FC129" s="87"/>
      <c r="FD129" s="87"/>
      <c r="FE129" s="87"/>
      <c r="FF129" s="87"/>
      <c r="FG129" s="87"/>
      <c r="FH129" s="87"/>
      <c r="FI129" s="87"/>
      <c r="FJ129" s="87"/>
      <c r="FK129" s="9"/>
      <c r="FL129" s="9"/>
      <c r="FM129" s="9"/>
      <c r="FN129" s="9"/>
      <c r="FO129" s="9"/>
      <c r="FP129" s="9"/>
    </row>
    <row r="130" spans="1:172" x14ac:dyDescent="0.25">
      <c r="A130" s="17">
        <v>118</v>
      </c>
      <c r="B130" s="19" t="s">
        <v>147</v>
      </c>
      <c r="C130" s="19">
        <v>1</v>
      </c>
      <c r="D130" s="20">
        <v>817749.73134001833</v>
      </c>
      <c r="E130" s="20">
        <v>695000</v>
      </c>
      <c r="F130" s="20">
        <v>743408.84667274391</v>
      </c>
      <c r="G130" s="109">
        <f t="shared" si="15"/>
        <v>752052.86</v>
      </c>
      <c r="H130" s="20">
        <v>1095784.6399956245</v>
      </c>
      <c r="I130" s="20">
        <v>931300</v>
      </c>
      <c r="J130" s="20">
        <v>996167.85454147693</v>
      </c>
      <c r="K130" s="109">
        <f t="shared" si="16"/>
        <v>1007750.83</v>
      </c>
      <c r="L130" s="20">
        <v>1468351.4175941369</v>
      </c>
      <c r="M130" s="20">
        <v>1247942</v>
      </c>
      <c r="N130" s="20">
        <v>1334864.9250855793</v>
      </c>
      <c r="O130" s="109">
        <f t="shared" si="17"/>
        <v>1350386.11</v>
      </c>
      <c r="P130" s="20">
        <v>1095784.6399956245</v>
      </c>
      <c r="Q130" s="20">
        <v>931300</v>
      </c>
      <c r="R130" s="20">
        <v>996167.85454147693</v>
      </c>
      <c r="S130" s="109">
        <f t="shared" si="18"/>
        <v>1007750.83</v>
      </c>
      <c r="T130" s="20">
        <v>1588887.7279936555</v>
      </c>
      <c r="U130" s="20">
        <v>1350385</v>
      </c>
      <c r="V130" s="20">
        <v>1444443.3890851415</v>
      </c>
      <c r="W130" s="109">
        <f t="shared" si="19"/>
        <v>1461238.71</v>
      </c>
      <c r="X130" s="20">
        <v>1260152.3359949682</v>
      </c>
      <c r="Y130" s="20">
        <v>1070995</v>
      </c>
      <c r="Z130" s="20">
        <v>1145593.0327226983</v>
      </c>
      <c r="AA130" s="109">
        <f t="shared" si="20"/>
        <v>1158913.46</v>
      </c>
      <c r="AB130" s="20">
        <v>1747776.5007930212</v>
      </c>
      <c r="AC130" s="20">
        <v>1485423.5000000002</v>
      </c>
      <c r="AD130" s="20">
        <v>1588887.7279936557</v>
      </c>
      <c r="AE130" s="109">
        <f t="shared" si="21"/>
        <v>1607362.58</v>
      </c>
      <c r="AF130" s="20">
        <v>1835165.3258326724</v>
      </c>
      <c r="AG130" s="20">
        <v>1559694.6750000003</v>
      </c>
      <c r="AH130" s="20">
        <v>1668332.1143933386</v>
      </c>
      <c r="AI130" s="109">
        <f t="shared" si="22"/>
        <v>1687730.71</v>
      </c>
      <c r="AJ130" s="20">
        <v>2018681.8584159398</v>
      </c>
      <c r="AK130" s="20">
        <v>1715664.1425000005</v>
      </c>
      <c r="AL130" s="20">
        <v>1835165.3258326726</v>
      </c>
      <c r="AM130" s="109">
        <f t="shared" si="23"/>
        <v>1856503.78</v>
      </c>
      <c r="AN130" s="20">
        <v>2119615.9513367368</v>
      </c>
      <c r="AO130" s="20">
        <v>1801447.3496250007</v>
      </c>
      <c r="AP130" s="20">
        <v>1926923.5921243064</v>
      </c>
      <c r="AQ130" s="109">
        <f t="shared" si="24"/>
        <v>1949328.96</v>
      </c>
      <c r="AR130" s="20">
        <v>2159989.5885050558</v>
      </c>
      <c r="AS130" s="20">
        <v>1835760.6324750006</v>
      </c>
      <c r="AT130" s="20">
        <v>1963626.8986409598</v>
      </c>
      <c r="AU130" s="109">
        <f t="shared" si="25"/>
        <v>1986459.04</v>
      </c>
      <c r="AV130" s="20">
        <v>2332788.7555854605</v>
      </c>
      <c r="AW130" s="20">
        <v>1982621.4830730008</v>
      </c>
      <c r="AX130" s="20">
        <v>2120717.0505322367</v>
      </c>
      <c r="AY130" s="109">
        <f t="shared" si="26"/>
        <v>2145375.7599999998</v>
      </c>
      <c r="AZ130" s="20">
        <v>2799346.5067025525</v>
      </c>
      <c r="BA130" s="20">
        <v>2379145.7796876007</v>
      </c>
      <c r="BB130" s="20">
        <v>2544860.4606386838</v>
      </c>
      <c r="BC130" s="109">
        <f t="shared" si="27"/>
        <v>2574450.92</v>
      </c>
      <c r="BD130" s="20">
        <v>2799346.5067025525</v>
      </c>
      <c r="BE130" s="20">
        <v>2379145.7796876007</v>
      </c>
      <c r="BF130" s="20">
        <v>2544860.4606386838</v>
      </c>
      <c r="BG130" s="109">
        <f t="shared" si="28"/>
        <v>2574450.92</v>
      </c>
      <c r="BH130" s="20">
        <v>2426100.305808879</v>
      </c>
      <c r="BI130" s="20">
        <v>2061926.342395921</v>
      </c>
      <c r="BJ130" s="20">
        <v>2205545.7325535263</v>
      </c>
      <c r="BK130" s="109">
        <f t="shared" si="29"/>
        <v>2231190.79</v>
      </c>
      <c r="BL130" s="87"/>
      <c r="BM130" s="87"/>
      <c r="BN130" s="87"/>
      <c r="BO130" s="87"/>
      <c r="BP130" s="87"/>
      <c r="BQ130" s="87"/>
      <c r="BR130" s="87"/>
      <c r="BS130" s="87"/>
      <c r="BT130" s="87"/>
      <c r="BU130" s="87"/>
      <c r="BV130" s="87"/>
      <c r="BW130" s="87"/>
      <c r="BX130" s="87"/>
      <c r="BY130" s="87"/>
      <c r="BZ130" s="87"/>
      <c r="CA130" s="87"/>
      <c r="CB130" s="87"/>
      <c r="CC130" s="87"/>
      <c r="CD130" s="87"/>
      <c r="CE130" s="87"/>
      <c r="CF130" s="87"/>
      <c r="CG130" s="87"/>
      <c r="CH130" s="87"/>
      <c r="CI130" s="87"/>
      <c r="CJ130" s="87"/>
      <c r="CK130" s="87"/>
      <c r="CL130" s="87"/>
      <c r="CM130" s="87"/>
      <c r="CN130" s="87"/>
      <c r="CO130" s="87"/>
      <c r="CP130" s="87"/>
      <c r="CQ130" s="87"/>
      <c r="CR130" s="87"/>
      <c r="CS130" s="87"/>
      <c r="CT130" s="87"/>
      <c r="CU130" s="87"/>
      <c r="CV130" s="87"/>
      <c r="CW130" s="87"/>
      <c r="CX130" s="87"/>
      <c r="CY130" s="87"/>
      <c r="CZ130" s="87"/>
      <c r="DA130" s="87"/>
      <c r="DB130" s="87"/>
      <c r="DC130" s="87"/>
      <c r="DD130" s="87"/>
      <c r="DE130" s="87"/>
      <c r="DF130" s="87"/>
      <c r="DG130" s="87"/>
      <c r="DH130" s="87"/>
      <c r="DI130" s="87"/>
      <c r="DJ130" s="87"/>
      <c r="DK130" s="87"/>
      <c r="DL130" s="87"/>
      <c r="DM130" s="87"/>
      <c r="DN130" s="87"/>
      <c r="DO130" s="87"/>
      <c r="DP130" s="87"/>
      <c r="DQ130" s="87"/>
      <c r="DR130" s="87"/>
      <c r="DS130" s="87"/>
      <c r="DT130" s="87"/>
      <c r="DU130" s="87"/>
      <c r="DV130" s="87"/>
      <c r="DW130" s="87"/>
      <c r="DX130" s="87"/>
      <c r="DY130" s="87"/>
      <c r="DZ130" s="87"/>
      <c r="EA130" s="87"/>
      <c r="EB130" s="87"/>
      <c r="EC130" s="87"/>
      <c r="ED130" s="87"/>
      <c r="EE130" s="87"/>
      <c r="EF130" s="87"/>
      <c r="EG130" s="87"/>
      <c r="EH130" s="87"/>
      <c r="EI130" s="87"/>
      <c r="EJ130" s="87"/>
      <c r="EK130" s="87"/>
      <c r="EL130" s="87"/>
      <c r="EM130" s="87"/>
      <c r="EN130" s="87"/>
      <c r="EO130" s="87"/>
      <c r="EP130" s="87"/>
      <c r="EQ130" s="87"/>
      <c r="ER130" s="87"/>
      <c r="ES130" s="87"/>
      <c r="ET130" s="87"/>
      <c r="EU130" s="87"/>
      <c r="EV130" s="87"/>
      <c r="EW130" s="87"/>
      <c r="EX130" s="87"/>
      <c r="EY130" s="87"/>
      <c r="EZ130" s="87"/>
      <c r="FA130" s="87"/>
      <c r="FB130" s="87"/>
      <c r="FC130" s="87"/>
      <c r="FD130" s="87"/>
      <c r="FE130" s="87"/>
      <c r="FF130" s="87"/>
      <c r="FG130" s="87"/>
      <c r="FH130" s="87"/>
      <c r="FI130" s="87"/>
      <c r="FJ130" s="87"/>
      <c r="FK130" s="9"/>
      <c r="FL130" s="9"/>
      <c r="FM130" s="9"/>
      <c r="FN130" s="9"/>
      <c r="FO130" s="9"/>
      <c r="FP130" s="9"/>
    </row>
    <row r="131" spans="1:172" x14ac:dyDescent="0.25">
      <c r="A131" s="17">
        <v>119</v>
      </c>
      <c r="B131" s="19" t="s">
        <v>148</v>
      </c>
      <c r="C131" s="19">
        <v>1</v>
      </c>
      <c r="D131" s="20">
        <v>466209.01532309945</v>
      </c>
      <c r="E131" s="20">
        <v>396000</v>
      </c>
      <c r="F131" s="20">
        <v>423826.377566454</v>
      </c>
      <c r="G131" s="109">
        <f t="shared" si="15"/>
        <v>428678.46</v>
      </c>
      <c r="H131" s="20">
        <v>624720.08053295326</v>
      </c>
      <c r="I131" s="20">
        <v>530640</v>
      </c>
      <c r="J131" s="20">
        <v>567927.34593904845</v>
      </c>
      <c r="K131" s="109">
        <f t="shared" si="16"/>
        <v>574429.14</v>
      </c>
      <c r="L131" s="20">
        <v>837124.90791415737</v>
      </c>
      <c r="M131" s="20">
        <v>711057.60000000009</v>
      </c>
      <c r="N131" s="20">
        <v>761022.64355832501</v>
      </c>
      <c r="O131" s="109">
        <f t="shared" si="17"/>
        <v>769735.05</v>
      </c>
      <c r="P131" s="20">
        <v>624720.08053295326</v>
      </c>
      <c r="Q131" s="20">
        <v>530640</v>
      </c>
      <c r="R131" s="20">
        <v>567927.34593904845</v>
      </c>
      <c r="S131" s="109">
        <f t="shared" si="18"/>
        <v>574429.14</v>
      </c>
      <c r="T131" s="20">
        <v>905844.11677278217</v>
      </c>
      <c r="U131" s="20">
        <v>769428</v>
      </c>
      <c r="V131" s="20">
        <v>823494.65161162021</v>
      </c>
      <c r="W131" s="109">
        <f t="shared" si="19"/>
        <v>832922.26</v>
      </c>
      <c r="X131" s="20">
        <v>718428.09261289623</v>
      </c>
      <c r="Y131" s="20">
        <v>610236</v>
      </c>
      <c r="Z131" s="20">
        <v>653116.44782990566</v>
      </c>
      <c r="AA131" s="109">
        <f t="shared" si="20"/>
        <v>660593.51</v>
      </c>
      <c r="AB131" s="20">
        <v>996428.52845006052</v>
      </c>
      <c r="AC131" s="20">
        <v>846370.8</v>
      </c>
      <c r="AD131" s="20">
        <v>905844.11677278229</v>
      </c>
      <c r="AE131" s="109">
        <f t="shared" si="21"/>
        <v>916214.48</v>
      </c>
      <c r="AF131" s="20">
        <v>1046249.9548725636</v>
      </c>
      <c r="AG131" s="20">
        <v>888689.34000000008</v>
      </c>
      <c r="AH131" s="20">
        <v>951136.32261142146</v>
      </c>
      <c r="AI131" s="109">
        <f t="shared" si="22"/>
        <v>962025.21</v>
      </c>
      <c r="AJ131" s="20">
        <v>1150874.9503598202</v>
      </c>
      <c r="AK131" s="20">
        <v>977558.27400000021</v>
      </c>
      <c r="AL131" s="20">
        <v>1046249.9548725637</v>
      </c>
      <c r="AM131" s="109">
        <f t="shared" si="23"/>
        <v>1058227.73</v>
      </c>
      <c r="AN131" s="20">
        <v>1208418.6978778113</v>
      </c>
      <c r="AO131" s="20">
        <v>1026436.1877000002</v>
      </c>
      <c r="AP131" s="20">
        <v>1098562.4526161919</v>
      </c>
      <c r="AQ131" s="109">
        <f t="shared" si="24"/>
        <v>1111139.1100000001</v>
      </c>
      <c r="AR131" s="20">
        <v>1231436.1968850077</v>
      </c>
      <c r="AS131" s="20">
        <v>1045987.3531800003</v>
      </c>
      <c r="AT131" s="20">
        <v>1119487.4517136433</v>
      </c>
      <c r="AU131" s="109">
        <f t="shared" si="25"/>
        <v>1132303.67</v>
      </c>
      <c r="AV131" s="20">
        <v>1329951.0926358083</v>
      </c>
      <c r="AW131" s="20">
        <v>1129666.3414344005</v>
      </c>
      <c r="AX131" s="20">
        <v>1209046.4478507349</v>
      </c>
      <c r="AY131" s="109">
        <f t="shared" si="26"/>
        <v>1222887.96</v>
      </c>
      <c r="AZ131" s="20">
        <v>1595941.3111629698</v>
      </c>
      <c r="BA131" s="20">
        <v>1355599.6097212806</v>
      </c>
      <c r="BB131" s="20">
        <v>1450855.7374208819</v>
      </c>
      <c r="BC131" s="109">
        <f t="shared" si="27"/>
        <v>1467465.55</v>
      </c>
      <c r="BD131" s="20">
        <v>1595941.3111629698</v>
      </c>
      <c r="BE131" s="20">
        <v>1355599.6097212806</v>
      </c>
      <c r="BF131" s="20">
        <v>1450855.7374208819</v>
      </c>
      <c r="BG131" s="109">
        <f t="shared" si="28"/>
        <v>1467465.55</v>
      </c>
      <c r="BH131" s="20">
        <v>1383149.1363412407</v>
      </c>
      <c r="BI131" s="20">
        <v>1174852.9950917766</v>
      </c>
      <c r="BJ131" s="20">
        <v>1257408.3057647643</v>
      </c>
      <c r="BK131" s="109">
        <f t="shared" si="29"/>
        <v>1271803.48</v>
      </c>
      <c r="BL131" s="87"/>
      <c r="BM131" s="87"/>
      <c r="BN131" s="87"/>
      <c r="BO131" s="87"/>
      <c r="BP131" s="87"/>
      <c r="BQ131" s="87"/>
      <c r="BR131" s="87"/>
      <c r="BS131" s="87"/>
      <c r="BT131" s="87"/>
      <c r="BU131" s="87"/>
      <c r="BV131" s="87"/>
      <c r="BW131" s="87"/>
      <c r="BX131" s="87"/>
      <c r="BY131" s="87"/>
      <c r="BZ131" s="87"/>
      <c r="CA131" s="87"/>
      <c r="CB131" s="87"/>
      <c r="CC131" s="87"/>
      <c r="CD131" s="87"/>
      <c r="CE131" s="87"/>
      <c r="CF131" s="87"/>
      <c r="CG131" s="87"/>
      <c r="CH131" s="87"/>
      <c r="CI131" s="87"/>
      <c r="CJ131" s="87"/>
      <c r="CK131" s="87"/>
      <c r="CL131" s="87"/>
      <c r="CM131" s="87"/>
      <c r="CN131" s="87"/>
      <c r="CO131" s="87"/>
      <c r="CP131" s="87"/>
      <c r="CQ131" s="87"/>
      <c r="CR131" s="87"/>
      <c r="CS131" s="87"/>
      <c r="CT131" s="87"/>
      <c r="CU131" s="87"/>
      <c r="CV131" s="87"/>
      <c r="CW131" s="87"/>
      <c r="CX131" s="87"/>
      <c r="CY131" s="87"/>
      <c r="CZ131" s="87"/>
      <c r="DA131" s="87"/>
      <c r="DB131" s="87"/>
      <c r="DC131" s="87"/>
      <c r="DD131" s="87"/>
      <c r="DE131" s="87"/>
      <c r="DF131" s="87"/>
      <c r="DG131" s="87"/>
      <c r="DH131" s="87"/>
      <c r="DI131" s="87"/>
      <c r="DJ131" s="87"/>
      <c r="DK131" s="87"/>
      <c r="DL131" s="87"/>
      <c r="DM131" s="87"/>
      <c r="DN131" s="87"/>
      <c r="DO131" s="87"/>
      <c r="DP131" s="87"/>
      <c r="DQ131" s="87"/>
      <c r="DR131" s="87"/>
      <c r="DS131" s="87"/>
      <c r="DT131" s="87"/>
      <c r="DU131" s="87"/>
      <c r="DV131" s="87"/>
      <c r="DW131" s="87"/>
      <c r="DX131" s="87"/>
      <c r="DY131" s="87"/>
      <c r="DZ131" s="87"/>
      <c r="EA131" s="87"/>
      <c r="EB131" s="87"/>
      <c r="EC131" s="87"/>
      <c r="ED131" s="87"/>
      <c r="EE131" s="87"/>
      <c r="EF131" s="87"/>
      <c r="EG131" s="87"/>
      <c r="EH131" s="87"/>
      <c r="EI131" s="87"/>
      <c r="EJ131" s="87"/>
      <c r="EK131" s="87"/>
      <c r="EL131" s="87"/>
      <c r="EM131" s="87"/>
      <c r="EN131" s="87"/>
      <c r="EO131" s="87"/>
      <c r="EP131" s="87"/>
      <c r="EQ131" s="87"/>
      <c r="ER131" s="87"/>
      <c r="ES131" s="87"/>
      <c r="ET131" s="87"/>
      <c r="EU131" s="87"/>
      <c r="EV131" s="87"/>
      <c r="EW131" s="87"/>
      <c r="EX131" s="87"/>
      <c r="EY131" s="87"/>
      <c r="EZ131" s="87"/>
      <c r="FA131" s="87"/>
      <c r="FB131" s="87"/>
      <c r="FC131" s="87"/>
      <c r="FD131" s="87"/>
      <c r="FE131" s="87"/>
      <c r="FF131" s="87"/>
      <c r="FG131" s="87"/>
      <c r="FH131" s="87"/>
      <c r="FI131" s="87"/>
      <c r="FJ131" s="87"/>
      <c r="FK131" s="9"/>
      <c r="FL131" s="9"/>
      <c r="FM131" s="9"/>
      <c r="FN131" s="9"/>
      <c r="FO131" s="9"/>
      <c r="FP131" s="9"/>
    </row>
    <row r="132" spans="1:172" x14ac:dyDescent="0.25">
      <c r="A132" s="17">
        <v>120</v>
      </c>
      <c r="B132" s="19" t="s">
        <v>149</v>
      </c>
      <c r="C132" s="30">
        <v>1</v>
      </c>
      <c r="D132" s="20">
        <v>486187.14990789437</v>
      </c>
      <c r="E132" s="20">
        <v>413000</v>
      </c>
      <c r="F132" s="20">
        <v>441988.31809808576</v>
      </c>
      <c r="G132" s="109">
        <f t="shared" si="15"/>
        <v>447058.49</v>
      </c>
      <c r="H132" s="20">
        <v>651490.78087657853</v>
      </c>
      <c r="I132" s="20">
        <v>553420</v>
      </c>
      <c r="J132" s="20">
        <v>592264.346251435</v>
      </c>
      <c r="K132" s="109">
        <f t="shared" si="16"/>
        <v>599058.38</v>
      </c>
      <c r="L132" s="20">
        <v>872997.64637461526</v>
      </c>
      <c r="M132" s="20">
        <v>741582.8</v>
      </c>
      <c r="N132" s="20">
        <v>793634.22397692292</v>
      </c>
      <c r="O132" s="109">
        <f t="shared" si="17"/>
        <v>802738.22</v>
      </c>
      <c r="P132" s="20">
        <v>651490.78087657853</v>
      </c>
      <c r="Q132" s="20">
        <v>553420</v>
      </c>
      <c r="R132" s="20">
        <v>592264.346251435</v>
      </c>
      <c r="S132" s="109">
        <f t="shared" si="18"/>
        <v>599058.38</v>
      </c>
      <c r="T132" s="20">
        <v>944661.63227103883</v>
      </c>
      <c r="U132" s="20">
        <v>802459</v>
      </c>
      <c r="V132" s="20">
        <v>858783.30206458073</v>
      </c>
      <c r="W132" s="109">
        <f t="shared" si="19"/>
        <v>868634.64</v>
      </c>
      <c r="X132" s="20">
        <v>749214.3980080653</v>
      </c>
      <c r="Y132" s="20">
        <v>636433</v>
      </c>
      <c r="Z132" s="20">
        <v>681103.99818915024</v>
      </c>
      <c r="AA132" s="109">
        <f t="shared" si="20"/>
        <v>688917.13</v>
      </c>
      <c r="AB132" s="20">
        <v>1039127.7954981428</v>
      </c>
      <c r="AC132" s="20">
        <v>882704.9</v>
      </c>
      <c r="AD132" s="20">
        <v>944661.63227103883</v>
      </c>
      <c r="AE132" s="109">
        <f t="shared" si="21"/>
        <v>955498.11</v>
      </c>
      <c r="AF132" s="20">
        <v>1091084.1852730501</v>
      </c>
      <c r="AG132" s="20">
        <v>926840.14500000002</v>
      </c>
      <c r="AH132" s="20">
        <v>991894.71388459078</v>
      </c>
      <c r="AI132" s="109">
        <f t="shared" si="22"/>
        <v>1003273.01</v>
      </c>
      <c r="AJ132" s="20">
        <v>1200192.6038003552</v>
      </c>
      <c r="AK132" s="20">
        <v>1019524.1595000001</v>
      </c>
      <c r="AL132" s="20">
        <v>1091084.1852730499</v>
      </c>
      <c r="AM132" s="109">
        <f t="shared" si="23"/>
        <v>1103600.32</v>
      </c>
      <c r="AN132" s="20">
        <v>1260202.2339903731</v>
      </c>
      <c r="AO132" s="20">
        <v>1070500.3674750002</v>
      </c>
      <c r="AP132" s="20">
        <v>1145638.3945367024</v>
      </c>
      <c r="AQ132" s="109">
        <f t="shared" si="24"/>
        <v>1158780.33</v>
      </c>
      <c r="AR132" s="20">
        <v>1284206.0860663801</v>
      </c>
      <c r="AS132" s="20">
        <v>1090890.850665</v>
      </c>
      <c r="AT132" s="20">
        <v>1167460.0782421634</v>
      </c>
      <c r="AU132" s="109">
        <f t="shared" si="25"/>
        <v>1180852.3400000001</v>
      </c>
      <c r="AV132" s="20">
        <v>1386942.5729516908</v>
      </c>
      <c r="AW132" s="20">
        <v>1178162.1187182001</v>
      </c>
      <c r="AX132" s="20">
        <v>1260856.8845015366</v>
      </c>
      <c r="AY132" s="109">
        <f t="shared" si="26"/>
        <v>1275320.53</v>
      </c>
      <c r="AZ132" s="20">
        <v>1664331.0875420289</v>
      </c>
      <c r="BA132" s="20">
        <v>1413794.5424618402</v>
      </c>
      <c r="BB132" s="20">
        <v>1513028.261401844</v>
      </c>
      <c r="BC132" s="109">
        <f t="shared" si="27"/>
        <v>1530384.63</v>
      </c>
      <c r="BD132" s="20">
        <v>1664331.0875420289</v>
      </c>
      <c r="BE132" s="20">
        <v>1413794.5424618402</v>
      </c>
      <c r="BF132" s="20">
        <v>1513028.261401844</v>
      </c>
      <c r="BG132" s="109">
        <f t="shared" si="28"/>
        <v>1530384.63</v>
      </c>
      <c r="BH132" s="20">
        <v>1442420.2758697583</v>
      </c>
      <c r="BI132" s="20">
        <v>1225288.6034669282</v>
      </c>
      <c r="BJ132" s="20">
        <v>1311291.1598815981</v>
      </c>
      <c r="BK132" s="109">
        <f t="shared" si="29"/>
        <v>1326333.3500000001</v>
      </c>
      <c r="BL132" s="87"/>
      <c r="BM132" s="87"/>
      <c r="BN132" s="87"/>
      <c r="BO132" s="87"/>
      <c r="BP132" s="87"/>
      <c r="BQ132" s="87"/>
      <c r="BR132" s="87"/>
      <c r="BS132" s="87"/>
      <c r="BT132" s="87"/>
      <c r="BU132" s="87"/>
      <c r="BV132" s="87"/>
      <c r="BW132" s="87"/>
      <c r="BX132" s="87"/>
      <c r="BY132" s="87"/>
      <c r="BZ132" s="87"/>
      <c r="CA132" s="87"/>
      <c r="CB132" s="87"/>
      <c r="CC132" s="87"/>
      <c r="CD132" s="87"/>
      <c r="CE132" s="87"/>
      <c r="CF132" s="87"/>
      <c r="CG132" s="87"/>
      <c r="CH132" s="87"/>
      <c r="CI132" s="87"/>
      <c r="CJ132" s="87"/>
      <c r="CK132" s="87"/>
      <c r="CL132" s="87"/>
      <c r="CM132" s="87"/>
      <c r="CN132" s="87"/>
      <c r="CO132" s="87"/>
      <c r="CP132" s="87"/>
      <c r="CQ132" s="87"/>
      <c r="CR132" s="87"/>
      <c r="CS132" s="87"/>
      <c r="CT132" s="87"/>
      <c r="CU132" s="87"/>
      <c r="CV132" s="87"/>
      <c r="CW132" s="87"/>
      <c r="CX132" s="87"/>
      <c r="CY132" s="87"/>
      <c r="CZ132" s="87"/>
      <c r="DA132" s="87"/>
      <c r="DB132" s="87"/>
      <c r="DC132" s="87"/>
      <c r="DD132" s="87"/>
      <c r="DE132" s="87"/>
      <c r="DF132" s="87"/>
      <c r="DG132" s="87"/>
      <c r="DH132" s="87"/>
      <c r="DI132" s="87"/>
      <c r="DJ132" s="87"/>
      <c r="DK132" s="87"/>
      <c r="DL132" s="87"/>
      <c r="DM132" s="87"/>
      <c r="DN132" s="87"/>
      <c r="DO132" s="87"/>
      <c r="DP132" s="87"/>
      <c r="DQ132" s="87"/>
      <c r="DR132" s="87"/>
      <c r="DS132" s="87"/>
      <c r="DT132" s="87"/>
      <c r="DU132" s="87"/>
      <c r="DV132" s="87"/>
      <c r="DW132" s="87"/>
      <c r="DX132" s="87"/>
      <c r="DY132" s="87"/>
      <c r="DZ132" s="87"/>
      <c r="EA132" s="87"/>
      <c r="EB132" s="87"/>
      <c r="EC132" s="87"/>
      <c r="ED132" s="87"/>
      <c r="EE132" s="87"/>
      <c r="EF132" s="87"/>
      <c r="EG132" s="87"/>
      <c r="EH132" s="87"/>
      <c r="EI132" s="87"/>
      <c r="EJ132" s="87"/>
      <c r="EK132" s="87"/>
      <c r="EL132" s="87"/>
      <c r="EM132" s="87"/>
      <c r="EN132" s="87"/>
      <c r="EO132" s="87"/>
      <c r="EP132" s="87"/>
      <c r="EQ132" s="87"/>
      <c r="ER132" s="87"/>
      <c r="ES132" s="87"/>
      <c r="ET132" s="87"/>
      <c r="EU132" s="87"/>
      <c r="EV132" s="87"/>
      <c r="EW132" s="87"/>
      <c r="EX132" s="87"/>
      <c r="EY132" s="87"/>
      <c r="EZ132" s="87"/>
      <c r="FA132" s="87"/>
      <c r="FB132" s="87"/>
      <c r="FC132" s="87"/>
      <c r="FD132" s="87"/>
      <c r="FE132" s="87"/>
      <c r="FF132" s="87"/>
      <c r="FG132" s="87"/>
      <c r="FH132" s="87"/>
      <c r="FI132" s="87"/>
      <c r="FJ132" s="87"/>
      <c r="FK132" s="9"/>
      <c r="FL132" s="9"/>
      <c r="FM132" s="9"/>
      <c r="FN132" s="9"/>
      <c r="FO132" s="9"/>
      <c r="FP132" s="9"/>
    </row>
    <row r="133" spans="1:172" x14ac:dyDescent="0.25">
      <c r="A133" s="17">
        <v>121</v>
      </c>
      <c r="B133" s="19" t="s">
        <v>150</v>
      </c>
      <c r="C133" s="30">
        <v>1</v>
      </c>
      <c r="D133" s="20">
        <v>625657.2172534368</v>
      </c>
      <c r="E133" s="20">
        <v>532000</v>
      </c>
      <c r="F133" s="20">
        <v>568779.28841221519</v>
      </c>
      <c r="G133" s="109">
        <f t="shared" si="15"/>
        <v>575478.84</v>
      </c>
      <c r="H133" s="20">
        <v>838380.67111960531</v>
      </c>
      <c r="I133" s="20">
        <v>712880</v>
      </c>
      <c r="J133" s="20">
        <v>762164.24647236837</v>
      </c>
      <c r="K133" s="109">
        <f t="shared" si="16"/>
        <v>771141.64</v>
      </c>
      <c r="L133" s="20">
        <v>1123430.0993002711</v>
      </c>
      <c r="M133" s="20">
        <v>955259.20000000007</v>
      </c>
      <c r="N133" s="20">
        <v>1021300.0902729736</v>
      </c>
      <c r="O133" s="109">
        <f t="shared" si="17"/>
        <v>1033329.8</v>
      </c>
      <c r="P133" s="20">
        <v>838380.67111960531</v>
      </c>
      <c r="Q133" s="20">
        <v>712880</v>
      </c>
      <c r="R133" s="20">
        <v>762164.24647236837</v>
      </c>
      <c r="S133" s="109">
        <f t="shared" si="18"/>
        <v>771141.64</v>
      </c>
      <c r="T133" s="20">
        <v>1215651.9731234277</v>
      </c>
      <c r="U133" s="20">
        <v>1033676</v>
      </c>
      <c r="V133" s="20">
        <v>1105138.1573849341</v>
      </c>
      <c r="W133" s="109">
        <f t="shared" si="19"/>
        <v>1118155.3799999999</v>
      </c>
      <c r="X133" s="20">
        <v>964137.77178754599</v>
      </c>
      <c r="Y133" s="20">
        <v>819811.99999999988</v>
      </c>
      <c r="Z133" s="20">
        <v>876488.88344322355</v>
      </c>
      <c r="AA133" s="109">
        <f t="shared" si="20"/>
        <v>886812.89</v>
      </c>
      <c r="AB133" s="20">
        <v>1337217.1704357706</v>
      </c>
      <c r="AC133" s="20">
        <v>1137043.6000000001</v>
      </c>
      <c r="AD133" s="20">
        <v>1215651.9731234277</v>
      </c>
      <c r="AE133" s="109">
        <f t="shared" si="21"/>
        <v>1229970.9099999999</v>
      </c>
      <c r="AF133" s="20">
        <v>1404078.0289575593</v>
      </c>
      <c r="AG133" s="20">
        <v>1193895.7800000003</v>
      </c>
      <c r="AH133" s="20">
        <v>1276434.5717795992</v>
      </c>
      <c r="AI133" s="109">
        <f t="shared" si="22"/>
        <v>1291469.46</v>
      </c>
      <c r="AJ133" s="20">
        <v>1544485.8318533152</v>
      </c>
      <c r="AK133" s="20">
        <v>1313285.3580000005</v>
      </c>
      <c r="AL133" s="20">
        <v>1404078.0289575593</v>
      </c>
      <c r="AM133" s="109">
        <f t="shared" si="23"/>
        <v>1420616.41</v>
      </c>
      <c r="AN133" s="20">
        <v>1621710.1234459809</v>
      </c>
      <c r="AO133" s="20">
        <v>1378949.6259000006</v>
      </c>
      <c r="AP133" s="20">
        <v>1474281.9304054372</v>
      </c>
      <c r="AQ133" s="109">
        <f t="shared" si="24"/>
        <v>1491647.23</v>
      </c>
      <c r="AR133" s="20">
        <v>1652599.8400830473</v>
      </c>
      <c r="AS133" s="20">
        <v>1405215.3330600006</v>
      </c>
      <c r="AT133" s="20">
        <v>1502363.4909845884</v>
      </c>
      <c r="AU133" s="109">
        <f t="shared" si="25"/>
        <v>1520059.55</v>
      </c>
      <c r="AV133" s="20">
        <v>1784807.8272896912</v>
      </c>
      <c r="AW133" s="20">
        <v>1517632.5597048006</v>
      </c>
      <c r="AX133" s="20">
        <v>1622552.5702633555</v>
      </c>
      <c r="AY133" s="109">
        <f t="shared" si="26"/>
        <v>1641664.32</v>
      </c>
      <c r="AZ133" s="20">
        <v>2141769.3927476294</v>
      </c>
      <c r="BA133" s="20">
        <v>1821159.0716457607</v>
      </c>
      <c r="BB133" s="20">
        <v>1947063.0843160264</v>
      </c>
      <c r="BC133" s="109">
        <f t="shared" si="27"/>
        <v>1969997.18</v>
      </c>
      <c r="BD133" s="20">
        <v>2141769.3927476294</v>
      </c>
      <c r="BE133" s="20">
        <v>1821159.0716457607</v>
      </c>
      <c r="BF133" s="20">
        <v>1947063.0843160264</v>
      </c>
      <c r="BG133" s="109">
        <f t="shared" si="28"/>
        <v>1969997.18</v>
      </c>
      <c r="BH133" s="20">
        <v>1856200.1403812789</v>
      </c>
      <c r="BI133" s="20">
        <v>1578337.8620929928</v>
      </c>
      <c r="BJ133" s="20">
        <v>1687454.6730738897</v>
      </c>
      <c r="BK133" s="109">
        <f t="shared" si="29"/>
        <v>1707330.89</v>
      </c>
      <c r="BL133" s="87"/>
      <c r="BM133" s="87"/>
      <c r="BN133" s="87"/>
      <c r="BO133" s="87"/>
      <c r="BP133" s="87"/>
      <c r="BQ133" s="87"/>
      <c r="BR133" s="87"/>
      <c r="BS133" s="87"/>
      <c r="BT133" s="87"/>
      <c r="BU133" s="87"/>
      <c r="BV133" s="87"/>
      <c r="BW133" s="87"/>
      <c r="BX133" s="87"/>
      <c r="BY133" s="87"/>
      <c r="BZ133" s="87"/>
      <c r="CA133" s="87"/>
      <c r="CB133" s="87"/>
      <c r="CC133" s="87"/>
      <c r="CD133" s="87"/>
      <c r="CE133" s="87"/>
      <c r="CF133" s="87"/>
      <c r="CG133" s="87"/>
      <c r="CH133" s="87"/>
      <c r="CI133" s="87"/>
      <c r="CJ133" s="87"/>
      <c r="CK133" s="87"/>
      <c r="CL133" s="87"/>
      <c r="CM133" s="87"/>
      <c r="CN133" s="87"/>
      <c r="CO133" s="87"/>
      <c r="CP133" s="87"/>
      <c r="CQ133" s="87"/>
      <c r="CR133" s="87"/>
      <c r="CS133" s="87"/>
      <c r="CT133" s="87"/>
      <c r="CU133" s="87"/>
      <c r="CV133" s="87"/>
      <c r="CW133" s="87"/>
      <c r="CX133" s="87"/>
      <c r="CY133" s="87"/>
      <c r="CZ133" s="87"/>
      <c r="DA133" s="87"/>
      <c r="DB133" s="87"/>
      <c r="DC133" s="87"/>
      <c r="DD133" s="87"/>
      <c r="DE133" s="87"/>
      <c r="DF133" s="87"/>
      <c r="DG133" s="87"/>
      <c r="DH133" s="87"/>
      <c r="DI133" s="87"/>
      <c r="DJ133" s="87"/>
      <c r="DK133" s="87"/>
      <c r="DL133" s="87"/>
      <c r="DM133" s="87"/>
      <c r="DN133" s="87"/>
      <c r="DO133" s="87"/>
      <c r="DP133" s="87"/>
      <c r="DQ133" s="87"/>
      <c r="DR133" s="87"/>
      <c r="DS133" s="87"/>
      <c r="DT133" s="87"/>
      <c r="DU133" s="87"/>
      <c r="DV133" s="87"/>
      <c r="DW133" s="87"/>
      <c r="DX133" s="87"/>
      <c r="DY133" s="87"/>
      <c r="DZ133" s="87"/>
      <c r="EA133" s="87"/>
      <c r="EB133" s="87"/>
      <c r="EC133" s="87"/>
      <c r="ED133" s="87"/>
      <c r="EE133" s="87"/>
      <c r="EF133" s="87"/>
      <c r="EG133" s="87"/>
      <c r="EH133" s="87"/>
      <c r="EI133" s="87"/>
      <c r="EJ133" s="87"/>
      <c r="EK133" s="87"/>
      <c r="EL133" s="87"/>
      <c r="EM133" s="87"/>
      <c r="EN133" s="87"/>
      <c r="EO133" s="87"/>
      <c r="EP133" s="87"/>
      <c r="EQ133" s="87"/>
      <c r="ER133" s="87"/>
      <c r="ES133" s="87"/>
      <c r="ET133" s="87"/>
      <c r="EU133" s="87"/>
      <c r="EV133" s="87"/>
      <c r="EW133" s="87"/>
      <c r="EX133" s="87"/>
      <c r="EY133" s="87"/>
      <c r="EZ133" s="87"/>
      <c r="FA133" s="87"/>
      <c r="FB133" s="87"/>
      <c r="FC133" s="87"/>
      <c r="FD133" s="87"/>
      <c r="FE133" s="87"/>
      <c r="FF133" s="87"/>
      <c r="FG133" s="87"/>
      <c r="FH133" s="87"/>
      <c r="FI133" s="87"/>
      <c r="FJ133" s="87"/>
      <c r="FK133" s="9"/>
      <c r="FL133" s="9"/>
      <c r="FM133" s="9"/>
      <c r="FN133" s="9"/>
      <c r="FO133" s="9"/>
      <c r="FP133" s="9"/>
    </row>
    <row r="134" spans="1:172" x14ac:dyDescent="0.25">
      <c r="A134" s="17">
        <v>122</v>
      </c>
      <c r="B134" s="19" t="s">
        <v>151</v>
      </c>
      <c r="C134" s="30">
        <v>1</v>
      </c>
      <c r="D134" s="20">
        <v>947258.95857117581</v>
      </c>
      <c r="E134" s="20">
        <v>805000</v>
      </c>
      <c r="F134" s="20">
        <v>861144.50779197796</v>
      </c>
      <c r="G134" s="109">
        <f t="shared" si="15"/>
        <v>871134.49</v>
      </c>
      <c r="H134" s="20">
        <v>1269327.0044853757</v>
      </c>
      <c r="I134" s="20">
        <v>1078700</v>
      </c>
      <c r="J134" s="20">
        <v>1153933.6404412505</v>
      </c>
      <c r="K134" s="109">
        <f t="shared" si="16"/>
        <v>1167320.21</v>
      </c>
      <c r="L134" s="20">
        <v>1700898.1860104036</v>
      </c>
      <c r="M134" s="20">
        <v>1445458</v>
      </c>
      <c r="N134" s="20">
        <v>1546271.0781912757</v>
      </c>
      <c r="O134" s="109">
        <f t="shared" si="17"/>
        <v>1564209.09</v>
      </c>
      <c r="P134" s="20">
        <v>1269327.0044853757</v>
      </c>
      <c r="Q134" s="20">
        <v>1078700</v>
      </c>
      <c r="R134" s="20">
        <v>1153933.6404412505</v>
      </c>
      <c r="S134" s="109">
        <f t="shared" si="18"/>
        <v>1167320.21</v>
      </c>
      <c r="T134" s="20">
        <v>1840524.1565037947</v>
      </c>
      <c r="U134" s="20">
        <v>1564115</v>
      </c>
      <c r="V134" s="20">
        <v>1673203.7786398132</v>
      </c>
      <c r="W134" s="109">
        <f t="shared" si="19"/>
        <v>1692614.31</v>
      </c>
      <c r="X134" s="20">
        <v>1459726.055158182</v>
      </c>
      <c r="Y134" s="20">
        <v>1240505</v>
      </c>
      <c r="Z134" s="20">
        <v>1327023.6865074381</v>
      </c>
      <c r="AA134" s="109">
        <f t="shared" si="20"/>
        <v>1342418.25</v>
      </c>
      <c r="AB134" s="20">
        <v>2024576.5721541743</v>
      </c>
      <c r="AC134" s="20">
        <v>1720526.5000000002</v>
      </c>
      <c r="AD134" s="20">
        <v>1840524.1565037947</v>
      </c>
      <c r="AE134" s="109">
        <f t="shared" si="21"/>
        <v>1861875.74</v>
      </c>
      <c r="AF134" s="20">
        <v>2125805.4007618832</v>
      </c>
      <c r="AG134" s="20">
        <v>1806552.8250000004</v>
      </c>
      <c r="AH134" s="20">
        <v>1932550.3643289846</v>
      </c>
      <c r="AI134" s="109">
        <f t="shared" si="22"/>
        <v>1954969.53</v>
      </c>
      <c r="AJ134" s="20">
        <v>2338385.940838072</v>
      </c>
      <c r="AK134" s="20">
        <v>1987208.1075000006</v>
      </c>
      <c r="AL134" s="20">
        <v>2125805.4007618832</v>
      </c>
      <c r="AM134" s="109">
        <f t="shared" si="23"/>
        <v>2150466.48</v>
      </c>
      <c r="AN134" s="20">
        <v>2455305.2378799757</v>
      </c>
      <c r="AO134" s="20">
        <v>2086568.5128750007</v>
      </c>
      <c r="AP134" s="20">
        <v>2232095.6707999776</v>
      </c>
      <c r="AQ134" s="109">
        <f t="shared" si="24"/>
        <v>2257989.81</v>
      </c>
      <c r="AR134" s="20">
        <v>2502072.9566967371</v>
      </c>
      <c r="AS134" s="20">
        <v>2126312.6750250007</v>
      </c>
      <c r="AT134" s="20">
        <v>2274611.778815215</v>
      </c>
      <c r="AU134" s="109">
        <f t="shared" si="25"/>
        <v>2300999.14</v>
      </c>
      <c r="AV134" s="20">
        <v>2702238.7932324763</v>
      </c>
      <c r="AW134" s="20">
        <v>2296417.6890270007</v>
      </c>
      <c r="AX134" s="20">
        <v>2456580.7211204325</v>
      </c>
      <c r="AY134" s="109">
        <f t="shared" si="26"/>
        <v>2485079.0699999998</v>
      </c>
      <c r="AZ134" s="20">
        <v>3242686.5518789715</v>
      </c>
      <c r="BA134" s="20">
        <v>2755701.2268324005</v>
      </c>
      <c r="BB134" s="20">
        <v>2947896.8653445188</v>
      </c>
      <c r="BC134" s="109">
        <f t="shared" si="27"/>
        <v>2982094.88</v>
      </c>
      <c r="BD134" s="20">
        <v>3242686.5518789715</v>
      </c>
      <c r="BE134" s="20">
        <v>2755701.2268324005</v>
      </c>
      <c r="BF134" s="20">
        <v>2947896.8653445188</v>
      </c>
      <c r="BG134" s="109">
        <f t="shared" si="28"/>
        <v>2982094.88</v>
      </c>
      <c r="BH134" s="20">
        <v>2810328.3449617755</v>
      </c>
      <c r="BI134" s="20">
        <v>2388274.3965880806</v>
      </c>
      <c r="BJ134" s="20">
        <v>2554843.9499652497</v>
      </c>
      <c r="BK134" s="109">
        <f t="shared" si="29"/>
        <v>2584482.23</v>
      </c>
      <c r="BL134" s="87"/>
      <c r="BM134" s="87"/>
      <c r="BN134" s="87"/>
      <c r="BO134" s="87"/>
      <c r="BP134" s="87"/>
      <c r="BQ134" s="87"/>
      <c r="BR134" s="87"/>
      <c r="BS134" s="87"/>
      <c r="BT134" s="87"/>
      <c r="BU134" s="87"/>
      <c r="BV134" s="87"/>
      <c r="BW134" s="87"/>
      <c r="BX134" s="87"/>
      <c r="BY134" s="87"/>
      <c r="BZ134" s="87"/>
      <c r="CA134" s="87"/>
      <c r="CB134" s="87"/>
      <c r="CC134" s="87"/>
      <c r="CD134" s="87"/>
      <c r="CE134" s="87"/>
      <c r="CF134" s="87"/>
      <c r="CG134" s="87"/>
      <c r="CH134" s="87"/>
      <c r="CI134" s="87"/>
      <c r="CJ134" s="87"/>
      <c r="CK134" s="87"/>
      <c r="CL134" s="87"/>
      <c r="CM134" s="87"/>
      <c r="CN134" s="87"/>
      <c r="CO134" s="87"/>
      <c r="CP134" s="87"/>
      <c r="CQ134" s="87"/>
      <c r="CR134" s="87"/>
      <c r="CS134" s="87"/>
      <c r="CT134" s="87"/>
      <c r="CU134" s="87"/>
      <c r="CV134" s="87"/>
      <c r="CW134" s="87"/>
      <c r="CX134" s="87"/>
      <c r="CY134" s="87"/>
      <c r="CZ134" s="87"/>
      <c r="DA134" s="87"/>
      <c r="DB134" s="87"/>
      <c r="DC134" s="87"/>
      <c r="DD134" s="87"/>
      <c r="DE134" s="87"/>
      <c r="DF134" s="87"/>
      <c r="DG134" s="87"/>
      <c r="DH134" s="87"/>
      <c r="DI134" s="87"/>
      <c r="DJ134" s="87"/>
      <c r="DK134" s="87"/>
      <c r="DL134" s="87"/>
      <c r="DM134" s="87"/>
      <c r="DN134" s="87"/>
      <c r="DO134" s="87"/>
      <c r="DP134" s="87"/>
      <c r="DQ134" s="87"/>
      <c r="DR134" s="87"/>
      <c r="DS134" s="87"/>
      <c r="DT134" s="87"/>
      <c r="DU134" s="87"/>
      <c r="DV134" s="87"/>
      <c r="DW134" s="87"/>
      <c r="DX134" s="87"/>
      <c r="DY134" s="87"/>
      <c r="DZ134" s="87"/>
      <c r="EA134" s="87"/>
      <c r="EB134" s="87"/>
      <c r="EC134" s="87"/>
      <c r="ED134" s="87"/>
      <c r="EE134" s="87"/>
      <c r="EF134" s="87"/>
      <c r="EG134" s="87"/>
      <c r="EH134" s="87"/>
      <c r="EI134" s="87"/>
      <c r="EJ134" s="87"/>
      <c r="EK134" s="87"/>
      <c r="EL134" s="87"/>
      <c r="EM134" s="87"/>
      <c r="EN134" s="87"/>
      <c r="EO134" s="87"/>
      <c r="EP134" s="87"/>
      <c r="EQ134" s="87"/>
      <c r="ER134" s="87"/>
      <c r="ES134" s="87"/>
      <c r="ET134" s="87"/>
      <c r="EU134" s="87"/>
      <c r="EV134" s="87"/>
      <c r="EW134" s="87"/>
      <c r="EX134" s="87"/>
      <c r="EY134" s="87"/>
      <c r="EZ134" s="87"/>
      <c r="FA134" s="87"/>
      <c r="FB134" s="87"/>
      <c r="FC134" s="87"/>
      <c r="FD134" s="87"/>
      <c r="FE134" s="87"/>
      <c r="FF134" s="87"/>
      <c r="FG134" s="87"/>
      <c r="FH134" s="87"/>
      <c r="FI134" s="87"/>
      <c r="FJ134" s="87"/>
      <c r="FK134" s="9"/>
      <c r="FL134" s="9"/>
      <c r="FM134" s="9"/>
      <c r="FN134" s="9"/>
      <c r="FO134" s="9"/>
      <c r="FP134" s="9"/>
    </row>
    <row r="135" spans="1:172" x14ac:dyDescent="0.25">
      <c r="A135" s="23" t="s">
        <v>26</v>
      </c>
      <c r="B135" s="23" t="s">
        <v>152</v>
      </c>
      <c r="C135" s="23" t="s">
        <v>26</v>
      </c>
      <c r="D135" s="25"/>
      <c r="E135" s="25"/>
      <c r="F135" s="25"/>
      <c r="G135" s="109"/>
      <c r="H135" s="26"/>
      <c r="I135" s="26"/>
      <c r="J135" s="26"/>
      <c r="K135" s="129"/>
      <c r="L135" s="26"/>
      <c r="M135" s="26"/>
      <c r="N135" s="26"/>
      <c r="O135" s="114"/>
      <c r="P135" s="26"/>
      <c r="Q135" s="26"/>
      <c r="R135" s="26"/>
      <c r="S135" s="114"/>
      <c r="T135" s="26"/>
      <c r="U135" s="26"/>
      <c r="V135" s="26"/>
      <c r="W135" s="114"/>
      <c r="X135" s="26"/>
      <c r="Y135" s="26"/>
      <c r="Z135" s="26"/>
      <c r="AA135" s="114"/>
      <c r="AB135" s="26"/>
      <c r="AC135" s="26"/>
      <c r="AD135" s="26"/>
      <c r="AE135" s="114"/>
      <c r="AF135" s="26"/>
      <c r="AG135" s="26"/>
      <c r="AH135" s="26"/>
      <c r="AI135" s="114"/>
      <c r="AJ135" s="26"/>
      <c r="AK135" s="26"/>
      <c r="AL135" s="26"/>
      <c r="AM135" s="114"/>
      <c r="AN135" s="26"/>
      <c r="AO135" s="26"/>
      <c r="AP135" s="26"/>
      <c r="AQ135" s="114"/>
      <c r="AR135" s="26"/>
      <c r="AS135" s="26"/>
      <c r="AT135" s="26"/>
      <c r="AU135" s="114"/>
      <c r="AV135" s="26"/>
      <c r="AW135" s="26"/>
      <c r="AX135" s="26"/>
      <c r="AY135" s="114"/>
      <c r="AZ135" s="26"/>
      <c r="BA135" s="26"/>
      <c r="BB135" s="26"/>
      <c r="BC135" s="114"/>
      <c r="BD135" s="26"/>
      <c r="BE135" s="26"/>
      <c r="BF135" s="26"/>
      <c r="BG135" s="114"/>
      <c r="BH135" s="26"/>
      <c r="BI135" s="26"/>
      <c r="BJ135" s="26"/>
      <c r="BK135" s="114"/>
      <c r="BL135" s="88"/>
      <c r="BM135" s="88"/>
      <c r="BN135" s="88"/>
      <c r="BO135" s="88"/>
      <c r="BP135" s="88"/>
      <c r="BQ135" s="88"/>
      <c r="BR135" s="88"/>
      <c r="BS135" s="88"/>
      <c r="BT135" s="88"/>
      <c r="BU135" s="88"/>
      <c r="BV135" s="88"/>
      <c r="BW135" s="88"/>
      <c r="BX135" s="88"/>
      <c r="BY135" s="88"/>
      <c r="BZ135" s="88"/>
      <c r="CA135" s="88"/>
      <c r="CB135" s="88"/>
      <c r="CC135" s="88"/>
      <c r="CD135" s="88"/>
      <c r="CE135" s="88"/>
      <c r="CF135" s="88"/>
      <c r="CG135" s="88"/>
      <c r="CH135" s="88"/>
      <c r="CI135" s="88"/>
      <c r="CJ135" s="88"/>
      <c r="CK135" s="88"/>
      <c r="CL135" s="88"/>
      <c r="CM135" s="88"/>
      <c r="CN135" s="88"/>
      <c r="CO135" s="88"/>
      <c r="CP135" s="88"/>
      <c r="CQ135" s="88"/>
      <c r="CR135" s="88"/>
      <c r="CS135" s="88"/>
      <c r="CT135" s="88"/>
      <c r="CU135" s="88"/>
      <c r="CV135" s="88"/>
      <c r="CW135" s="88"/>
      <c r="CX135" s="88"/>
      <c r="CY135" s="88"/>
      <c r="CZ135" s="88"/>
      <c r="DA135" s="88"/>
      <c r="DB135" s="88"/>
      <c r="DC135" s="88"/>
      <c r="DD135" s="88"/>
      <c r="DE135" s="88"/>
      <c r="DF135" s="88"/>
      <c r="DG135" s="88"/>
      <c r="DH135" s="88"/>
      <c r="DI135" s="88"/>
      <c r="DJ135" s="88"/>
      <c r="DK135" s="88"/>
      <c r="DL135" s="88"/>
      <c r="DM135" s="88"/>
      <c r="DN135" s="88"/>
      <c r="DO135" s="88"/>
      <c r="DP135" s="88"/>
      <c r="DQ135" s="88"/>
      <c r="DR135" s="88"/>
      <c r="DS135" s="88"/>
      <c r="DT135" s="88"/>
      <c r="DU135" s="88"/>
      <c r="DV135" s="88"/>
      <c r="DW135" s="88"/>
      <c r="DX135" s="88"/>
      <c r="DY135" s="88"/>
      <c r="DZ135" s="88"/>
      <c r="EA135" s="88"/>
      <c r="EB135" s="88"/>
      <c r="EC135" s="88"/>
      <c r="ED135" s="88"/>
      <c r="EE135" s="88"/>
      <c r="EF135" s="88"/>
      <c r="EG135" s="88"/>
      <c r="EH135" s="88"/>
      <c r="EI135" s="88"/>
      <c r="EJ135" s="88"/>
      <c r="EK135" s="88"/>
      <c r="EL135" s="88"/>
      <c r="EM135" s="88"/>
      <c r="EN135" s="88"/>
      <c r="EO135" s="88"/>
      <c r="EP135" s="88"/>
      <c r="EQ135" s="88"/>
      <c r="ER135" s="88"/>
      <c r="ES135" s="88"/>
      <c r="ET135" s="88"/>
      <c r="EU135" s="88"/>
      <c r="EV135" s="88"/>
      <c r="EW135" s="88"/>
      <c r="EX135" s="88"/>
      <c r="EY135" s="88"/>
      <c r="EZ135" s="88"/>
      <c r="FA135" s="88"/>
      <c r="FB135" s="88"/>
      <c r="FC135" s="88"/>
      <c r="FD135" s="88"/>
      <c r="FE135" s="88"/>
      <c r="FF135" s="88"/>
      <c r="FG135" s="88"/>
      <c r="FH135" s="88"/>
      <c r="FI135" s="88"/>
      <c r="FJ135" s="88"/>
      <c r="FK135" s="29"/>
      <c r="FL135" s="29"/>
      <c r="FM135" s="29"/>
      <c r="FN135" s="29"/>
      <c r="FO135" s="29"/>
      <c r="FP135" s="29"/>
    </row>
    <row r="136" spans="1:172" x14ac:dyDescent="0.25">
      <c r="A136" s="17">
        <v>123</v>
      </c>
      <c r="B136" s="19" t="s">
        <v>153</v>
      </c>
      <c r="C136" s="19">
        <v>1</v>
      </c>
      <c r="D136" s="20">
        <v>1156118.8356128533</v>
      </c>
      <c r="E136" s="20">
        <v>983000</v>
      </c>
      <c r="F136" s="20">
        <v>1051017.1232844121</v>
      </c>
      <c r="G136" s="109">
        <f t="shared" si="15"/>
        <v>1063378.6499999999</v>
      </c>
      <c r="H136" s="20">
        <v>1549199.2397212235</v>
      </c>
      <c r="I136" s="20">
        <v>1317220</v>
      </c>
      <c r="J136" s="20">
        <v>1408362.9452011122</v>
      </c>
      <c r="K136" s="109">
        <f t="shared" si="16"/>
        <v>1424927.39</v>
      </c>
      <c r="L136" s="20">
        <v>2075926.9812264396</v>
      </c>
      <c r="M136" s="20">
        <v>1765074.8</v>
      </c>
      <c r="N136" s="20">
        <v>1887206.3465694904</v>
      </c>
      <c r="O136" s="109">
        <f t="shared" si="17"/>
        <v>1909402.71</v>
      </c>
      <c r="P136" s="20">
        <v>1549199.2397212235</v>
      </c>
      <c r="Q136" s="20">
        <v>1317220</v>
      </c>
      <c r="R136" s="20">
        <v>1408362.9452011122</v>
      </c>
      <c r="S136" s="109">
        <f t="shared" si="18"/>
        <v>1424927.39</v>
      </c>
      <c r="T136" s="20">
        <v>2246338.8975957739</v>
      </c>
      <c r="U136" s="20">
        <v>1909969</v>
      </c>
      <c r="V136" s="20">
        <v>2042126.2705416125</v>
      </c>
      <c r="W136" s="109">
        <f t="shared" si="19"/>
        <v>2066144.72</v>
      </c>
      <c r="X136" s="20">
        <v>1781579.1256794068</v>
      </c>
      <c r="Y136" s="20">
        <v>1514802.9999999998</v>
      </c>
      <c r="Z136" s="20">
        <v>1619617.3869812789</v>
      </c>
      <c r="AA136" s="109">
        <f t="shared" si="20"/>
        <v>1638666.5</v>
      </c>
      <c r="AB136" s="20">
        <v>2470972.7873553517</v>
      </c>
      <c r="AC136" s="20">
        <v>2100965.9000000004</v>
      </c>
      <c r="AD136" s="20">
        <v>2246338.8975957739</v>
      </c>
      <c r="AE136" s="109">
        <f t="shared" si="21"/>
        <v>2272759.19</v>
      </c>
      <c r="AF136" s="20">
        <v>2594521.4267231193</v>
      </c>
      <c r="AG136" s="20">
        <v>2206014.1950000003</v>
      </c>
      <c r="AH136" s="20">
        <v>2358655.8424755628</v>
      </c>
      <c r="AI136" s="109">
        <f t="shared" si="22"/>
        <v>2386397.15</v>
      </c>
      <c r="AJ136" s="20">
        <v>2853973.5693954313</v>
      </c>
      <c r="AK136" s="20">
        <v>2426615.6145000006</v>
      </c>
      <c r="AL136" s="20">
        <v>2594521.4267231193</v>
      </c>
      <c r="AM136" s="109">
        <f t="shared" si="23"/>
        <v>2625036.87</v>
      </c>
      <c r="AN136" s="20">
        <v>2996672.2478652028</v>
      </c>
      <c r="AO136" s="20">
        <v>2547946.3952250006</v>
      </c>
      <c r="AP136" s="20">
        <v>2724247.4980592756</v>
      </c>
      <c r="AQ136" s="109">
        <f t="shared" si="24"/>
        <v>2756288.71</v>
      </c>
      <c r="AR136" s="20">
        <v>3053751.7192531116</v>
      </c>
      <c r="AS136" s="20">
        <v>2596478.7075150008</v>
      </c>
      <c r="AT136" s="20">
        <v>2776137.9265937377</v>
      </c>
      <c r="AU136" s="109">
        <f t="shared" si="25"/>
        <v>2808789.45</v>
      </c>
      <c r="AV136" s="20">
        <v>3298051.8567933608</v>
      </c>
      <c r="AW136" s="20">
        <v>2804197.0041162013</v>
      </c>
      <c r="AX136" s="20">
        <v>2998228.9607212371</v>
      </c>
      <c r="AY136" s="109">
        <f t="shared" si="26"/>
        <v>3033492.61</v>
      </c>
      <c r="AZ136" s="20">
        <v>3957662.2281520329</v>
      </c>
      <c r="BA136" s="20">
        <v>3365036.4049394415</v>
      </c>
      <c r="BB136" s="20">
        <v>3597874.7528654845</v>
      </c>
      <c r="BC136" s="109">
        <f t="shared" si="27"/>
        <v>3640191.13</v>
      </c>
      <c r="BD136" s="20">
        <v>3957662.2281520329</v>
      </c>
      <c r="BE136" s="20">
        <v>3365036.4049394415</v>
      </c>
      <c r="BF136" s="20">
        <v>3597874.7528654845</v>
      </c>
      <c r="BG136" s="109">
        <f t="shared" si="28"/>
        <v>3640191.13</v>
      </c>
      <c r="BH136" s="20">
        <v>3429973.9310650951</v>
      </c>
      <c r="BI136" s="20">
        <v>2916364.8842808492</v>
      </c>
      <c r="BJ136" s="20">
        <v>3118158.1191500868</v>
      </c>
      <c r="BK136" s="109">
        <f t="shared" si="29"/>
        <v>3154832.31</v>
      </c>
      <c r="BL136" s="87"/>
      <c r="BM136" s="87"/>
      <c r="BN136" s="87"/>
      <c r="BO136" s="87"/>
      <c r="BP136" s="87"/>
      <c r="BQ136" s="87"/>
      <c r="BR136" s="87"/>
      <c r="BS136" s="87"/>
      <c r="BT136" s="87"/>
      <c r="BU136" s="87"/>
      <c r="BV136" s="87"/>
      <c r="BW136" s="87"/>
      <c r="BX136" s="87"/>
      <c r="BY136" s="87"/>
      <c r="BZ136" s="87"/>
      <c r="CA136" s="87"/>
      <c r="CB136" s="87"/>
      <c r="CC136" s="87"/>
      <c r="CD136" s="87"/>
      <c r="CE136" s="87"/>
      <c r="CF136" s="87"/>
      <c r="CG136" s="87"/>
      <c r="CH136" s="87"/>
      <c r="CI136" s="87"/>
      <c r="CJ136" s="87"/>
      <c r="CK136" s="87"/>
      <c r="CL136" s="87"/>
      <c r="CM136" s="87"/>
      <c r="CN136" s="87"/>
      <c r="CO136" s="87"/>
      <c r="CP136" s="87"/>
      <c r="CQ136" s="87"/>
      <c r="CR136" s="87"/>
      <c r="CS136" s="87"/>
      <c r="CT136" s="87"/>
      <c r="CU136" s="87"/>
      <c r="CV136" s="87"/>
      <c r="CW136" s="87"/>
      <c r="CX136" s="87"/>
      <c r="CY136" s="87"/>
      <c r="CZ136" s="87"/>
      <c r="DA136" s="87"/>
      <c r="DB136" s="87"/>
      <c r="DC136" s="87"/>
      <c r="DD136" s="87"/>
      <c r="DE136" s="87"/>
      <c r="DF136" s="87"/>
      <c r="DG136" s="87"/>
      <c r="DH136" s="87"/>
      <c r="DI136" s="87"/>
      <c r="DJ136" s="87"/>
      <c r="DK136" s="87"/>
      <c r="DL136" s="87"/>
      <c r="DM136" s="87"/>
      <c r="DN136" s="87"/>
      <c r="DO136" s="87"/>
      <c r="DP136" s="87"/>
      <c r="DQ136" s="87"/>
      <c r="DR136" s="87"/>
      <c r="DS136" s="87"/>
      <c r="DT136" s="87"/>
      <c r="DU136" s="87"/>
      <c r="DV136" s="87"/>
      <c r="DW136" s="87"/>
      <c r="DX136" s="87"/>
      <c r="DY136" s="87"/>
      <c r="DZ136" s="87"/>
      <c r="EA136" s="87"/>
      <c r="EB136" s="87"/>
      <c r="EC136" s="87"/>
      <c r="ED136" s="87"/>
      <c r="EE136" s="87"/>
      <c r="EF136" s="87"/>
      <c r="EG136" s="87"/>
      <c r="EH136" s="87"/>
      <c r="EI136" s="87"/>
      <c r="EJ136" s="87"/>
      <c r="EK136" s="87"/>
      <c r="EL136" s="87"/>
      <c r="EM136" s="87"/>
      <c r="EN136" s="87"/>
      <c r="EO136" s="87"/>
      <c r="EP136" s="87"/>
      <c r="EQ136" s="87"/>
      <c r="ER136" s="87"/>
      <c r="ES136" s="87"/>
      <c r="ET136" s="87"/>
      <c r="EU136" s="87"/>
      <c r="EV136" s="87"/>
      <c r="EW136" s="87"/>
      <c r="EX136" s="87"/>
      <c r="EY136" s="87"/>
      <c r="EZ136" s="87"/>
      <c r="FA136" s="87"/>
      <c r="FB136" s="87"/>
      <c r="FC136" s="87"/>
      <c r="FD136" s="87"/>
      <c r="FE136" s="87"/>
      <c r="FF136" s="87"/>
      <c r="FG136" s="87"/>
      <c r="FH136" s="87"/>
      <c r="FI136" s="87"/>
      <c r="FJ136" s="87"/>
      <c r="FK136" s="9"/>
      <c r="FL136" s="9"/>
      <c r="FM136" s="9"/>
      <c r="FN136" s="9"/>
      <c r="FO136" s="9"/>
      <c r="FP136" s="9"/>
    </row>
    <row r="137" spans="1:172" x14ac:dyDescent="0.25">
      <c r="A137" s="17">
        <v>124</v>
      </c>
      <c r="B137" s="19" t="s">
        <v>154</v>
      </c>
      <c r="C137" s="19">
        <v>1</v>
      </c>
      <c r="D137" s="20">
        <v>1156118.8356128533</v>
      </c>
      <c r="E137" s="20">
        <v>983000</v>
      </c>
      <c r="F137" s="20">
        <v>1051017.1232844121</v>
      </c>
      <c r="G137" s="109">
        <f t="shared" si="15"/>
        <v>1063378.6499999999</v>
      </c>
      <c r="H137" s="20">
        <v>1549199.2397212235</v>
      </c>
      <c r="I137" s="20">
        <v>1317220</v>
      </c>
      <c r="J137" s="20">
        <v>1408362.9452011122</v>
      </c>
      <c r="K137" s="109">
        <f t="shared" si="16"/>
        <v>1424927.39</v>
      </c>
      <c r="L137" s="20">
        <v>2075926.9812264396</v>
      </c>
      <c r="M137" s="20">
        <v>1765074.8</v>
      </c>
      <c r="N137" s="20">
        <v>1887206.3465694904</v>
      </c>
      <c r="O137" s="109">
        <f t="shared" si="17"/>
        <v>1909402.71</v>
      </c>
      <c r="P137" s="20">
        <v>1549199.2397212235</v>
      </c>
      <c r="Q137" s="20">
        <v>1317220</v>
      </c>
      <c r="R137" s="20">
        <v>1408362.9452011122</v>
      </c>
      <c r="S137" s="109">
        <f t="shared" si="18"/>
        <v>1424927.39</v>
      </c>
      <c r="T137" s="20">
        <v>2246338.8975957739</v>
      </c>
      <c r="U137" s="20">
        <v>1909969</v>
      </c>
      <c r="V137" s="20">
        <v>2042126.2705416125</v>
      </c>
      <c r="W137" s="109">
        <f t="shared" si="19"/>
        <v>2066144.72</v>
      </c>
      <c r="X137" s="20">
        <v>1781579.1256794068</v>
      </c>
      <c r="Y137" s="20">
        <v>1514802.9999999998</v>
      </c>
      <c r="Z137" s="20">
        <v>1619617.3869812789</v>
      </c>
      <c r="AA137" s="109">
        <f t="shared" si="20"/>
        <v>1638666.5</v>
      </c>
      <c r="AB137" s="20">
        <v>2470972.7873553517</v>
      </c>
      <c r="AC137" s="20">
        <v>2100965.9000000004</v>
      </c>
      <c r="AD137" s="20">
        <v>2246338.8975957739</v>
      </c>
      <c r="AE137" s="109">
        <f t="shared" si="21"/>
        <v>2272759.19</v>
      </c>
      <c r="AF137" s="20">
        <v>2594521.4267231193</v>
      </c>
      <c r="AG137" s="20">
        <v>2206014.1950000003</v>
      </c>
      <c r="AH137" s="20">
        <v>2358655.8424755628</v>
      </c>
      <c r="AI137" s="109">
        <f t="shared" si="22"/>
        <v>2386397.15</v>
      </c>
      <c r="AJ137" s="20">
        <v>2853973.5693954313</v>
      </c>
      <c r="AK137" s="20">
        <v>2426615.6145000006</v>
      </c>
      <c r="AL137" s="20">
        <v>2594521.4267231193</v>
      </c>
      <c r="AM137" s="109">
        <f t="shared" si="23"/>
        <v>2625036.87</v>
      </c>
      <c r="AN137" s="20">
        <v>2996672.2478652028</v>
      </c>
      <c r="AO137" s="20">
        <v>2547946.3952250006</v>
      </c>
      <c r="AP137" s="20">
        <v>2724247.4980592756</v>
      </c>
      <c r="AQ137" s="109">
        <f t="shared" si="24"/>
        <v>2756288.71</v>
      </c>
      <c r="AR137" s="20">
        <v>3053751.7192531116</v>
      </c>
      <c r="AS137" s="20">
        <v>2596478.7075150008</v>
      </c>
      <c r="AT137" s="20">
        <v>2776137.9265937377</v>
      </c>
      <c r="AU137" s="109">
        <f t="shared" si="25"/>
        <v>2808789.45</v>
      </c>
      <c r="AV137" s="20">
        <v>3298051.8567933608</v>
      </c>
      <c r="AW137" s="20">
        <v>2804197.0041162013</v>
      </c>
      <c r="AX137" s="20">
        <v>2998228.9607212371</v>
      </c>
      <c r="AY137" s="109">
        <f t="shared" si="26"/>
        <v>3033492.61</v>
      </c>
      <c r="AZ137" s="20">
        <v>3957662.2281520329</v>
      </c>
      <c r="BA137" s="20">
        <v>3365036.4049394415</v>
      </c>
      <c r="BB137" s="20">
        <v>3597874.7528654845</v>
      </c>
      <c r="BC137" s="109">
        <f t="shared" si="27"/>
        <v>3640191.13</v>
      </c>
      <c r="BD137" s="20">
        <v>3957662.2281520329</v>
      </c>
      <c r="BE137" s="20">
        <v>3365036.4049394415</v>
      </c>
      <c r="BF137" s="20">
        <v>3597874.7528654845</v>
      </c>
      <c r="BG137" s="109">
        <f t="shared" si="28"/>
        <v>3640191.13</v>
      </c>
      <c r="BH137" s="20">
        <v>3429973.9310650951</v>
      </c>
      <c r="BI137" s="20">
        <v>2916364.8842808492</v>
      </c>
      <c r="BJ137" s="20">
        <v>3118158.1191500868</v>
      </c>
      <c r="BK137" s="109">
        <f t="shared" si="29"/>
        <v>3154832.31</v>
      </c>
      <c r="BL137" s="87"/>
      <c r="BM137" s="87"/>
      <c r="BN137" s="87"/>
      <c r="BO137" s="87"/>
      <c r="BP137" s="87"/>
      <c r="BQ137" s="87"/>
      <c r="BR137" s="87"/>
      <c r="BS137" s="87"/>
      <c r="BT137" s="87"/>
      <c r="BU137" s="87"/>
      <c r="BV137" s="87"/>
      <c r="BW137" s="87"/>
      <c r="BX137" s="87"/>
      <c r="BY137" s="87"/>
      <c r="BZ137" s="87"/>
      <c r="CA137" s="87"/>
      <c r="CB137" s="87"/>
      <c r="CC137" s="87"/>
      <c r="CD137" s="87"/>
      <c r="CE137" s="87"/>
      <c r="CF137" s="87"/>
      <c r="CG137" s="87"/>
      <c r="CH137" s="87"/>
      <c r="CI137" s="87"/>
      <c r="CJ137" s="87"/>
      <c r="CK137" s="87"/>
      <c r="CL137" s="87"/>
      <c r="CM137" s="87"/>
      <c r="CN137" s="87"/>
      <c r="CO137" s="87"/>
      <c r="CP137" s="87"/>
      <c r="CQ137" s="87"/>
      <c r="CR137" s="87"/>
      <c r="CS137" s="87"/>
      <c r="CT137" s="87"/>
      <c r="CU137" s="87"/>
      <c r="CV137" s="87"/>
      <c r="CW137" s="87"/>
      <c r="CX137" s="87"/>
      <c r="CY137" s="87"/>
      <c r="CZ137" s="87"/>
      <c r="DA137" s="87"/>
      <c r="DB137" s="87"/>
      <c r="DC137" s="87"/>
      <c r="DD137" s="87"/>
      <c r="DE137" s="87"/>
      <c r="DF137" s="87"/>
      <c r="DG137" s="87"/>
      <c r="DH137" s="87"/>
      <c r="DI137" s="87"/>
      <c r="DJ137" s="87"/>
      <c r="DK137" s="87"/>
      <c r="DL137" s="87"/>
      <c r="DM137" s="87"/>
      <c r="DN137" s="87"/>
      <c r="DO137" s="87"/>
      <c r="DP137" s="87"/>
      <c r="DQ137" s="87"/>
      <c r="DR137" s="87"/>
      <c r="DS137" s="87"/>
      <c r="DT137" s="87"/>
      <c r="DU137" s="87"/>
      <c r="DV137" s="87"/>
      <c r="DW137" s="87"/>
      <c r="DX137" s="87"/>
      <c r="DY137" s="87"/>
      <c r="DZ137" s="87"/>
      <c r="EA137" s="87"/>
      <c r="EB137" s="87"/>
      <c r="EC137" s="87"/>
      <c r="ED137" s="87"/>
      <c r="EE137" s="87"/>
      <c r="EF137" s="87"/>
      <c r="EG137" s="87"/>
      <c r="EH137" s="87"/>
      <c r="EI137" s="87"/>
      <c r="EJ137" s="87"/>
      <c r="EK137" s="87"/>
      <c r="EL137" s="87"/>
      <c r="EM137" s="87"/>
      <c r="EN137" s="87"/>
      <c r="EO137" s="87"/>
      <c r="EP137" s="87"/>
      <c r="EQ137" s="87"/>
      <c r="ER137" s="87"/>
      <c r="ES137" s="87"/>
      <c r="ET137" s="87"/>
      <c r="EU137" s="87"/>
      <c r="EV137" s="87"/>
      <c r="EW137" s="87"/>
      <c r="EX137" s="87"/>
      <c r="EY137" s="87"/>
      <c r="EZ137" s="87"/>
      <c r="FA137" s="87"/>
      <c r="FB137" s="87"/>
      <c r="FC137" s="87"/>
      <c r="FD137" s="87"/>
      <c r="FE137" s="87"/>
      <c r="FF137" s="87"/>
      <c r="FG137" s="87"/>
      <c r="FH137" s="87"/>
      <c r="FI137" s="87"/>
      <c r="FJ137" s="87"/>
      <c r="FK137" s="9"/>
      <c r="FL137" s="9"/>
      <c r="FM137" s="9"/>
      <c r="FN137" s="9"/>
      <c r="FO137" s="9"/>
      <c r="FP137" s="9"/>
    </row>
    <row r="138" spans="1:172" x14ac:dyDescent="0.25">
      <c r="A138" s="17">
        <v>125</v>
      </c>
      <c r="B138" s="19" t="s">
        <v>155</v>
      </c>
      <c r="C138" s="19">
        <v>1</v>
      </c>
      <c r="D138" s="20">
        <v>1156118.8356128533</v>
      </c>
      <c r="E138" s="20">
        <v>983000</v>
      </c>
      <c r="F138" s="20">
        <v>1051017.1232844121</v>
      </c>
      <c r="G138" s="109">
        <f t="shared" si="15"/>
        <v>1063378.6499999999</v>
      </c>
      <c r="H138" s="20">
        <v>1549199.2397212235</v>
      </c>
      <c r="I138" s="20">
        <v>1317220</v>
      </c>
      <c r="J138" s="20">
        <v>1408362.9452011122</v>
      </c>
      <c r="K138" s="109">
        <f t="shared" si="16"/>
        <v>1424927.39</v>
      </c>
      <c r="L138" s="20">
        <v>2075926.9812264396</v>
      </c>
      <c r="M138" s="20">
        <v>1765074.8</v>
      </c>
      <c r="N138" s="20">
        <v>1887206.3465694904</v>
      </c>
      <c r="O138" s="109">
        <f t="shared" si="17"/>
        <v>1909402.71</v>
      </c>
      <c r="P138" s="20">
        <v>1549199.2397212235</v>
      </c>
      <c r="Q138" s="20">
        <v>1317220</v>
      </c>
      <c r="R138" s="20">
        <v>1408362.9452011122</v>
      </c>
      <c r="S138" s="109">
        <f t="shared" si="18"/>
        <v>1424927.39</v>
      </c>
      <c r="T138" s="20">
        <v>2246338.8975957739</v>
      </c>
      <c r="U138" s="20">
        <v>1909969</v>
      </c>
      <c r="V138" s="20">
        <v>2042126.2705416125</v>
      </c>
      <c r="W138" s="109">
        <f t="shared" si="19"/>
        <v>2066144.72</v>
      </c>
      <c r="X138" s="20">
        <v>1781579.1256794068</v>
      </c>
      <c r="Y138" s="20">
        <v>1514802.9999999998</v>
      </c>
      <c r="Z138" s="20">
        <v>1619617.3869812789</v>
      </c>
      <c r="AA138" s="109">
        <f t="shared" si="20"/>
        <v>1638666.5</v>
      </c>
      <c r="AB138" s="20">
        <v>2470972.7873553517</v>
      </c>
      <c r="AC138" s="20">
        <v>2100965.9000000004</v>
      </c>
      <c r="AD138" s="20">
        <v>2246338.8975957739</v>
      </c>
      <c r="AE138" s="109">
        <f t="shared" si="21"/>
        <v>2272759.19</v>
      </c>
      <c r="AF138" s="20">
        <v>2594521.4267231193</v>
      </c>
      <c r="AG138" s="20">
        <v>2206014.1950000003</v>
      </c>
      <c r="AH138" s="20">
        <v>2358655.8424755628</v>
      </c>
      <c r="AI138" s="109">
        <f t="shared" si="22"/>
        <v>2386397.15</v>
      </c>
      <c r="AJ138" s="20">
        <v>2853973.5693954313</v>
      </c>
      <c r="AK138" s="20">
        <v>2426615.6145000006</v>
      </c>
      <c r="AL138" s="20">
        <v>2594521.4267231193</v>
      </c>
      <c r="AM138" s="109">
        <f t="shared" si="23"/>
        <v>2625036.87</v>
      </c>
      <c r="AN138" s="20">
        <v>2996672.2478652028</v>
      </c>
      <c r="AO138" s="20">
        <v>2547946.3952250006</v>
      </c>
      <c r="AP138" s="20">
        <v>2724247.4980592756</v>
      </c>
      <c r="AQ138" s="109">
        <f t="shared" si="24"/>
        <v>2756288.71</v>
      </c>
      <c r="AR138" s="20">
        <v>3053751.7192531116</v>
      </c>
      <c r="AS138" s="20">
        <v>2596478.7075150008</v>
      </c>
      <c r="AT138" s="20">
        <v>2776137.9265937377</v>
      </c>
      <c r="AU138" s="109">
        <f t="shared" si="25"/>
        <v>2808789.45</v>
      </c>
      <c r="AV138" s="20">
        <v>3298051.8567933608</v>
      </c>
      <c r="AW138" s="20">
        <v>2804197.0041162013</v>
      </c>
      <c r="AX138" s="20">
        <v>2998228.9607212371</v>
      </c>
      <c r="AY138" s="109">
        <f t="shared" si="26"/>
        <v>3033492.61</v>
      </c>
      <c r="AZ138" s="20">
        <v>3957662.2281520329</v>
      </c>
      <c r="BA138" s="20">
        <v>3365036.4049394415</v>
      </c>
      <c r="BB138" s="20">
        <v>3597874.7528654845</v>
      </c>
      <c r="BC138" s="109">
        <f t="shared" si="27"/>
        <v>3640191.13</v>
      </c>
      <c r="BD138" s="20">
        <v>3957662.2281520329</v>
      </c>
      <c r="BE138" s="20">
        <v>3365036.4049394415</v>
      </c>
      <c r="BF138" s="20">
        <v>3597874.7528654845</v>
      </c>
      <c r="BG138" s="109">
        <f t="shared" si="28"/>
        <v>3640191.13</v>
      </c>
      <c r="BH138" s="20">
        <v>3429973.9310650951</v>
      </c>
      <c r="BI138" s="20">
        <v>2916364.8842808492</v>
      </c>
      <c r="BJ138" s="20">
        <v>3118158.1191500868</v>
      </c>
      <c r="BK138" s="109">
        <f t="shared" si="29"/>
        <v>3154832.31</v>
      </c>
      <c r="BL138" s="87"/>
      <c r="BM138" s="87"/>
      <c r="BN138" s="87"/>
      <c r="BO138" s="87"/>
      <c r="BP138" s="87"/>
      <c r="BQ138" s="87"/>
      <c r="BR138" s="87"/>
      <c r="BS138" s="87"/>
      <c r="BT138" s="87"/>
      <c r="BU138" s="87"/>
      <c r="BV138" s="87"/>
      <c r="BW138" s="87"/>
      <c r="BX138" s="87"/>
      <c r="BY138" s="87"/>
      <c r="BZ138" s="87"/>
      <c r="CA138" s="87"/>
      <c r="CB138" s="87"/>
      <c r="CC138" s="87"/>
      <c r="CD138" s="87"/>
      <c r="CE138" s="87"/>
      <c r="CF138" s="87"/>
      <c r="CG138" s="87"/>
      <c r="CH138" s="87"/>
      <c r="CI138" s="87"/>
      <c r="CJ138" s="87"/>
      <c r="CK138" s="87"/>
      <c r="CL138" s="87"/>
      <c r="CM138" s="87"/>
      <c r="CN138" s="87"/>
      <c r="CO138" s="87"/>
      <c r="CP138" s="87"/>
      <c r="CQ138" s="87"/>
      <c r="CR138" s="87"/>
      <c r="CS138" s="87"/>
      <c r="CT138" s="87"/>
      <c r="CU138" s="87"/>
      <c r="CV138" s="87"/>
      <c r="CW138" s="87"/>
      <c r="CX138" s="87"/>
      <c r="CY138" s="87"/>
      <c r="CZ138" s="87"/>
      <c r="DA138" s="87"/>
      <c r="DB138" s="87"/>
      <c r="DC138" s="87"/>
      <c r="DD138" s="87"/>
      <c r="DE138" s="87"/>
      <c r="DF138" s="87"/>
      <c r="DG138" s="87"/>
      <c r="DH138" s="87"/>
      <c r="DI138" s="87"/>
      <c r="DJ138" s="87"/>
      <c r="DK138" s="87"/>
      <c r="DL138" s="87"/>
      <c r="DM138" s="87"/>
      <c r="DN138" s="87"/>
      <c r="DO138" s="87"/>
      <c r="DP138" s="87"/>
      <c r="DQ138" s="87"/>
      <c r="DR138" s="87"/>
      <c r="DS138" s="87"/>
      <c r="DT138" s="87"/>
      <c r="DU138" s="87"/>
      <c r="DV138" s="87"/>
      <c r="DW138" s="87"/>
      <c r="DX138" s="87"/>
      <c r="DY138" s="87"/>
      <c r="DZ138" s="87"/>
      <c r="EA138" s="87"/>
      <c r="EB138" s="87"/>
      <c r="EC138" s="87"/>
      <c r="ED138" s="87"/>
      <c r="EE138" s="87"/>
      <c r="EF138" s="87"/>
      <c r="EG138" s="87"/>
      <c r="EH138" s="87"/>
      <c r="EI138" s="87"/>
      <c r="EJ138" s="87"/>
      <c r="EK138" s="87"/>
      <c r="EL138" s="87"/>
      <c r="EM138" s="87"/>
      <c r="EN138" s="87"/>
      <c r="EO138" s="87"/>
      <c r="EP138" s="87"/>
      <c r="EQ138" s="87"/>
      <c r="ER138" s="87"/>
      <c r="ES138" s="87"/>
      <c r="ET138" s="87"/>
      <c r="EU138" s="87"/>
      <c r="EV138" s="87"/>
      <c r="EW138" s="87"/>
      <c r="EX138" s="87"/>
      <c r="EY138" s="87"/>
      <c r="EZ138" s="87"/>
      <c r="FA138" s="87"/>
      <c r="FB138" s="87"/>
      <c r="FC138" s="87"/>
      <c r="FD138" s="87"/>
      <c r="FE138" s="87"/>
      <c r="FF138" s="87"/>
      <c r="FG138" s="87"/>
      <c r="FH138" s="87"/>
      <c r="FI138" s="87"/>
      <c r="FJ138" s="87"/>
      <c r="FK138" s="9"/>
      <c r="FL138" s="9"/>
      <c r="FM138" s="9"/>
      <c r="FN138" s="9"/>
      <c r="FO138" s="9"/>
      <c r="FP138" s="9"/>
    </row>
    <row r="139" spans="1:172" x14ac:dyDescent="0.25">
      <c r="A139" s="17">
        <v>126</v>
      </c>
      <c r="B139" s="19" t="s">
        <v>156</v>
      </c>
      <c r="C139" s="19">
        <v>1</v>
      </c>
      <c r="D139" s="20">
        <v>1156118.8356128533</v>
      </c>
      <c r="E139" s="20">
        <v>983000</v>
      </c>
      <c r="F139" s="20">
        <v>1051017.1232844121</v>
      </c>
      <c r="G139" s="109">
        <f t="shared" si="15"/>
        <v>1063378.6499999999</v>
      </c>
      <c r="H139" s="20">
        <v>1549199.2397212235</v>
      </c>
      <c r="I139" s="20">
        <v>1317220</v>
      </c>
      <c r="J139" s="20">
        <v>1408362.9452011122</v>
      </c>
      <c r="K139" s="109">
        <f t="shared" si="16"/>
        <v>1424927.39</v>
      </c>
      <c r="L139" s="20">
        <v>2075926.9812264396</v>
      </c>
      <c r="M139" s="20">
        <v>1765074.8</v>
      </c>
      <c r="N139" s="20">
        <v>1887206.3465694904</v>
      </c>
      <c r="O139" s="109">
        <f t="shared" si="17"/>
        <v>1909402.71</v>
      </c>
      <c r="P139" s="20">
        <v>1549199.2397212235</v>
      </c>
      <c r="Q139" s="20">
        <v>1317220</v>
      </c>
      <c r="R139" s="20">
        <v>1408362.9452011122</v>
      </c>
      <c r="S139" s="109">
        <f t="shared" si="18"/>
        <v>1424927.39</v>
      </c>
      <c r="T139" s="20">
        <v>2246338.8975957739</v>
      </c>
      <c r="U139" s="20">
        <v>1909969</v>
      </c>
      <c r="V139" s="20">
        <v>2042126.2705416125</v>
      </c>
      <c r="W139" s="109">
        <f t="shared" si="19"/>
        <v>2066144.72</v>
      </c>
      <c r="X139" s="20">
        <v>1781579.1256794068</v>
      </c>
      <c r="Y139" s="20">
        <v>1514802.9999999998</v>
      </c>
      <c r="Z139" s="20">
        <v>1619617.3869812789</v>
      </c>
      <c r="AA139" s="109">
        <f t="shared" si="20"/>
        <v>1638666.5</v>
      </c>
      <c r="AB139" s="20">
        <v>2470972.7873553517</v>
      </c>
      <c r="AC139" s="20">
        <v>2100965.9000000004</v>
      </c>
      <c r="AD139" s="20">
        <v>2246338.8975957739</v>
      </c>
      <c r="AE139" s="109">
        <f t="shared" si="21"/>
        <v>2272759.19</v>
      </c>
      <c r="AF139" s="20">
        <v>2594521.4267231193</v>
      </c>
      <c r="AG139" s="20">
        <v>2206014.1950000003</v>
      </c>
      <c r="AH139" s="20">
        <v>2358655.8424755628</v>
      </c>
      <c r="AI139" s="109">
        <f t="shared" si="22"/>
        <v>2386397.15</v>
      </c>
      <c r="AJ139" s="20">
        <v>2853973.5693954313</v>
      </c>
      <c r="AK139" s="20">
        <v>2426615.6145000006</v>
      </c>
      <c r="AL139" s="20">
        <v>2594521.4267231193</v>
      </c>
      <c r="AM139" s="109">
        <f t="shared" si="23"/>
        <v>2625036.87</v>
      </c>
      <c r="AN139" s="20">
        <v>2996672.2478652028</v>
      </c>
      <c r="AO139" s="20">
        <v>2547946.3952250006</v>
      </c>
      <c r="AP139" s="20">
        <v>2724247.4980592756</v>
      </c>
      <c r="AQ139" s="109">
        <f t="shared" si="24"/>
        <v>2756288.71</v>
      </c>
      <c r="AR139" s="20">
        <v>3053751.7192531116</v>
      </c>
      <c r="AS139" s="20">
        <v>2596478.7075150008</v>
      </c>
      <c r="AT139" s="20">
        <v>2776137.9265937377</v>
      </c>
      <c r="AU139" s="109">
        <f t="shared" si="25"/>
        <v>2808789.45</v>
      </c>
      <c r="AV139" s="20">
        <v>3298051.8567933608</v>
      </c>
      <c r="AW139" s="20">
        <v>2804197.0041162013</v>
      </c>
      <c r="AX139" s="20">
        <v>2998228.9607212371</v>
      </c>
      <c r="AY139" s="109">
        <f t="shared" si="26"/>
        <v>3033492.61</v>
      </c>
      <c r="AZ139" s="20">
        <v>3957662.2281520329</v>
      </c>
      <c r="BA139" s="20">
        <v>3365036.4049394415</v>
      </c>
      <c r="BB139" s="20">
        <v>3597874.7528654845</v>
      </c>
      <c r="BC139" s="109">
        <f t="shared" si="27"/>
        <v>3640191.13</v>
      </c>
      <c r="BD139" s="20">
        <v>3957662.2281520329</v>
      </c>
      <c r="BE139" s="20">
        <v>3365036.4049394415</v>
      </c>
      <c r="BF139" s="20">
        <v>3597874.7528654845</v>
      </c>
      <c r="BG139" s="109">
        <f t="shared" si="28"/>
        <v>3640191.13</v>
      </c>
      <c r="BH139" s="20">
        <v>3429973.9310650951</v>
      </c>
      <c r="BI139" s="20">
        <v>2916364.8842808492</v>
      </c>
      <c r="BJ139" s="20">
        <v>3118158.1191500868</v>
      </c>
      <c r="BK139" s="109">
        <f t="shared" si="29"/>
        <v>3154832.31</v>
      </c>
      <c r="BL139" s="87"/>
      <c r="BM139" s="87"/>
      <c r="BN139" s="87"/>
      <c r="BO139" s="87"/>
      <c r="BP139" s="87"/>
      <c r="BQ139" s="87"/>
      <c r="BR139" s="87"/>
      <c r="BS139" s="87"/>
      <c r="BT139" s="87"/>
      <c r="BU139" s="87"/>
      <c r="BV139" s="87"/>
      <c r="BW139" s="87"/>
      <c r="BX139" s="87"/>
      <c r="BY139" s="87"/>
      <c r="BZ139" s="87"/>
      <c r="CA139" s="87"/>
      <c r="CB139" s="87"/>
      <c r="CC139" s="87"/>
      <c r="CD139" s="87"/>
      <c r="CE139" s="87"/>
      <c r="CF139" s="87"/>
      <c r="CG139" s="87"/>
      <c r="CH139" s="87"/>
      <c r="CI139" s="87"/>
      <c r="CJ139" s="87"/>
      <c r="CK139" s="87"/>
      <c r="CL139" s="87"/>
      <c r="CM139" s="87"/>
      <c r="CN139" s="87"/>
      <c r="CO139" s="87"/>
      <c r="CP139" s="87"/>
      <c r="CQ139" s="87"/>
      <c r="CR139" s="87"/>
      <c r="CS139" s="87"/>
      <c r="CT139" s="87"/>
      <c r="CU139" s="87"/>
      <c r="CV139" s="87"/>
      <c r="CW139" s="87"/>
      <c r="CX139" s="87"/>
      <c r="CY139" s="87"/>
      <c r="CZ139" s="87"/>
      <c r="DA139" s="87"/>
      <c r="DB139" s="87"/>
      <c r="DC139" s="87"/>
      <c r="DD139" s="87"/>
      <c r="DE139" s="87"/>
      <c r="DF139" s="87"/>
      <c r="DG139" s="87"/>
      <c r="DH139" s="87"/>
      <c r="DI139" s="87"/>
      <c r="DJ139" s="87"/>
      <c r="DK139" s="87"/>
      <c r="DL139" s="87"/>
      <c r="DM139" s="87"/>
      <c r="DN139" s="87"/>
      <c r="DO139" s="87"/>
      <c r="DP139" s="87"/>
      <c r="DQ139" s="87"/>
      <c r="DR139" s="87"/>
      <c r="DS139" s="87"/>
      <c r="DT139" s="87"/>
      <c r="DU139" s="87"/>
      <c r="DV139" s="87"/>
      <c r="DW139" s="87"/>
      <c r="DX139" s="87"/>
      <c r="DY139" s="87"/>
      <c r="DZ139" s="87"/>
      <c r="EA139" s="87"/>
      <c r="EB139" s="87"/>
      <c r="EC139" s="87"/>
      <c r="ED139" s="87"/>
      <c r="EE139" s="87"/>
      <c r="EF139" s="87"/>
      <c r="EG139" s="87"/>
      <c r="EH139" s="87"/>
      <c r="EI139" s="87"/>
      <c r="EJ139" s="87"/>
      <c r="EK139" s="87"/>
      <c r="EL139" s="87"/>
      <c r="EM139" s="87"/>
      <c r="EN139" s="87"/>
      <c r="EO139" s="87"/>
      <c r="EP139" s="87"/>
      <c r="EQ139" s="87"/>
      <c r="ER139" s="87"/>
      <c r="ES139" s="87"/>
      <c r="ET139" s="87"/>
      <c r="EU139" s="87"/>
      <c r="EV139" s="87"/>
      <c r="EW139" s="87"/>
      <c r="EX139" s="87"/>
      <c r="EY139" s="87"/>
      <c r="EZ139" s="87"/>
      <c r="FA139" s="87"/>
      <c r="FB139" s="87"/>
      <c r="FC139" s="87"/>
      <c r="FD139" s="87"/>
      <c r="FE139" s="87"/>
      <c r="FF139" s="87"/>
      <c r="FG139" s="87"/>
      <c r="FH139" s="87"/>
      <c r="FI139" s="87"/>
      <c r="FJ139" s="87"/>
      <c r="FK139" s="9"/>
      <c r="FL139" s="9"/>
      <c r="FM139" s="9"/>
      <c r="FN139" s="9"/>
      <c r="FO139" s="9"/>
      <c r="FP139" s="9"/>
    </row>
    <row r="140" spans="1:172" x14ac:dyDescent="0.25">
      <c r="A140" s="17">
        <v>127</v>
      </c>
      <c r="B140" s="19" t="s">
        <v>157</v>
      </c>
      <c r="C140" s="19">
        <v>1</v>
      </c>
      <c r="D140" s="20">
        <v>1156118.8356128533</v>
      </c>
      <c r="E140" s="20">
        <v>983000</v>
      </c>
      <c r="F140" s="20">
        <v>1051017.1232844121</v>
      </c>
      <c r="G140" s="109">
        <f t="shared" ref="G140:G203" si="30">ROUND(AVERAGE(D140,E140,F140),2)</f>
        <v>1063378.6499999999</v>
      </c>
      <c r="H140" s="20">
        <v>1549199.2397212235</v>
      </c>
      <c r="I140" s="20">
        <v>1317220</v>
      </c>
      <c r="J140" s="20">
        <v>1408362.9452011122</v>
      </c>
      <c r="K140" s="109">
        <f t="shared" ref="K140:K203" si="31">ROUND(AVERAGE(H140,I140,J140),2)</f>
        <v>1424927.39</v>
      </c>
      <c r="L140" s="20">
        <v>2075926.9812264396</v>
      </c>
      <c r="M140" s="20">
        <v>1765074.8</v>
      </c>
      <c r="N140" s="20">
        <v>1887206.3465694904</v>
      </c>
      <c r="O140" s="109">
        <f t="shared" ref="O140:O203" si="32">ROUND(AVERAGE(L140,M140,N140),2)</f>
        <v>1909402.71</v>
      </c>
      <c r="P140" s="20">
        <v>1549199.2397212235</v>
      </c>
      <c r="Q140" s="20">
        <v>1317220</v>
      </c>
      <c r="R140" s="20">
        <v>1408362.9452011122</v>
      </c>
      <c r="S140" s="109">
        <f t="shared" ref="S140:S203" si="33">ROUND(AVERAGE(P140,Q140,R140),2)</f>
        <v>1424927.39</v>
      </c>
      <c r="T140" s="20">
        <v>2246338.8975957739</v>
      </c>
      <c r="U140" s="20">
        <v>1909969</v>
      </c>
      <c r="V140" s="20">
        <v>2042126.2705416125</v>
      </c>
      <c r="W140" s="109">
        <f t="shared" ref="W140:W203" si="34">ROUND(AVERAGE(T140,U140,V140),2)</f>
        <v>2066144.72</v>
      </c>
      <c r="X140" s="20">
        <v>1781579.1256794068</v>
      </c>
      <c r="Y140" s="20">
        <v>1514802.9999999998</v>
      </c>
      <c r="Z140" s="20">
        <v>1619617.3869812789</v>
      </c>
      <c r="AA140" s="109">
        <f t="shared" ref="AA140:AA203" si="35">ROUND(AVERAGE(X140,Y140,Z140),2)</f>
        <v>1638666.5</v>
      </c>
      <c r="AB140" s="20">
        <v>2470972.7873553517</v>
      </c>
      <c r="AC140" s="20">
        <v>2100965.9000000004</v>
      </c>
      <c r="AD140" s="20">
        <v>2246338.8975957739</v>
      </c>
      <c r="AE140" s="109">
        <f t="shared" ref="AE140:AE203" si="36">ROUND(AVERAGE(AB140,AC140,AD140),2)</f>
        <v>2272759.19</v>
      </c>
      <c r="AF140" s="20">
        <v>2594521.4267231193</v>
      </c>
      <c r="AG140" s="20">
        <v>2206014.1950000003</v>
      </c>
      <c r="AH140" s="20">
        <v>2358655.8424755628</v>
      </c>
      <c r="AI140" s="109">
        <f t="shared" ref="AI140:AI203" si="37">ROUND(AVERAGE(AF140,AG140,AH140),2)</f>
        <v>2386397.15</v>
      </c>
      <c r="AJ140" s="20">
        <v>2853973.5693954313</v>
      </c>
      <c r="AK140" s="20">
        <v>2426615.6145000006</v>
      </c>
      <c r="AL140" s="20">
        <v>2594521.4267231193</v>
      </c>
      <c r="AM140" s="109">
        <f t="shared" ref="AM140:AM203" si="38">ROUND(AVERAGE(AJ140,AK140,AL140),2)</f>
        <v>2625036.87</v>
      </c>
      <c r="AN140" s="20">
        <v>2996672.2478652028</v>
      </c>
      <c r="AO140" s="20">
        <v>2547946.3952250006</v>
      </c>
      <c r="AP140" s="20">
        <v>2724247.4980592756</v>
      </c>
      <c r="AQ140" s="109">
        <f t="shared" ref="AQ140:AQ203" si="39">ROUND(AVERAGE(AN140,AO140,AP140),2)</f>
        <v>2756288.71</v>
      </c>
      <c r="AR140" s="20">
        <v>3053751.7192531116</v>
      </c>
      <c r="AS140" s="20">
        <v>2596478.7075150008</v>
      </c>
      <c r="AT140" s="20">
        <v>2776137.9265937377</v>
      </c>
      <c r="AU140" s="109">
        <f t="shared" ref="AU140:AU203" si="40">ROUND(AVERAGE(AR140,AS140,AT140),2)</f>
        <v>2808789.45</v>
      </c>
      <c r="AV140" s="20">
        <v>3298051.8567933608</v>
      </c>
      <c r="AW140" s="20">
        <v>2804197.0041162013</v>
      </c>
      <c r="AX140" s="20">
        <v>2998228.9607212371</v>
      </c>
      <c r="AY140" s="109">
        <f t="shared" ref="AY140:AY203" si="41">ROUND(AVERAGE(AV140,AW140,AX140),2)</f>
        <v>3033492.61</v>
      </c>
      <c r="AZ140" s="20">
        <v>3957662.2281520329</v>
      </c>
      <c r="BA140" s="20">
        <v>3365036.4049394415</v>
      </c>
      <c r="BB140" s="20">
        <v>3597874.7528654845</v>
      </c>
      <c r="BC140" s="109">
        <f t="shared" ref="BC140:BC203" si="42">ROUND(AVERAGE(AZ140,BA140,BB140),2)</f>
        <v>3640191.13</v>
      </c>
      <c r="BD140" s="20">
        <v>3957662.2281520329</v>
      </c>
      <c r="BE140" s="20">
        <v>3365036.4049394415</v>
      </c>
      <c r="BF140" s="20">
        <v>3597874.7528654845</v>
      </c>
      <c r="BG140" s="109">
        <f t="shared" ref="BG140:BG203" si="43">ROUND(AVERAGE(BD140,BE140,BF140),2)</f>
        <v>3640191.13</v>
      </c>
      <c r="BH140" s="20">
        <v>3429973.9310650951</v>
      </c>
      <c r="BI140" s="20">
        <v>2916364.8842808492</v>
      </c>
      <c r="BJ140" s="20">
        <v>3118158.1191500868</v>
      </c>
      <c r="BK140" s="109">
        <f t="shared" ref="BK140:BK203" si="44">ROUND(AVERAGE(BH140,BI140,BJ140),2)</f>
        <v>3154832.31</v>
      </c>
      <c r="BL140" s="87"/>
      <c r="BM140" s="87"/>
      <c r="BN140" s="87"/>
      <c r="BO140" s="87"/>
      <c r="BP140" s="87"/>
      <c r="BQ140" s="87"/>
      <c r="BR140" s="87"/>
      <c r="BS140" s="87"/>
      <c r="BT140" s="87"/>
      <c r="BU140" s="87"/>
      <c r="BV140" s="87"/>
      <c r="BW140" s="87"/>
      <c r="BX140" s="87"/>
      <c r="BY140" s="87"/>
      <c r="BZ140" s="87"/>
      <c r="CA140" s="87"/>
      <c r="CB140" s="87"/>
      <c r="CC140" s="87"/>
      <c r="CD140" s="87"/>
      <c r="CE140" s="87"/>
      <c r="CF140" s="87"/>
      <c r="CG140" s="87"/>
      <c r="CH140" s="87"/>
      <c r="CI140" s="87"/>
      <c r="CJ140" s="87"/>
      <c r="CK140" s="87"/>
      <c r="CL140" s="87"/>
      <c r="CM140" s="87"/>
      <c r="CN140" s="87"/>
      <c r="CO140" s="87"/>
      <c r="CP140" s="87"/>
      <c r="CQ140" s="87"/>
      <c r="CR140" s="87"/>
      <c r="CS140" s="87"/>
      <c r="CT140" s="87"/>
      <c r="CU140" s="87"/>
      <c r="CV140" s="87"/>
      <c r="CW140" s="87"/>
      <c r="CX140" s="87"/>
      <c r="CY140" s="87"/>
      <c r="CZ140" s="87"/>
      <c r="DA140" s="87"/>
      <c r="DB140" s="87"/>
      <c r="DC140" s="87"/>
      <c r="DD140" s="87"/>
      <c r="DE140" s="87"/>
      <c r="DF140" s="87"/>
      <c r="DG140" s="87"/>
      <c r="DH140" s="87"/>
      <c r="DI140" s="87"/>
      <c r="DJ140" s="87"/>
      <c r="DK140" s="87"/>
      <c r="DL140" s="87"/>
      <c r="DM140" s="87"/>
      <c r="DN140" s="87"/>
      <c r="DO140" s="87"/>
      <c r="DP140" s="87"/>
      <c r="DQ140" s="87"/>
      <c r="DR140" s="87"/>
      <c r="DS140" s="87"/>
      <c r="DT140" s="87"/>
      <c r="DU140" s="87"/>
      <c r="DV140" s="87"/>
      <c r="DW140" s="87"/>
      <c r="DX140" s="87"/>
      <c r="DY140" s="87"/>
      <c r="DZ140" s="87"/>
      <c r="EA140" s="87"/>
      <c r="EB140" s="87"/>
      <c r="EC140" s="87"/>
      <c r="ED140" s="87"/>
      <c r="EE140" s="87"/>
      <c r="EF140" s="87"/>
      <c r="EG140" s="87"/>
      <c r="EH140" s="87"/>
      <c r="EI140" s="87"/>
      <c r="EJ140" s="87"/>
      <c r="EK140" s="87"/>
      <c r="EL140" s="87"/>
      <c r="EM140" s="87"/>
      <c r="EN140" s="87"/>
      <c r="EO140" s="87"/>
      <c r="EP140" s="87"/>
      <c r="EQ140" s="87"/>
      <c r="ER140" s="87"/>
      <c r="ES140" s="87"/>
      <c r="ET140" s="87"/>
      <c r="EU140" s="87"/>
      <c r="EV140" s="87"/>
      <c r="EW140" s="87"/>
      <c r="EX140" s="87"/>
      <c r="EY140" s="87"/>
      <c r="EZ140" s="87"/>
      <c r="FA140" s="87"/>
      <c r="FB140" s="87"/>
      <c r="FC140" s="87"/>
      <c r="FD140" s="87"/>
      <c r="FE140" s="87"/>
      <c r="FF140" s="87"/>
      <c r="FG140" s="87"/>
      <c r="FH140" s="87"/>
      <c r="FI140" s="87"/>
      <c r="FJ140" s="87"/>
      <c r="FK140" s="9"/>
      <c r="FL140" s="9"/>
      <c r="FM140" s="9"/>
      <c r="FN140" s="9"/>
      <c r="FO140" s="9"/>
      <c r="FP140" s="9"/>
    </row>
    <row r="141" spans="1:172" x14ac:dyDescent="0.25">
      <c r="A141" s="17">
        <v>128</v>
      </c>
      <c r="B141" s="19" t="s">
        <v>158</v>
      </c>
      <c r="C141" s="19">
        <v>1</v>
      </c>
      <c r="D141" s="20">
        <v>1156118.8356128533</v>
      </c>
      <c r="E141" s="20">
        <v>983000</v>
      </c>
      <c r="F141" s="20">
        <v>1051017.1232844121</v>
      </c>
      <c r="G141" s="109">
        <f t="shared" si="30"/>
        <v>1063378.6499999999</v>
      </c>
      <c r="H141" s="20">
        <v>1549199.2397212235</v>
      </c>
      <c r="I141" s="20">
        <v>1317220</v>
      </c>
      <c r="J141" s="20">
        <v>1408362.9452011122</v>
      </c>
      <c r="K141" s="109">
        <f t="shared" si="31"/>
        <v>1424927.39</v>
      </c>
      <c r="L141" s="20">
        <v>2075926.9812264396</v>
      </c>
      <c r="M141" s="20">
        <v>1765074.8</v>
      </c>
      <c r="N141" s="20">
        <v>1887206.3465694904</v>
      </c>
      <c r="O141" s="109">
        <f t="shared" si="32"/>
        <v>1909402.71</v>
      </c>
      <c r="P141" s="20">
        <v>1549199.2397212235</v>
      </c>
      <c r="Q141" s="20">
        <v>1317220</v>
      </c>
      <c r="R141" s="20">
        <v>1408362.9452011122</v>
      </c>
      <c r="S141" s="109">
        <f t="shared" si="33"/>
        <v>1424927.39</v>
      </c>
      <c r="T141" s="20">
        <v>2246338.8975957739</v>
      </c>
      <c r="U141" s="20">
        <v>1909969</v>
      </c>
      <c r="V141" s="20">
        <v>2042126.2705416125</v>
      </c>
      <c r="W141" s="109">
        <f t="shared" si="34"/>
        <v>2066144.72</v>
      </c>
      <c r="X141" s="20">
        <v>1781579.1256794068</v>
      </c>
      <c r="Y141" s="20">
        <v>1514802.9999999998</v>
      </c>
      <c r="Z141" s="20">
        <v>1619617.3869812789</v>
      </c>
      <c r="AA141" s="109">
        <f t="shared" si="35"/>
        <v>1638666.5</v>
      </c>
      <c r="AB141" s="20">
        <v>2470972.7873553517</v>
      </c>
      <c r="AC141" s="20">
        <v>2100965.9000000004</v>
      </c>
      <c r="AD141" s="20">
        <v>2246338.8975957739</v>
      </c>
      <c r="AE141" s="109">
        <f t="shared" si="36"/>
        <v>2272759.19</v>
      </c>
      <c r="AF141" s="20">
        <v>2594521.4267231193</v>
      </c>
      <c r="AG141" s="20">
        <v>2206014.1950000003</v>
      </c>
      <c r="AH141" s="20">
        <v>2358655.8424755628</v>
      </c>
      <c r="AI141" s="109">
        <f t="shared" si="37"/>
        <v>2386397.15</v>
      </c>
      <c r="AJ141" s="20">
        <v>2853973.5693954313</v>
      </c>
      <c r="AK141" s="20">
        <v>2426615.6145000006</v>
      </c>
      <c r="AL141" s="20">
        <v>2594521.4267231193</v>
      </c>
      <c r="AM141" s="109">
        <f t="shared" si="38"/>
        <v>2625036.87</v>
      </c>
      <c r="AN141" s="20">
        <v>2996672.2478652028</v>
      </c>
      <c r="AO141" s="20">
        <v>2547946.3952250006</v>
      </c>
      <c r="AP141" s="20">
        <v>2724247.4980592756</v>
      </c>
      <c r="AQ141" s="109">
        <f t="shared" si="39"/>
        <v>2756288.71</v>
      </c>
      <c r="AR141" s="20">
        <v>3053751.7192531116</v>
      </c>
      <c r="AS141" s="20">
        <v>2596478.7075150008</v>
      </c>
      <c r="AT141" s="20">
        <v>2776137.9265937377</v>
      </c>
      <c r="AU141" s="109">
        <f t="shared" si="40"/>
        <v>2808789.45</v>
      </c>
      <c r="AV141" s="20">
        <v>3298051.8567933608</v>
      </c>
      <c r="AW141" s="20">
        <v>2804197.0041162013</v>
      </c>
      <c r="AX141" s="20">
        <v>2998228.9607212371</v>
      </c>
      <c r="AY141" s="109">
        <f t="shared" si="41"/>
        <v>3033492.61</v>
      </c>
      <c r="AZ141" s="20">
        <v>3957662.2281520329</v>
      </c>
      <c r="BA141" s="20">
        <v>3365036.4049394415</v>
      </c>
      <c r="BB141" s="20">
        <v>3597874.7528654845</v>
      </c>
      <c r="BC141" s="109">
        <f t="shared" si="42"/>
        <v>3640191.13</v>
      </c>
      <c r="BD141" s="20">
        <v>3957662.2281520329</v>
      </c>
      <c r="BE141" s="20">
        <v>3365036.4049394415</v>
      </c>
      <c r="BF141" s="20">
        <v>3597874.7528654845</v>
      </c>
      <c r="BG141" s="109">
        <f t="shared" si="43"/>
        <v>3640191.13</v>
      </c>
      <c r="BH141" s="20">
        <v>3429973.9310650951</v>
      </c>
      <c r="BI141" s="20">
        <v>2916364.8842808492</v>
      </c>
      <c r="BJ141" s="20">
        <v>3118158.1191500868</v>
      </c>
      <c r="BK141" s="109">
        <f t="shared" si="44"/>
        <v>3154832.31</v>
      </c>
      <c r="BL141" s="87"/>
      <c r="BM141" s="87"/>
      <c r="BN141" s="87"/>
      <c r="BO141" s="87"/>
      <c r="BP141" s="87"/>
      <c r="BQ141" s="87"/>
      <c r="BR141" s="87"/>
      <c r="BS141" s="87"/>
      <c r="BT141" s="87"/>
      <c r="BU141" s="87"/>
      <c r="BV141" s="87"/>
      <c r="BW141" s="87"/>
      <c r="BX141" s="87"/>
      <c r="BY141" s="87"/>
      <c r="BZ141" s="87"/>
      <c r="CA141" s="87"/>
      <c r="CB141" s="87"/>
      <c r="CC141" s="87"/>
      <c r="CD141" s="87"/>
      <c r="CE141" s="87"/>
      <c r="CF141" s="87"/>
      <c r="CG141" s="87"/>
      <c r="CH141" s="87"/>
      <c r="CI141" s="87"/>
      <c r="CJ141" s="87"/>
      <c r="CK141" s="87"/>
      <c r="CL141" s="87"/>
      <c r="CM141" s="87"/>
      <c r="CN141" s="87"/>
      <c r="CO141" s="87"/>
      <c r="CP141" s="87"/>
      <c r="CQ141" s="87"/>
      <c r="CR141" s="87"/>
      <c r="CS141" s="87"/>
      <c r="CT141" s="87"/>
      <c r="CU141" s="87"/>
      <c r="CV141" s="87"/>
      <c r="CW141" s="87"/>
      <c r="CX141" s="87"/>
      <c r="CY141" s="87"/>
      <c r="CZ141" s="87"/>
      <c r="DA141" s="87"/>
      <c r="DB141" s="87"/>
      <c r="DC141" s="87"/>
      <c r="DD141" s="87"/>
      <c r="DE141" s="87"/>
      <c r="DF141" s="87"/>
      <c r="DG141" s="87"/>
      <c r="DH141" s="87"/>
      <c r="DI141" s="87"/>
      <c r="DJ141" s="87"/>
      <c r="DK141" s="87"/>
      <c r="DL141" s="87"/>
      <c r="DM141" s="87"/>
      <c r="DN141" s="87"/>
      <c r="DO141" s="87"/>
      <c r="DP141" s="87"/>
      <c r="DQ141" s="87"/>
      <c r="DR141" s="87"/>
      <c r="DS141" s="87"/>
      <c r="DT141" s="87"/>
      <c r="DU141" s="87"/>
      <c r="DV141" s="87"/>
      <c r="DW141" s="87"/>
      <c r="DX141" s="87"/>
      <c r="DY141" s="87"/>
      <c r="DZ141" s="87"/>
      <c r="EA141" s="87"/>
      <c r="EB141" s="87"/>
      <c r="EC141" s="87"/>
      <c r="ED141" s="87"/>
      <c r="EE141" s="87"/>
      <c r="EF141" s="87"/>
      <c r="EG141" s="87"/>
      <c r="EH141" s="87"/>
      <c r="EI141" s="87"/>
      <c r="EJ141" s="87"/>
      <c r="EK141" s="87"/>
      <c r="EL141" s="87"/>
      <c r="EM141" s="87"/>
      <c r="EN141" s="87"/>
      <c r="EO141" s="87"/>
      <c r="EP141" s="87"/>
      <c r="EQ141" s="87"/>
      <c r="ER141" s="87"/>
      <c r="ES141" s="87"/>
      <c r="ET141" s="87"/>
      <c r="EU141" s="87"/>
      <c r="EV141" s="87"/>
      <c r="EW141" s="87"/>
      <c r="EX141" s="87"/>
      <c r="EY141" s="87"/>
      <c r="EZ141" s="87"/>
      <c r="FA141" s="87"/>
      <c r="FB141" s="87"/>
      <c r="FC141" s="87"/>
      <c r="FD141" s="87"/>
      <c r="FE141" s="87"/>
      <c r="FF141" s="87"/>
      <c r="FG141" s="87"/>
      <c r="FH141" s="87"/>
      <c r="FI141" s="87"/>
      <c r="FJ141" s="87"/>
      <c r="FK141" s="9"/>
      <c r="FL141" s="9"/>
      <c r="FM141" s="9"/>
      <c r="FN141" s="9"/>
      <c r="FO141" s="9"/>
      <c r="FP141" s="9"/>
    </row>
    <row r="142" spans="1:172" x14ac:dyDescent="0.25">
      <c r="A142" s="17">
        <v>129</v>
      </c>
      <c r="B142" s="19" t="s">
        <v>159</v>
      </c>
      <c r="C142" s="19">
        <v>1</v>
      </c>
      <c r="D142" s="20">
        <v>2233356.6825305382</v>
      </c>
      <c r="E142" s="20">
        <v>1898000</v>
      </c>
      <c r="F142" s="20">
        <v>2030324.2568459436</v>
      </c>
      <c r="G142" s="109">
        <f t="shared" si="30"/>
        <v>2053893.65</v>
      </c>
      <c r="H142" s="20">
        <v>2992697.9545909213</v>
      </c>
      <c r="I142" s="20">
        <v>2543320</v>
      </c>
      <c r="J142" s="20">
        <v>2720634.5041735647</v>
      </c>
      <c r="K142" s="109">
        <f t="shared" si="31"/>
        <v>2752217.49</v>
      </c>
      <c r="L142" s="20">
        <v>4010215.259151835</v>
      </c>
      <c r="M142" s="20">
        <v>3408048.8000000003</v>
      </c>
      <c r="N142" s="20">
        <v>3645650.2355925771</v>
      </c>
      <c r="O142" s="109">
        <f t="shared" si="32"/>
        <v>3687971.43</v>
      </c>
      <c r="P142" s="20">
        <v>2992697.9545909213</v>
      </c>
      <c r="Q142" s="20">
        <v>2543320</v>
      </c>
      <c r="R142" s="20">
        <v>2720634.5041735647</v>
      </c>
      <c r="S142" s="109">
        <f t="shared" si="33"/>
        <v>2752217.49</v>
      </c>
      <c r="T142" s="20">
        <v>4339412.0341568356</v>
      </c>
      <c r="U142" s="20">
        <v>3687814</v>
      </c>
      <c r="V142" s="20">
        <v>3944920.0310516688</v>
      </c>
      <c r="W142" s="109">
        <f t="shared" si="34"/>
        <v>3990715.36</v>
      </c>
      <c r="X142" s="20">
        <v>3441602.6477795593</v>
      </c>
      <c r="Y142" s="20">
        <v>2924818</v>
      </c>
      <c r="Z142" s="20">
        <v>3128729.6797995991</v>
      </c>
      <c r="AA142" s="109">
        <f t="shared" si="35"/>
        <v>3165050.11</v>
      </c>
      <c r="AB142" s="20">
        <v>4773353.23757252</v>
      </c>
      <c r="AC142" s="20">
        <v>4056595.4000000004</v>
      </c>
      <c r="AD142" s="20">
        <v>4339412.0341568356</v>
      </c>
      <c r="AE142" s="109">
        <f t="shared" si="36"/>
        <v>4389786.8899999997</v>
      </c>
      <c r="AF142" s="20">
        <v>5012020.8994511459</v>
      </c>
      <c r="AG142" s="20">
        <v>4259425.1700000009</v>
      </c>
      <c r="AH142" s="20">
        <v>4556382.6358646778</v>
      </c>
      <c r="AI142" s="109">
        <f t="shared" si="37"/>
        <v>4609276.24</v>
      </c>
      <c r="AJ142" s="20">
        <v>5513222.9893962611</v>
      </c>
      <c r="AK142" s="20">
        <v>4685367.6870000018</v>
      </c>
      <c r="AL142" s="20">
        <v>5012020.8994511459</v>
      </c>
      <c r="AM142" s="109">
        <f t="shared" si="38"/>
        <v>5070203.8600000003</v>
      </c>
      <c r="AN142" s="20">
        <v>5788884.1388660744</v>
      </c>
      <c r="AO142" s="20">
        <v>4919636.0713500017</v>
      </c>
      <c r="AP142" s="20">
        <v>5262621.9444237035</v>
      </c>
      <c r="AQ142" s="109">
        <f t="shared" si="39"/>
        <v>5323714.05</v>
      </c>
      <c r="AR142" s="20">
        <v>5899148.5986540001</v>
      </c>
      <c r="AS142" s="20">
        <v>5013343.4250900019</v>
      </c>
      <c r="AT142" s="20">
        <v>5362862.3624127265</v>
      </c>
      <c r="AU142" s="109">
        <f t="shared" si="40"/>
        <v>5425118.1299999999</v>
      </c>
      <c r="AV142" s="20">
        <v>6371080.4865463208</v>
      </c>
      <c r="AW142" s="20">
        <v>5414410.8990972023</v>
      </c>
      <c r="AX142" s="20">
        <v>5791891.3514057454</v>
      </c>
      <c r="AY142" s="109">
        <f t="shared" si="41"/>
        <v>5859127.5800000001</v>
      </c>
      <c r="AZ142" s="20">
        <v>7645296.5838555843</v>
      </c>
      <c r="BA142" s="20">
        <v>6497293.0789166428</v>
      </c>
      <c r="BB142" s="20">
        <v>6950269.6216868944</v>
      </c>
      <c r="BC142" s="109">
        <f t="shared" si="42"/>
        <v>7030953.0899999999</v>
      </c>
      <c r="BD142" s="20">
        <v>7645296.5838555843</v>
      </c>
      <c r="BE142" s="20">
        <v>6497293.0789166428</v>
      </c>
      <c r="BF142" s="20">
        <v>6950269.6216868944</v>
      </c>
      <c r="BG142" s="109">
        <f t="shared" si="43"/>
        <v>7030953.0899999999</v>
      </c>
      <c r="BH142" s="20">
        <v>6625923.7060081735</v>
      </c>
      <c r="BI142" s="20">
        <v>5630987.335061091</v>
      </c>
      <c r="BJ142" s="20">
        <v>6023567.005461975</v>
      </c>
      <c r="BK142" s="109">
        <f t="shared" si="44"/>
        <v>6093492.6799999997</v>
      </c>
      <c r="BL142" s="87"/>
      <c r="BM142" s="87"/>
      <c r="BN142" s="87"/>
      <c r="BO142" s="87"/>
      <c r="BP142" s="87"/>
      <c r="BQ142" s="87"/>
      <c r="BR142" s="87"/>
      <c r="BS142" s="87"/>
      <c r="BT142" s="87"/>
      <c r="BU142" s="87"/>
      <c r="BV142" s="87"/>
      <c r="BW142" s="87"/>
      <c r="BX142" s="87"/>
      <c r="BY142" s="87"/>
      <c r="BZ142" s="87"/>
      <c r="CA142" s="87"/>
      <c r="CB142" s="87"/>
      <c r="CC142" s="87"/>
      <c r="CD142" s="87"/>
      <c r="CE142" s="87"/>
      <c r="CF142" s="87"/>
      <c r="CG142" s="87"/>
      <c r="CH142" s="87"/>
      <c r="CI142" s="87"/>
      <c r="CJ142" s="87"/>
      <c r="CK142" s="87"/>
      <c r="CL142" s="87"/>
      <c r="CM142" s="87"/>
      <c r="CN142" s="87"/>
      <c r="CO142" s="87"/>
      <c r="CP142" s="87"/>
      <c r="CQ142" s="87"/>
      <c r="CR142" s="87"/>
      <c r="CS142" s="87"/>
      <c r="CT142" s="87"/>
      <c r="CU142" s="87"/>
      <c r="CV142" s="87"/>
      <c r="CW142" s="87"/>
      <c r="CX142" s="87"/>
      <c r="CY142" s="87"/>
      <c r="CZ142" s="87"/>
      <c r="DA142" s="87"/>
      <c r="DB142" s="87"/>
      <c r="DC142" s="87"/>
      <c r="DD142" s="87"/>
      <c r="DE142" s="87"/>
      <c r="DF142" s="87"/>
      <c r="DG142" s="87"/>
      <c r="DH142" s="87"/>
      <c r="DI142" s="87"/>
      <c r="DJ142" s="87"/>
      <c r="DK142" s="87"/>
      <c r="DL142" s="87"/>
      <c r="DM142" s="87"/>
      <c r="DN142" s="87"/>
      <c r="DO142" s="87"/>
      <c r="DP142" s="87"/>
      <c r="DQ142" s="87"/>
      <c r="DR142" s="87"/>
      <c r="DS142" s="87"/>
      <c r="DT142" s="87"/>
      <c r="DU142" s="87"/>
      <c r="DV142" s="87"/>
      <c r="DW142" s="87"/>
      <c r="DX142" s="87"/>
      <c r="DY142" s="87"/>
      <c r="DZ142" s="87"/>
      <c r="EA142" s="87"/>
      <c r="EB142" s="87"/>
      <c r="EC142" s="87"/>
      <c r="ED142" s="87"/>
      <c r="EE142" s="87"/>
      <c r="EF142" s="87"/>
      <c r="EG142" s="87"/>
      <c r="EH142" s="87"/>
      <c r="EI142" s="87"/>
      <c r="EJ142" s="87"/>
      <c r="EK142" s="87"/>
      <c r="EL142" s="87"/>
      <c r="EM142" s="87"/>
      <c r="EN142" s="87"/>
      <c r="EO142" s="87"/>
      <c r="EP142" s="87"/>
      <c r="EQ142" s="87"/>
      <c r="ER142" s="87"/>
      <c r="ES142" s="87"/>
      <c r="ET142" s="87"/>
      <c r="EU142" s="87"/>
      <c r="EV142" s="87"/>
      <c r="EW142" s="87"/>
      <c r="EX142" s="87"/>
      <c r="EY142" s="87"/>
      <c r="EZ142" s="87"/>
      <c r="FA142" s="87"/>
      <c r="FB142" s="87"/>
      <c r="FC142" s="87"/>
      <c r="FD142" s="87"/>
      <c r="FE142" s="87"/>
      <c r="FF142" s="87"/>
      <c r="FG142" s="87"/>
      <c r="FH142" s="87"/>
      <c r="FI142" s="87"/>
      <c r="FJ142" s="87"/>
      <c r="FK142" s="9"/>
      <c r="FL142" s="9"/>
      <c r="FM142" s="9"/>
      <c r="FN142" s="9"/>
      <c r="FO142" s="9"/>
      <c r="FP142" s="9"/>
    </row>
    <row r="143" spans="1:172" x14ac:dyDescent="0.25">
      <c r="A143" s="17">
        <v>130</v>
      </c>
      <c r="B143" s="19" t="s">
        <v>160</v>
      </c>
      <c r="C143" s="19">
        <v>1</v>
      </c>
      <c r="D143" s="20">
        <v>374376.22355223348</v>
      </c>
      <c r="E143" s="20">
        <v>318000</v>
      </c>
      <c r="F143" s="20">
        <v>340342.0214111213</v>
      </c>
      <c r="G143" s="109">
        <f t="shared" si="30"/>
        <v>344239.41</v>
      </c>
      <c r="H143" s="20">
        <v>501664.13955999288</v>
      </c>
      <c r="I143" s="20">
        <v>426120</v>
      </c>
      <c r="J143" s="20">
        <v>456058.30869090254</v>
      </c>
      <c r="K143" s="109">
        <f t="shared" si="31"/>
        <v>461280.82</v>
      </c>
      <c r="L143" s="20">
        <v>672229.94701039046</v>
      </c>
      <c r="M143" s="20">
        <v>571000.80000000005</v>
      </c>
      <c r="N143" s="20">
        <v>611118.13364580949</v>
      </c>
      <c r="O143" s="109">
        <f t="shared" si="32"/>
        <v>618116.29</v>
      </c>
      <c r="P143" s="20">
        <v>501664.13955999288</v>
      </c>
      <c r="Q143" s="20">
        <v>426120</v>
      </c>
      <c r="R143" s="20">
        <v>456058.30869090254</v>
      </c>
      <c r="S143" s="109">
        <f t="shared" si="33"/>
        <v>461280.82</v>
      </c>
      <c r="T143" s="20">
        <v>727413.0023619897</v>
      </c>
      <c r="U143" s="20">
        <v>617874</v>
      </c>
      <c r="V143" s="20">
        <v>661284.54760180868</v>
      </c>
      <c r="W143" s="109">
        <f t="shared" si="34"/>
        <v>668857.18000000005</v>
      </c>
      <c r="X143" s="20">
        <v>576913.76049399178</v>
      </c>
      <c r="Y143" s="20">
        <v>490037.99999999994</v>
      </c>
      <c r="Z143" s="20">
        <v>524467.05499453784</v>
      </c>
      <c r="AA143" s="109">
        <f t="shared" si="35"/>
        <v>530472.93999999994</v>
      </c>
      <c r="AB143" s="20">
        <v>800154.30259818875</v>
      </c>
      <c r="AC143" s="20">
        <v>679661.4</v>
      </c>
      <c r="AD143" s="20">
        <v>727413.00236198958</v>
      </c>
      <c r="AE143" s="109">
        <f t="shared" si="36"/>
        <v>735742.9</v>
      </c>
      <c r="AF143" s="20">
        <v>840162.0177280982</v>
      </c>
      <c r="AG143" s="20">
        <v>713644.47000000009</v>
      </c>
      <c r="AH143" s="20">
        <v>763783.65248008911</v>
      </c>
      <c r="AI143" s="109">
        <f t="shared" si="37"/>
        <v>772530.05</v>
      </c>
      <c r="AJ143" s="20">
        <v>924178.21950090805</v>
      </c>
      <c r="AK143" s="20">
        <v>785008.91700000013</v>
      </c>
      <c r="AL143" s="20">
        <v>840162.01772809809</v>
      </c>
      <c r="AM143" s="109">
        <f t="shared" si="38"/>
        <v>849783.05</v>
      </c>
      <c r="AN143" s="20">
        <v>970387.13047595345</v>
      </c>
      <c r="AO143" s="20">
        <v>824259.36285000015</v>
      </c>
      <c r="AP143" s="20">
        <v>882170.11861450307</v>
      </c>
      <c r="AQ143" s="109">
        <f t="shared" si="39"/>
        <v>892272.2</v>
      </c>
      <c r="AR143" s="20">
        <v>988870.69486597169</v>
      </c>
      <c r="AS143" s="20">
        <v>839959.54119000013</v>
      </c>
      <c r="AT143" s="20">
        <v>898973.35896906501</v>
      </c>
      <c r="AU143" s="109">
        <f t="shared" si="40"/>
        <v>909267.87</v>
      </c>
      <c r="AV143" s="20">
        <v>1067980.3504552494</v>
      </c>
      <c r="AW143" s="20">
        <v>907156.30448520021</v>
      </c>
      <c r="AX143" s="20">
        <v>970891.22768659028</v>
      </c>
      <c r="AY143" s="109">
        <f t="shared" si="41"/>
        <v>982009.29</v>
      </c>
      <c r="AZ143" s="20">
        <v>1281576.4205462993</v>
      </c>
      <c r="BA143" s="20">
        <v>1088587.5653822401</v>
      </c>
      <c r="BB143" s="20">
        <v>1165069.4732239083</v>
      </c>
      <c r="BC143" s="109">
        <f t="shared" si="42"/>
        <v>1178411.1499999999</v>
      </c>
      <c r="BD143" s="20">
        <v>1281576.4205462993</v>
      </c>
      <c r="BE143" s="20">
        <v>1088587.5653822401</v>
      </c>
      <c r="BF143" s="20">
        <v>1165069.4732239083</v>
      </c>
      <c r="BG143" s="109">
        <f t="shared" si="43"/>
        <v>1178411.1499999999</v>
      </c>
      <c r="BH143" s="20">
        <v>1110699.5644734595</v>
      </c>
      <c r="BI143" s="20">
        <v>943442.5566646083</v>
      </c>
      <c r="BJ143" s="20">
        <v>1009726.8767940539</v>
      </c>
      <c r="BK143" s="109">
        <f t="shared" si="44"/>
        <v>1021289.67</v>
      </c>
      <c r="BL143" s="87"/>
      <c r="BM143" s="87"/>
      <c r="BN143" s="87"/>
      <c r="BO143" s="87"/>
      <c r="BP143" s="87"/>
      <c r="BQ143" s="87"/>
      <c r="BR143" s="87"/>
      <c r="BS143" s="87"/>
      <c r="BT143" s="87"/>
      <c r="BU143" s="87"/>
      <c r="BV143" s="87"/>
      <c r="BW143" s="87"/>
      <c r="BX143" s="87"/>
      <c r="BY143" s="87"/>
      <c r="BZ143" s="87"/>
      <c r="CA143" s="87"/>
      <c r="CB143" s="87"/>
      <c r="CC143" s="87"/>
      <c r="CD143" s="87"/>
      <c r="CE143" s="87"/>
      <c r="CF143" s="87"/>
      <c r="CG143" s="87"/>
      <c r="CH143" s="87"/>
      <c r="CI143" s="87"/>
      <c r="CJ143" s="87"/>
      <c r="CK143" s="87"/>
      <c r="CL143" s="87"/>
      <c r="CM143" s="87"/>
      <c r="CN143" s="87"/>
      <c r="CO143" s="87"/>
      <c r="CP143" s="87"/>
      <c r="CQ143" s="87"/>
      <c r="CR143" s="87"/>
      <c r="CS143" s="87"/>
      <c r="CT143" s="87"/>
      <c r="CU143" s="87"/>
      <c r="CV143" s="87"/>
      <c r="CW143" s="87"/>
      <c r="CX143" s="87"/>
      <c r="CY143" s="87"/>
      <c r="CZ143" s="87"/>
      <c r="DA143" s="87"/>
      <c r="DB143" s="87"/>
      <c r="DC143" s="87"/>
      <c r="DD143" s="87"/>
      <c r="DE143" s="87"/>
      <c r="DF143" s="87"/>
      <c r="DG143" s="87"/>
      <c r="DH143" s="87"/>
      <c r="DI143" s="87"/>
      <c r="DJ143" s="87"/>
      <c r="DK143" s="87"/>
      <c r="DL143" s="87"/>
      <c r="DM143" s="87"/>
      <c r="DN143" s="87"/>
      <c r="DO143" s="87"/>
      <c r="DP143" s="87"/>
      <c r="DQ143" s="87"/>
      <c r="DR143" s="87"/>
      <c r="DS143" s="87"/>
      <c r="DT143" s="87"/>
      <c r="DU143" s="87"/>
      <c r="DV143" s="87"/>
      <c r="DW143" s="87"/>
      <c r="DX143" s="87"/>
      <c r="DY143" s="87"/>
      <c r="DZ143" s="87"/>
      <c r="EA143" s="87"/>
      <c r="EB143" s="87"/>
      <c r="EC143" s="87"/>
      <c r="ED143" s="87"/>
      <c r="EE143" s="87"/>
      <c r="EF143" s="87"/>
      <c r="EG143" s="87"/>
      <c r="EH143" s="87"/>
      <c r="EI143" s="87"/>
      <c r="EJ143" s="87"/>
      <c r="EK143" s="87"/>
      <c r="EL143" s="87"/>
      <c r="EM143" s="87"/>
      <c r="EN143" s="87"/>
      <c r="EO143" s="87"/>
      <c r="EP143" s="87"/>
      <c r="EQ143" s="87"/>
      <c r="ER143" s="87"/>
      <c r="ES143" s="87"/>
      <c r="ET143" s="87"/>
      <c r="EU143" s="87"/>
      <c r="EV143" s="87"/>
      <c r="EW143" s="87"/>
      <c r="EX143" s="87"/>
      <c r="EY143" s="87"/>
      <c r="EZ143" s="87"/>
      <c r="FA143" s="87"/>
      <c r="FB143" s="87"/>
      <c r="FC143" s="87"/>
      <c r="FD143" s="87"/>
      <c r="FE143" s="87"/>
      <c r="FF143" s="87"/>
      <c r="FG143" s="87"/>
      <c r="FH143" s="87"/>
      <c r="FI143" s="87"/>
      <c r="FJ143" s="87"/>
      <c r="FK143" s="9"/>
      <c r="FL143" s="9"/>
      <c r="FM143" s="9"/>
      <c r="FN143" s="9"/>
      <c r="FO143" s="9"/>
      <c r="FP143" s="9"/>
    </row>
    <row r="144" spans="1:172" x14ac:dyDescent="0.25">
      <c r="A144" s="17">
        <v>131</v>
      </c>
      <c r="B144" s="19" t="s">
        <v>161</v>
      </c>
      <c r="C144" s="19">
        <v>1</v>
      </c>
      <c r="D144" s="20">
        <v>2767348.7942191255</v>
      </c>
      <c r="E144" s="20">
        <v>2352000</v>
      </c>
      <c r="F144" s="20">
        <v>2515771.6311082956</v>
      </c>
      <c r="G144" s="109">
        <f t="shared" si="30"/>
        <v>2545040.14</v>
      </c>
      <c r="H144" s="20">
        <v>3708247.3842536286</v>
      </c>
      <c r="I144" s="20">
        <v>3151680</v>
      </c>
      <c r="J144" s="20">
        <v>3371133.9856851161</v>
      </c>
      <c r="K144" s="109">
        <f t="shared" si="31"/>
        <v>3410353.79</v>
      </c>
      <c r="L144" s="20">
        <v>4969051.4948998624</v>
      </c>
      <c r="M144" s="20">
        <v>4223251.2</v>
      </c>
      <c r="N144" s="20">
        <v>4517319.5408180561</v>
      </c>
      <c r="O144" s="109">
        <f t="shared" si="32"/>
        <v>4569874.08</v>
      </c>
      <c r="P144" s="20">
        <v>3708247.3842536286</v>
      </c>
      <c r="Q144" s="20">
        <v>3151680</v>
      </c>
      <c r="R144" s="20">
        <v>3371133.9856851161</v>
      </c>
      <c r="S144" s="109">
        <f t="shared" si="33"/>
        <v>3410353.79</v>
      </c>
      <c r="T144" s="20">
        <v>5376958.7071677614</v>
      </c>
      <c r="U144" s="20">
        <v>4569936</v>
      </c>
      <c r="V144" s="20">
        <v>4888144.279243418</v>
      </c>
      <c r="W144" s="109">
        <f t="shared" si="34"/>
        <v>4945013</v>
      </c>
      <c r="X144" s="20">
        <v>4264484.4918916728</v>
      </c>
      <c r="Y144" s="20">
        <v>3624431.9999999995</v>
      </c>
      <c r="Z144" s="20">
        <v>3876804.0835378831</v>
      </c>
      <c r="AA144" s="109">
        <f t="shared" si="35"/>
        <v>3921906.86</v>
      </c>
      <c r="AB144" s="20">
        <v>5914654.5778845381</v>
      </c>
      <c r="AC144" s="20">
        <v>5026929.6000000006</v>
      </c>
      <c r="AD144" s="20">
        <v>5376958.7071677605</v>
      </c>
      <c r="AE144" s="109">
        <f t="shared" si="36"/>
        <v>5439514.2999999998</v>
      </c>
      <c r="AF144" s="20">
        <v>6210387.3067787653</v>
      </c>
      <c r="AG144" s="20">
        <v>5278276.080000001</v>
      </c>
      <c r="AH144" s="20">
        <v>5645806.6425261488</v>
      </c>
      <c r="AI144" s="109">
        <f t="shared" si="37"/>
        <v>5711490.0099999998</v>
      </c>
      <c r="AJ144" s="20">
        <v>6831426.0374566419</v>
      </c>
      <c r="AK144" s="20">
        <v>5806103.6880000019</v>
      </c>
      <c r="AL144" s="20">
        <v>6210387.3067787644</v>
      </c>
      <c r="AM144" s="109">
        <f t="shared" si="38"/>
        <v>6282639.0099999998</v>
      </c>
      <c r="AN144" s="20">
        <v>7172997.3393294746</v>
      </c>
      <c r="AO144" s="20">
        <v>6096408.8724000026</v>
      </c>
      <c r="AP144" s="20">
        <v>6520906.6721177027</v>
      </c>
      <c r="AQ144" s="109">
        <f t="shared" si="39"/>
        <v>6596770.96</v>
      </c>
      <c r="AR144" s="20">
        <v>7309625.8600786077</v>
      </c>
      <c r="AS144" s="20">
        <v>6212530.9461600026</v>
      </c>
      <c r="AT144" s="20">
        <v>6645114.4182532784</v>
      </c>
      <c r="AU144" s="109">
        <f t="shared" si="40"/>
        <v>6722423.7400000002</v>
      </c>
      <c r="AV144" s="20">
        <v>7894395.9288848964</v>
      </c>
      <c r="AW144" s="20">
        <v>6709533.4218528029</v>
      </c>
      <c r="AX144" s="20">
        <v>7176723.5717135407</v>
      </c>
      <c r="AY144" s="109">
        <f t="shared" si="41"/>
        <v>7260217.6399999997</v>
      </c>
      <c r="AZ144" s="20">
        <v>9473275.1146618761</v>
      </c>
      <c r="BA144" s="20">
        <v>8051440.1062233634</v>
      </c>
      <c r="BB144" s="20">
        <v>8612068.2860562485</v>
      </c>
      <c r="BC144" s="109">
        <f t="shared" si="42"/>
        <v>8712261.1699999999</v>
      </c>
      <c r="BD144" s="20">
        <v>9473275.1146618761</v>
      </c>
      <c r="BE144" s="20">
        <v>8051440.1062233634</v>
      </c>
      <c r="BF144" s="20">
        <v>8612068.2860562485</v>
      </c>
      <c r="BG144" s="109">
        <f t="shared" si="43"/>
        <v>8712261.1699999999</v>
      </c>
      <c r="BH144" s="20">
        <v>8210171.7660402926</v>
      </c>
      <c r="BI144" s="20">
        <v>6977914.7587269153</v>
      </c>
      <c r="BJ144" s="20">
        <v>7463792.5145820826</v>
      </c>
      <c r="BK144" s="109">
        <f t="shared" si="44"/>
        <v>7550626.3499999996</v>
      </c>
      <c r="BL144" s="87"/>
      <c r="BM144" s="87"/>
      <c r="BN144" s="87"/>
      <c r="BO144" s="87"/>
      <c r="BP144" s="87"/>
      <c r="BQ144" s="87"/>
      <c r="BR144" s="87"/>
      <c r="BS144" s="87"/>
      <c r="BT144" s="87"/>
      <c r="BU144" s="87"/>
      <c r="BV144" s="87"/>
      <c r="BW144" s="87"/>
      <c r="BX144" s="87"/>
      <c r="BY144" s="87"/>
      <c r="BZ144" s="87"/>
      <c r="CA144" s="87"/>
      <c r="CB144" s="87"/>
      <c r="CC144" s="87"/>
      <c r="CD144" s="87"/>
      <c r="CE144" s="87"/>
      <c r="CF144" s="87"/>
      <c r="CG144" s="87"/>
      <c r="CH144" s="87"/>
      <c r="CI144" s="87"/>
      <c r="CJ144" s="87"/>
      <c r="CK144" s="87"/>
      <c r="CL144" s="87"/>
      <c r="CM144" s="87"/>
      <c r="CN144" s="87"/>
      <c r="CO144" s="87"/>
      <c r="CP144" s="87"/>
      <c r="CQ144" s="87"/>
      <c r="CR144" s="87"/>
      <c r="CS144" s="87"/>
      <c r="CT144" s="87"/>
      <c r="CU144" s="87"/>
      <c r="CV144" s="87"/>
      <c r="CW144" s="87"/>
      <c r="CX144" s="87"/>
      <c r="CY144" s="87"/>
      <c r="CZ144" s="87"/>
      <c r="DA144" s="87"/>
      <c r="DB144" s="87"/>
      <c r="DC144" s="87"/>
      <c r="DD144" s="87"/>
      <c r="DE144" s="87"/>
      <c r="DF144" s="87"/>
      <c r="DG144" s="87"/>
      <c r="DH144" s="87"/>
      <c r="DI144" s="87"/>
      <c r="DJ144" s="87"/>
      <c r="DK144" s="87"/>
      <c r="DL144" s="87"/>
      <c r="DM144" s="87"/>
      <c r="DN144" s="87"/>
      <c r="DO144" s="87"/>
      <c r="DP144" s="87"/>
      <c r="DQ144" s="87"/>
      <c r="DR144" s="87"/>
      <c r="DS144" s="87"/>
      <c r="DT144" s="87"/>
      <c r="DU144" s="87"/>
      <c r="DV144" s="87"/>
      <c r="DW144" s="87"/>
      <c r="DX144" s="87"/>
      <c r="DY144" s="87"/>
      <c r="DZ144" s="87"/>
      <c r="EA144" s="87"/>
      <c r="EB144" s="87"/>
      <c r="EC144" s="87"/>
      <c r="ED144" s="87"/>
      <c r="EE144" s="87"/>
      <c r="EF144" s="87"/>
      <c r="EG144" s="87"/>
      <c r="EH144" s="87"/>
      <c r="EI144" s="87"/>
      <c r="EJ144" s="87"/>
      <c r="EK144" s="87"/>
      <c r="EL144" s="87"/>
      <c r="EM144" s="87"/>
      <c r="EN144" s="87"/>
      <c r="EO144" s="87"/>
      <c r="EP144" s="87"/>
      <c r="EQ144" s="87"/>
      <c r="ER144" s="87"/>
      <c r="ES144" s="87"/>
      <c r="ET144" s="87"/>
      <c r="EU144" s="87"/>
      <c r="EV144" s="87"/>
      <c r="EW144" s="87"/>
      <c r="EX144" s="87"/>
      <c r="EY144" s="87"/>
      <c r="EZ144" s="87"/>
      <c r="FA144" s="87"/>
      <c r="FB144" s="87"/>
      <c r="FC144" s="87"/>
      <c r="FD144" s="87"/>
      <c r="FE144" s="87"/>
      <c r="FF144" s="87"/>
      <c r="FG144" s="87"/>
      <c r="FH144" s="87"/>
      <c r="FI144" s="87"/>
      <c r="FJ144" s="87"/>
      <c r="FK144" s="9"/>
      <c r="FL144" s="9"/>
      <c r="FM144" s="9"/>
      <c r="FN144" s="9"/>
      <c r="FO144" s="9"/>
      <c r="FP144" s="9"/>
    </row>
    <row r="145" spans="1:172" x14ac:dyDescent="0.25">
      <c r="A145" s="17">
        <v>132</v>
      </c>
      <c r="B145" s="19" t="s">
        <v>162</v>
      </c>
      <c r="C145" s="19">
        <v>1</v>
      </c>
      <c r="D145" s="20">
        <v>4943668.8303737473</v>
      </c>
      <c r="E145" s="20">
        <v>4202000</v>
      </c>
      <c r="F145" s="20">
        <v>4494244.3912488604</v>
      </c>
      <c r="G145" s="109">
        <f t="shared" si="30"/>
        <v>4546637.74</v>
      </c>
      <c r="H145" s="20">
        <v>6624516.2327008219</v>
      </c>
      <c r="I145" s="20">
        <v>5630680</v>
      </c>
      <c r="J145" s="20">
        <v>6022287.4842734737</v>
      </c>
      <c r="K145" s="109">
        <f t="shared" si="31"/>
        <v>6092494.5700000003</v>
      </c>
      <c r="L145" s="20">
        <v>8876851.7518191021</v>
      </c>
      <c r="M145" s="20">
        <v>7545111.2000000002</v>
      </c>
      <c r="N145" s="20">
        <v>8069865.2289264556</v>
      </c>
      <c r="O145" s="109">
        <f t="shared" si="32"/>
        <v>8163942.7300000004</v>
      </c>
      <c r="P145" s="20">
        <v>6624516.2327008219</v>
      </c>
      <c r="Q145" s="20">
        <v>5630680</v>
      </c>
      <c r="R145" s="20">
        <v>6022287.4842734737</v>
      </c>
      <c r="S145" s="109">
        <f t="shared" si="33"/>
        <v>6092494.5700000003</v>
      </c>
      <c r="T145" s="20">
        <v>9605548.5374161918</v>
      </c>
      <c r="U145" s="20">
        <v>8164486</v>
      </c>
      <c r="V145" s="20">
        <v>8732316.852196537</v>
      </c>
      <c r="W145" s="109">
        <f t="shared" si="34"/>
        <v>8834117.1300000008</v>
      </c>
      <c r="X145" s="20">
        <v>7618193.6676059449</v>
      </c>
      <c r="Y145" s="20">
        <v>6475281.9999999991</v>
      </c>
      <c r="Z145" s="20">
        <v>6925630.6069144942</v>
      </c>
      <c r="AA145" s="109">
        <f t="shared" si="35"/>
        <v>7006368.7599999998</v>
      </c>
      <c r="AB145" s="20">
        <v>10566103.391157812</v>
      </c>
      <c r="AC145" s="20">
        <v>8980934.6000000015</v>
      </c>
      <c r="AD145" s="20">
        <v>9605548.5374161918</v>
      </c>
      <c r="AE145" s="109">
        <f t="shared" si="36"/>
        <v>9717528.8399999999</v>
      </c>
      <c r="AF145" s="20">
        <v>11094408.560715703</v>
      </c>
      <c r="AG145" s="20">
        <v>9429981.3300000019</v>
      </c>
      <c r="AH145" s="20">
        <v>10085825.964287002</v>
      </c>
      <c r="AI145" s="109">
        <f t="shared" si="37"/>
        <v>10203405.289999999</v>
      </c>
      <c r="AJ145" s="20">
        <v>12203849.416787274</v>
      </c>
      <c r="AK145" s="20">
        <v>10372979.463000003</v>
      </c>
      <c r="AL145" s="20">
        <v>11094408.560715703</v>
      </c>
      <c r="AM145" s="109">
        <f t="shared" si="38"/>
        <v>11223745.810000001</v>
      </c>
      <c r="AN145" s="20">
        <v>12814041.887626639</v>
      </c>
      <c r="AO145" s="20">
        <v>10891628.436150003</v>
      </c>
      <c r="AP145" s="20">
        <v>11649128.98875149</v>
      </c>
      <c r="AQ145" s="109">
        <f t="shared" si="39"/>
        <v>11784933.1</v>
      </c>
      <c r="AR145" s="20">
        <v>13058118.875962384</v>
      </c>
      <c r="AS145" s="20">
        <v>11099088.025410004</v>
      </c>
      <c r="AT145" s="20">
        <v>11871017.159965804</v>
      </c>
      <c r="AU145" s="109">
        <f t="shared" si="40"/>
        <v>12009408.02</v>
      </c>
      <c r="AV145" s="20">
        <v>14102768.386039376</v>
      </c>
      <c r="AW145" s="20">
        <v>11987015.067442805</v>
      </c>
      <c r="AX145" s="20">
        <v>12820698.532763069</v>
      </c>
      <c r="AY145" s="109">
        <f t="shared" si="41"/>
        <v>12970160.66</v>
      </c>
      <c r="AZ145" s="20">
        <v>16923322.063247252</v>
      </c>
      <c r="BA145" s="20">
        <v>14384418.080931365</v>
      </c>
      <c r="BB145" s="20">
        <v>15384838.239315683</v>
      </c>
      <c r="BC145" s="109">
        <f t="shared" si="42"/>
        <v>15564192.789999999</v>
      </c>
      <c r="BD145" s="20">
        <v>16923322.063247252</v>
      </c>
      <c r="BE145" s="20">
        <v>14384418.080931365</v>
      </c>
      <c r="BF145" s="20">
        <v>15384838.239315683</v>
      </c>
      <c r="BG145" s="109">
        <f t="shared" si="43"/>
        <v>15564192.789999999</v>
      </c>
      <c r="BH145" s="20">
        <v>14666879.121480951</v>
      </c>
      <c r="BI145" s="20">
        <v>12466495.670140518</v>
      </c>
      <c r="BJ145" s="20">
        <v>13333526.474073593</v>
      </c>
      <c r="BK145" s="109">
        <f t="shared" si="44"/>
        <v>13488967.09</v>
      </c>
      <c r="BL145" s="87"/>
      <c r="BM145" s="87"/>
      <c r="BN145" s="87"/>
      <c r="BO145" s="87"/>
      <c r="BP145" s="87"/>
      <c r="BQ145" s="87"/>
      <c r="BR145" s="87"/>
      <c r="BS145" s="87"/>
      <c r="BT145" s="87"/>
      <c r="BU145" s="87"/>
      <c r="BV145" s="87"/>
      <c r="BW145" s="87"/>
      <c r="BX145" s="87"/>
      <c r="BY145" s="87"/>
      <c r="BZ145" s="87"/>
      <c r="CA145" s="87"/>
      <c r="CB145" s="87"/>
      <c r="CC145" s="87"/>
      <c r="CD145" s="87"/>
      <c r="CE145" s="87"/>
      <c r="CF145" s="87"/>
      <c r="CG145" s="87"/>
      <c r="CH145" s="87"/>
      <c r="CI145" s="87"/>
      <c r="CJ145" s="87"/>
      <c r="CK145" s="87"/>
      <c r="CL145" s="87"/>
      <c r="CM145" s="87"/>
      <c r="CN145" s="87"/>
      <c r="CO145" s="87"/>
      <c r="CP145" s="87"/>
      <c r="CQ145" s="87"/>
      <c r="CR145" s="87"/>
      <c r="CS145" s="87"/>
      <c r="CT145" s="87"/>
      <c r="CU145" s="87"/>
      <c r="CV145" s="87"/>
      <c r="CW145" s="87"/>
      <c r="CX145" s="87"/>
      <c r="CY145" s="87"/>
      <c r="CZ145" s="87"/>
      <c r="DA145" s="87"/>
      <c r="DB145" s="87"/>
      <c r="DC145" s="87"/>
      <c r="DD145" s="87"/>
      <c r="DE145" s="87"/>
      <c r="DF145" s="87"/>
      <c r="DG145" s="87"/>
      <c r="DH145" s="87"/>
      <c r="DI145" s="87"/>
      <c r="DJ145" s="87"/>
      <c r="DK145" s="87"/>
      <c r="DL145" s="87"/>
      <c r="DM145" s="87"/>
      <c r="DN145" s="87"/>
      <c r="DO145" s="87"/>
      <c r="DP145" s="87"/>
      <c r="DQ145" s="87"/>
      <c r="DR145" s="87"/>
      <c r="DS145" s="87"/>
      <c r="DT145" s="87"/>
      <c r="DU145" s="87"/>
      <c r="DV145" s="87"/>
      <c r="DW145" s="87"/>
      <c r="DX145" s="87"/>
      <c r="DY145" s="87"/>
      <c r="DZ145" s="87"/>
      <c r="EA145" s="87"/>
      <c r="EB145" s="87"/>
      <c r="EC145" s="87"/>
      <c r="ED145" s="87"/>
      <c r="EE145" s="87"/>
      <c r="EF145" s="87"/>
      <c r="EG145" s="87"/>
      <c r="EH145" s="87"/>
      <c r="EI145" s="87"/>
      <c r="EJ145" s="87"/>
      <c r="EK145" s="87"/>
      <c r="EL145" s="87"/>
      <c r="EM145" s="87"/>
      <c r="EN145" s="87"/>
      <c r="EO145" s="87"/>
      <c r="EP145" s="87"/>
      <c r="EQ145" s="87"/>
      <c r="ER145" s="87"/>
      <c r="ES145" s="87"/>
      <c r="ET145" s="87"/>
      <c r="EU145" s="87"/>
      <c r="EV145" s="87"/>
      <c r="EW145" s="87"/>
      <c r="EX145" s="87"/>
      <c r="EY145" s="87"/>
      <c r="EZ145" s="87"/>
      <c r="FA145" s="87"/>
      <c r="FB145" s="87"/>
      <c r="FC145" s="87"/>
      <c r="FD145" s="87"/>
      <c r="FE145" s="87"/>
      <c r="FF145" s="87"/>
      <c r="FG145" s="87"/>
      <c r="FH145" s="87"/>
      <c r="FI145" s="87"/>
      <c r="FJ145" s="87"/>
      <c r="FK145" s="9"/>
      <c r="FL145" s="9"/>
      <c r="FM145" s="9"/>
      <c r="FN145" s="9"/>
      <c r="FO145" s="9"/>
      <c r="FP145" s="9"/>
    </row>
    <row r="146" spans="1:172" x14ac:dyDescent="0.25">
      <c r="A146" s="17">
        <v>133</v>
      </c>
      <c r="B146" s="19" t="s">
        <v>163</v>
      </c>
      <c r="C146" s="19">
        <v>1</v>
      </c>
      <c r="D146" s="20">
        <v>560281.53585232457</v>
      </c>
      <c r="E146" s="20">
        <v>476000</v>
      </c>
      <c r="F146" s="20">
        <v>509346.85077484045</v>
      </c>
      <c r="G146" s="109">
        <f t="shared" si="30"/>
        <v>515209.46</v>
      </c>
      <c r="H146" s="20">
        <v>750777.25804211502</v>
      </c>
      <c r="I146" s="20">
        <v>637840</v>
      </c>
      <c r="J146" s="20">
        <v>682524.78003828623</v>
      </c>
      <c r="K146" s="109">
        <f t="shared" si="31"/>
        <v>690380.68</v>
      </c>
      <c r="L146" s="20">
        <v>1006041.5257764342</v>
      </c>
      <c r="M146" s="20">
        <v>854705.60000000009</v>
      </c>
      <c r="N146" s="20">
        <v>914583.20525130362</v>
      </c>
      <c r="O146" s="109">
        <f t="shared" si="32"/>
        <v>925110.11</v>
      </c>
      <c r="P146" s="20">
        <v>750777.25804211502</v>
      </c>
      <c r="Q146" s="20">
        <v>637840</v>
      </c>
      <c r="R146" s="20">
        <v>682524.78003828623</v>
      </c>
      <c r="S146" s="109">
        <f t="shared" si="33"/>
        <v>690380.68</v>
      </c>
      <c r="T146" s="20">
        <v>1088627.0241610669</v>
      </c>
      <c r="U146" s="20">
        <v>924868</v>
      </c>
      <c r="V146" s="20">
        <v>989660.93105551496</v>
      </c>
      <c r="W146" s="109">
        <f t="shared" si="34"/>
        <v>1001051.99</v>
      </c>
      <c r="X146" s="20">
        <v>863393.84674843226</v>
      </c>
      <c r="Y146" s="20">
        <v>733516</v>
      </c>
      <c r="Z146" s="20">
        <v>784903.49704402906</v>
      </c>
      <c r="AA146" s="109">
        <f t="shared" si="35"/>
        <v>793937.78</v>
      </c>
      <c r="AB146" s="20">
        <v>1197489.7265771737</v>
      </c>
      <c r="AC146" s="20">
        <v>1017354.8</v>
      </c>
      <c r="AD146" s="20">
        <v>1088627.0241610666</v>
      </c>
      <c r="AE146" s="109">
        <f t="shared" si="36"/>
        <v>1101157.18</v>
      </c>
      <c r="AF146" s="20">
        <v>1257364.2129060323</v>
      </c>
      <c r="AG146" s="20">
        <v>1068222.54</v>
      </c>
      <c r="AH146" s="20">
        <v>1143058.3753691199</v>
      </c>
      <c r="AI146" s="109">
        <f t="shared" si="37"/>
        <v>1156215.04</v>
      </c>
      <c r="AJ146" s="20">
        <v>1383100.6341966356</v>
      </c>
      <c r="AK146" s="20">
        <v>1175044.7940000002</v>
      </c>
      <c r="AL146" s="20">
        <v>1257364.2129060321</v>
      </c>
      <c r="AM146" s="109">
        <f t="shared" si="38"/>
        <v>1271836.55</v>
      </c>
      <c r="AN146" s="20">
        <v>1452255.6659064675</v>
      </c>
      <c r="AO146" s="20">
        <v>1233797.0337000003</v>
      </c>
      <c r="AP146" s="20">
        <v>1320232.4235513338</v>
      </c>
      <c r="AQ146" s="109">
        <f t="shared" si="39"/>
        <v>1335428.3700000001</v>
      </c>
      <c r="AR146" s="20">
        <v>1479917.6785904001</v>
      </c>
      <c r="AS146" s="20">
        <v>1257297.9295800002</v>
      </c>
      <c r="AT146" s="20">
        <v>1345379.7078094545</v>
      </c>
      <c r="AU146" s="109">
        <f t="shared" si="40"/>
        <v>1360865.11</v>
      </c>
      <c r="AV146" s="20">
        <v>1598311.0928776322</v>
      </c>
      <c r="AW146" s="20">
        <v>1357881.7639464003</v>
      </c>
      <c r="AX146" s="20">
        <v>1453010.084434211</v>
      </c>
      <c r="AY146" s="109">
        <f t="shared" si="41"/>
        <v>1469734.31</v>
      </c>
      <c r="AZ146" s="20">
        <v>1917973.3114531585</v>
      </c>
      <c r="BA146" s="20">
        <v>1629458.1167356803</v>
      </c>
      <c r="BB146" s="20">
        <v>1743612.1013210532</v>
      </c>
      <c r="BC146" s="109">
        <f t="shared" si="42"/>
        <v>1763681.18</v>
      </c>
      <c r="BD146" s="20">
        <v>1917973.3114531585</v>
      </c>
      <c r="BE146" s="20">
        <v>1629458.1167356803</v>
      </c>
      <c r="BF146" s="20">
        <v>1743612.1013210532</v>
      </c>
      <c r="BG146" s="109">
        <f t="shared" si="43"/>
        <v>1763681.18</v>
      </c>
      <c r="BH146" s="20">
        <v>1662243.5365927375</v>
      </c>
      <c r="BI146" s="20">
        <v>1412197.0345042562</v>
      </c>
      <c r="BJ146" s="20">
        <v>1511130.4878115796</v>
      </c>
      <c r="BK146" s="109">
        <f t="shared" si="44"/>
        <v>1528523.69</v>
      </c>
      <c r="BL146" s="87"/>
      <c r="BM146" s="87"/>
      <c r="BN146" s="87"/>
      <c r="BO146" s="87"/>
      <c r="BP146" s="87"/>
      <c r="BQ146" s="87"/>
      <c r="BR146" s="87"/>
      <c r="BS146" s="87"/>
      <c r="BT146" s="87"/>
      <c r="BU146" s="87"/>
      <c r="BV146" s="87"/>
      <c r="BW146" s="87"/>
      <c r="BX146" s="87"/>
      <c r="BY146" s="87"/>
      <c r="BZ146" s="87"/>
      <c r="CA146" s="87"/>
      <c r="CB146" s="87"/>
      <c r="CC146" s="87"/>
      <c r="CD146" s="87"/>
      <c r="CE146" s="87"/>
      <c r="CF146" s="87"/>
      <c r="CG146" s="87"/>
      <c r="CH146" s="87"/>
      <c r="CI146" s="87"/>
      <c r="CJ146" s="87"/>
      <c r="CK146" s="87"/>
      <c r="CL146" s="87"/>
      <c r="CM146" s="87"/>
      <c r="CN146" s="87"/>
      <c r="CO146" s="87"/>
      <c r="CP146" s="87"/>
      <c r="CQ146" s="87"/>
      <c r="CR146" s="87"/>
      <c r="CS146" s="87"/>
      <c r="CT146" s="87"/>
      <c r="CU146" s="87"/>
      <c r="CV146" s="87"/>
      <c r="CW146" s="87"/>
      <c r="CX146" s="87"/>
      <c r="CY146" s="87"/>
      <c r="CZ146" s="87"/>
      <c r="DA146" s="87"/>
      <c r="DB146" s="87"/>
      <c r="DC146" s="87"/>
      <c r="DD146" s="87"/>
      <c r="DE146" s="87"/>
      <c r="DF146" s="87"/>
      <c r="DG146" s="87"/>
      <c r="DH146" s="87"/>
      <c r="DI146" s="87"/>
      <c r="DJ146" s="87"/>
      <c r="DK146" s="87"/>
      <c r="DL146" s="87"/>
      <c r="DM146" s="87"/>
      <c r="DN146" s="87"/>
      <c r="DO146" s="87"/>
      <c r="DP146" s="87"/>
      <c r="DQ146" s="87"/>
      <c r="DR146" s="87"/>
      <c r="DS146" s="87"/>
      <c r="DT146" s="87"/>
      <c r="DU146" s="87"/>
      <c r="DV146" s="87"/>
      <c r="DW146" s="87"/>
      <c r="DX146" s="87"/>
      <c r="DY146" s="87"/>
      <c r="DZ146" s="87"/>
      <c r="EA146" s="87"/>
      <c r="EB146" s="87"/>
      <c r="EC146" s="87"/>
      <c r="ED146" s="87"/>
      <c r="EE146" s="87"/>
      <c r="EF146" s="87"/>
      <c r="EG146" s="87"/>
      <c r="EH146" s="87"/>
      <c r="EI146" s="87"/>
      <c r="EJ146" s="87"/>
      <c r="EK146" s="87"/>
      <c r="EL146" s="87"/>
      <c r="EM146" s="87"/>
      <c r="EN146" s="87"/>
      <c r="EO146" s="87"/>
      <c r="EP146" s="87"/>
      <c r="EQ146" s="87"/>
      <c r="ER146" s="87"/>
      <c r="ES146" s="87"/>
      <c r="ET146" s="87"/>
      <c r="EU146" s="87"/>
      <c r="EV146" s="87"/>
      <c r="EW146" s="87"/>
      <c r="EX146" s="87"/>
      <c r="EY146" s="87"/>
      <c r="EZ146" s="87"/>
      <c r="FA146" s="87"/>
      <c r="FB146" s="87"/>
      <c r="FC146" s="87"/>
      <c r="FD146" s="87"/>
      <c r="FE146" s="87"/>
      <c r="FF146" s="87"/>
      <c r="FG146" s="87"/>
      <c r="FH146" s="87"/>
      <c r="FI146" s="87"/>
      <c r="FJ146" s="87"/>
      <c r="FK146" s="9"/>
      <c r="FL146" s="9"/>
      <c r="FM146" s="9"/>
      <c r="FN146" s="9"/>
      <c r="FO146" s="9"/>
      <c r="FP146" s="9"/>
    </row>
    <row r="147" spans="1:172" x14ac:dyDescent="0.25">
      <c r="A147" s="17">
        <v>134</v>
      </c>
      <c r="B147" s="19" t="s">
        <v>164</v>
      </c>
      <c r="C147" s="19">
        <v>1</v>
      </c>
      <c r="D147" s="20">
        <v>1398705.998224631</v>
      </c>
      <c r="E147" s="20">
        <v>1189000</v>
      </c>
      <c r="F147" s="20">
        <v>1271550.9074769372</v>
      </c>
      <c r="G147" s="109">
        <f t="shared" si="30"/>
        <v>1286418.97</v>
      </c>
      <c r="H147" s="20">
        <v>1874266.0376210057</v>
      </c>
      <c r="I147" s="20">
        <v>1593260</v>
      </c>
      <c r="J147" s="20">
        <v>1703878.2160190959</v>
      </c>
      <c r="K147" s="109">
        <f t="shared" si="31"/>
        <v>1723801.42</v>
      </c>
      <c r="L147" s="20">
        <v>2511516.4904121477</v>
      </c>
      <c r="M147" s="20">
        <v>2134968.4</v>
      </c>
      <c r="N147" s="20">
        <v>2283196.8094655885</v>
      </c>
      <c r="O147" s="109">
        <f t="shared" si="32"/>
        <v>2309893.9</v>
      </c>
      <c r="P147" s="20">
        <v>1874266.0376210057</v>
      </c>
      <c r="Q147" s="20">
        <v>1593260</v>
      </c>
      <c r="R147" s="20">
        <v>1703878.2160190959</v>
      </c>
      <c r="S147" s="109">
        <f t="shared" si="33"/>
        <v>1723801.42</v>
      </c>
      <c r="T147" s="20">
        <v>2717685.7545504579</v>
      </c>
      <c r="U147" s="20">
        <v>2310227</v>
      </c>
      <c r="V147" s="20">
        <v>2470623.413227689</v>
      </c>
      <c r="W147" s="109">
        <f t="shared" si="34"/>
        <v>2499512.06</v>
      </c>
      <c r="X147" s="20">
        <v>2155405.9432641566</v>
      </c>
      <c r="Y147" s="20">
        <v>1832248.9999999998</v>
      </c>
      <c r="Z147" s="20">
        <v>1959459.94842196</v>
      </c>
      <c r="AA147" s="109">
        <f t="shared" si="35"/>
        <v>1982371.63</v>
      </c>
      <c r="AB147" s="20">
        <v>2989454.3300055042</v>
      </c>
      <c r="AC147" s="20">
        <v>2541249.7000000002</v>
      </c>
      <c r="AD147" s="20">
        <v>2717685.7545504579</v>
      </c>
      <c r="AE147" s="109">
        <f t="shared" si="36"/>
        <v>2749463.26</v>
      </c>
      <c r="AF147" s="20">
        <v>3138927.0465057795</v>
      </c>
      <c r="AG147" s="20">
        <v>2668312.1850000005</v>
      </c>
      <c r="AH147" s="20">
        <v>2853570.0422779811</v>
      </c>
      <c r="AI147" s="109">
        <f t="shared" si="37"/>
        <v>2886936.42</v>
      </c>
      <c r="AJ147" s="20">
        <v>3452819.7511563576</v>
      </c>
      <c r="AK147" s="20">
        <v>2935143.4035000009</v>
      </c>
      <c r="AL147" s="20">
        <v>3138927.0465057795</v>
      </c>
      <c r="AM147" s="109">
        <f t="shared" si="38"/>
        <v>3175630.07</v>
      </c>
      <c r="AN147" s="20">
        <v>3625460.7387141758</v>
      </c>
      <c r="AO147" s="20">
        <v>3081900.573675001</v>
      </c>
      <c r="AP147" s="20">
        <v>3295873.3988310685</v>
      </c>
      <c r="AQ147" s="109">
        <f t="shared" si="39"/>
        <v>3334411.57</v>
      </c>
      <c r="AR147" s="20">
        <v>3694517.1337373029</v>
      </c>
      <c r="AS147" s="20">
        <v>3140603.4417450014</v>
      </c>
      <c r="AT147" s="20">
        <v>3358651.9397611842</v>
      </c>
      <c r="AU147" s="109">
        <f t="shared" si="40"/>
        <v>3397924.17</v>
      </c>
      <c r="AV147" s="20">
        <v>3990078.5044362876</v>
      </c>
      <c r="AW147" s="20">
        <v>3391851.7170846015</v>
      </c>
      <c r="AX147" s="20">
        <v>3627344.0949420789</v>
      </c>
      <c r="AY147" s="109">
        <f t="shared" si="41"/>
        <v>3669758.11</v>
      </c>
      <c r="AZ147" s="20">
        <v>4788094.2053235453</v>
      </c>
      <c r="BA147" s="20">
        <v>4070222.0605015215</v>
      </c>
      <c r="BB147" s="20">
        <v>4352812.9139304943</v>
      </c>
      <c r="BC147" s="109">
        <f t="shared" si="42"/>
        <v>4403709.7300000004</v>
      </c>
      <c r="BD147" s="20">
        <v>4788094.2053235453</v>
      </c>
      <c r="BE147" s="20">
        <v>4070222.0605015215</v>
      </c>
      <c r="BF147" s="20">
        <v>4352812.9139304943</v>
      </c>
      <c r="BG147" s="109">
        <f t="shared" si="43"/>
        <v>4403709.7300000004</v>
      </c>
      <c r="BH147" s="20">
        <v>4149681.6446137391</v>
      </c>
      <c r="BI147" s="20">
        <v>3527525.7857679855</v>
      </c>
      <c r="BJ147" s="20">
        <v>3772437.8587397621</v>
      </c>
      <c r="BK147" s="109">
        <f t="shared" si="44"/>
        <v>3816548.43</v>
      </c>
      <c r="BL147" s="87"/>
      <c r="BM147" s="87"/>
      <c r="BN147" s="87"/>
      <c r="BO147" s="87"/>
      <c r="BP147" s="87"/>
      <c r="BQ147" s="87"/>
      <c r="BR147" s="87"/>
      <c r="BS147" s="87"/>
      <c r="BT147" s="87"/>
      <c r="BU147" s="87"/>
      <c r="BV147" s="87"/>
      <c r="BW147" s="87"/>
      <c r="BX147" s="87"/>
      <c r="BY147" s="87"/>
      <c r="BZ147" s="87"/>
      <c r="CA147" s="87"/>
      <c r="CB147" s="87"/>
      <c r="CC147" s="87"/>
      <c r="CD147" s="87"/>
      <c r="CE147" s="87"/>
      <c r="CF147" s="87"/>
      <c r="CG147" s="87"/>
      <c r="CH147" s="87"/>
      <c r="CI147" s="87"/>
      <c r="CJ147" s="87"/>
      <c r="CK147" s="87"/>
      <c r="CL147" s="87"/>
      <c r="CM147" s="87"/>
      <c r="CN147" s="87"/>
      <c r="CO147" s="87"/>
      <c r="CP147" s="87"/>
      <c r="CQ147" s="87"/>
      <c r="CR147" s="87"/>
      <c r="CS147" s="87"/>
      <c r="CT147" s="87"/>
      <c r="CU147" s="87"/>
      <c r="CV147" s="87"/>
      <c r="CW147" s="87"/>
      <c r="CX147" s="87"/>
      <c r="CY147" s="87"/>
      <c r="CZ147" s="87"/>
      <c r="DA147" s="87"/>
      <c r="DB147" s="87"/>
      <c r="DC147" s="87"/>
      <c r="DD147" s="87"/>
      <c r="DE147" s="87"/>
      <c r="DF147" s="87"/>
      <c r="DG147" s="87"/>
      <c r="DH147" s="87"/>
      <c r="DI147" s="87"/>
      <c r="DJ147" s="87"/>
      <c r="DK147" s="87"/>
      <c r="DL147" s="87"/>
      <c r="DM147" s="87"/>
      <c r="DN147" s="87"/>
      <c r="DO147" s="87"/>
      <c r="DP147" s="87"/>
      <c r="DQ147" s="87"/>
      <c r="DR147" s="87"/>
      <c r="DS147" s="87"/>
      <c r="DT147" s="87"/>
      <c r="DU147" s="87"/>
      <c r="DV147" s="87"/>
      <c r="DW147" s="87"/>
      <c r="DX147" s="87"/>
      <c r="DY147" s="87"/>
      <c r="DZ147" s="87"/>
      <c r="EA147" s="87"/>
      <c r="EB147" s="87"/>
      <c r="EC147" s="87"/>
      <c r="ED147" s="87"/>
      <c r="EE147" s="87"/>
      <c r="EF147" s="87"/>
      <c r="EG147" s="87"/>
      <c r="EH147" s="87"/>
      <c r="EI147" s="87"/>
      <c r="EJ147" s="87"/>
      <c r="EK147" s="87"/>
      <c r="EL147" s="87"/>
      <c r="EM147" s="87"/>
      <c r="EN147" s="87"/>
      <c r="EO147" s="87"/>
      <c r="EP147" s="87"/>
      <c r="EQ147" s="87"/>
      <c r="ER147" s="87"/>
      <c r="ES147" s="87"/>
      <c r="ET147" s="87"/>
      <c r="EU147" s="87"/>
      <c r="EV147" s="87"/>
      <c r="EW147" s="87"/>
      <c r="EX147" s="87"/>
      <c r="EY147" s="87"/>
      <c r="EZ147" s="87"/>
      <c r="FA147" s="87"/>
      <c r="FB147" s="87"/>
      <c r="FC147" s="87"/>
      <c r="FD147" s="87"/>
      <c r="FE147" s="87"/>
      <c r="FF147" s="87"/>
      <c r="FG147" s="87"/>
      <c r="FH147" s="87"/>
      <c r="FI147" s="87"/>
      <c r="FJ147" s="87"/>
      <c r="FK147" s="9"/>
      <c r="FL147" s="9"/>
      <c r="FM147" s="9"/>
      <c r="FN147" s="9"/>
      <c r="FO147" s="9"/>
      <c r="FP147" s="9"/>
    </row>
    <row r="148" spans="1:172" x14ac:dyDescent="0.25">
      <c r="A148" s="17">
        <v>135</v>
      </c>
      <c r="B148" s="19" t="s">
        <v>165</v>
      </c>
      <c r="C148" s="19">
        <v>1</v>
      </c>
      <c r="D148" s="20">
        <v>2170411.472947129</v>
      </c>
      <c r="E148" s="20">
        <v>1845000</v>
      </c>
      <c r="F148" s="20">
        <v>1973101.3390428443</v>
      </c>
      <c r="G148" s="109">
        <f t="shared" si="30"/>
        <v>1996170.94</v>
      </c>
      <c r="H148" s="20">
        <v>2908351.3737491532</v>
      </c>
      <c r="I148" s="20">
        <v>2472300</v>
      </c>
      <c r="J148" s="20">
        <v>2643955.7943174113</v>
      </c>
      <c r="K148" s="109">
        <f t="shared" si="31"/>
        <v>2674869.06</v>
      </c>
      <c r="L148" s="20">
        <v>3897190.8408238655</v>
      </c>
      <c r="M148" s="20">
        <v>3312882</v>
      </c>
      <c r="N148" s="20">
        <v>3542900.7643853314</v>
      </c>
      <c r="O148" s="109">
        <f t="shared" si="32"/>
        <v>3584324.54</v>
      </c>
      <c r="P148" s="20">
        <v>2908351.3737491532</v>
      </c>
      <c r="Q148" s="20">
        <v>2472300</v>
      </c>
      <c r="R148" s="20">
        <v>2643955.7943174113</v>
      </c>
      <c r="S148" s="109">
        <f t="shared" si="33"/>
        <v>2674869.06</v>
      </c>
      <c r="T148" s="20">
        <v>4217109.491936272</v>
      </c>
      <c r="U148" s="20">
        <v>3584835</v>
      </c>
      <c r="V148" s="20">
        <v>3833735.9017602461</v>
      </c>
      <c r="W148" s="109">
        <f t="shared" si="34"/>
        <v>3878560.13</v>
      </c>
      <c r="X148" s="20">
        <v>3344604.079811526</v>
      </c>
      <c r="Y148" s="20">
        <v>2843145</v>
      </c>
      <c r="Z148" s="20">
        <v>3040549.1634650226</v>
      </c>
      <c r="AA148" s="109">
        <f t="shared" si="35"/>
        <v>3076099.41</v>
      </c>
      <c r="AB148" s="20">
        <v>4638820.4411298996</v>
      </c>
      <c r="AC148" s="20">
        <v>3943318.5000000005</v>
      </c>
      <c r="AD148" s="20">
        <v>4217109.4919362711</v>
      </c>
      <c r="AE148" s="109">
        <f t="shared" si="36"/>
        <v>4266416.1399999997</v>
      </c>
      <c r="AF148" s="20">
        <v>4870761.4631863944</v>
      </c>
      <c r="AG148" s="20">
        <v>4140484.4250000007</v>
      </c>
      <c r="AH148" s="20">
        <v>4427964.9665330844</v>
      </c>
      <c r="AI148" s="109">
        <f t="shared" si="37"/>
        <v>4479736.95</v>
      </c>
      <c r="AJ148" s="20">
        <v>5357837.6095050341</v>
      </c>
      <c r="AK148" s="20">
        <v>4554532.8675000016</v>
      </c>
      <c r="AL148" s="20">
        <v>4870761.4631863935</v>
      </c>
      <c r="AM148" s="109">
        <f t="shared" si="38"/>
        <v>4927710.6500000004</v>
      </c>
      <c r="AN148" s="20">
        <v>5625729.489980286</v>
      </c>
      <c r="AO148" s="20">
        <v>4782259.5108750015</v>
      </c>
      <c r="AP148" s="20">
        <v>5114299.5363457138</v>
      </c>
      <c r="AQ148" s="109">
        <f t="shared" si="39"/>
        <v>5174096.18</v>
      </c>
      <c r="AR148" s="20">
        <v>5732886.2421703869</v>
      </c>
      <c r="AS148" s="20">
        <v>4873350.1682250015</v>
      </c>
      <c r="AT148" s="20">
        <v>5211714.7656094413</v>
      </c>
      <c r="AU148" s="109">
        <f t="shared" si="40"/>
        <v>5272650.3899999997</v>
      </c>
      <c r="AV148" s="20">
        <v>6191517.1415440179</v>
      </c>
      <c r="AW148" s="20">
        <v>5263218.181683002</v>
      </c>
      <c r="AX148" s="20">
        <v>5628651.9468581975</v>
      </c>
      <c r="AY148" s="109">
        <f t="shared" si="41"/>
        <v>5694462.4199999999</v>
      </c>
      <c r="AZ148" s="20">
        <v>7429820.5698528215</v>
      </c>
      <c r="BA148" s="20">
        <v>6315861.8180196024</v>
      </c>
      <c r="BB148" s="20">
        <v>6754382.3362298366</v>
      </c>
      <c r="BC148" s="109">
        <f t="shared" si="42"/>
        <v>6833354.9100000001</v>
      </c>
      <c r="BD148" s="20">
        <v>7429820.5698528215</v>
      </c>
      <c r="BE148" s="20">
        <v>6315861.8180196024</v>
      </c>
      <c r="BF148" s="20">
        <v>6754382.3362298366</v>
      </c>
      <c r="BG148" s="109">
        <f t="shared" si="43"/>
        <v>6833354.9100000001</v>
      </c>
      <c r="BH148" s="20">
        <v>6439177.827205779</v>
      </c>
      <c r="BI148" s="20">
        <v>5473746.9089503223</v>
      </c>
      <c r="BJ148" s="20">
        <v>5853798.0247325255</v>
      </c>
      <c r="BK148" s="109">
        <f t="shared" si="44"/>
        <v>5922240.9199999999</v>
      </c>
      <c r="BL148" s="87"/>
      <c r="BM148" s="87"/>
      <c r="BN148" s="87"/>
      <c r="BO148" s="87"/>
      <c r="BP148" s="87"/>
      <c r="BQ148" s="87"/>
      <c r="BR148" s="87"/>
      <c r="BS148" s="87"/>
      <c r="BT148" s="87"/>
      <c r="BU148" s="87"/>
      <c r="BV148" s="87"/>
      <c r="BW148" s="87"/>
      <c r="BX148" s="87"/>
      <c r="BY148" s="87"/>
      <c r="BZ148" s="87"/>
      <c r="CA148" s="87"/>
      <c r="CB148" s="87"/>
      <c r="CC148" s="87"/>
      <c r="CD148" s="87"/>
      <c r="CE148" s="87"/>
      <c r="CF148" s="87"/>
      <c r="CG148" s="87"/>
      <c r="CH148" s="87"/>
      <c r="CI148" s="87"/>
      <c r="CJ148" s="87"/>
      <c r="CK148" s="87"/>
      <c r="CL148" s="87"/>
      <c r="CM148" s="87"/>
      <c r="CN148" s="87"/>
      <c r="CO148" s="87"/>
      <c r="CP148" s="87"/>
      <c r="CQ148" s="87"/>
      <c r="CR148" s="87"/>
      <c r="CS148" s="87"/>
      <c r="CT148" s="87"/>
      <c r="CU148" s="87"/>
      <c r="CV148" s="87"/>
      <c r="CW148" s="87"/>
      <c r="CX148" s="87"/>
      <c r="CY148" s="87"/>
      <c r="CZ148" s="87"/>
      <c r="DA148" s="87"/>
      <c r="DB148" s="87"/>
      <c r="DC148" s="87"/>
      <c r="DD148" s="87"/>
      <c r="DE148" s="87"/>
      <c r="DF148" s="87"/>
      <c r="DG148" s="87"/>
      <c r="DH148" s="87"/>
      <c r="DI148" s="87"/>
      <c r="DJ148" s="87"/>
      <c r="DK148" s="87"/>
      <c r="DL148" s="87"/>
      <c r="DM148" s="87"/>
      <c r="DN148" s="87"/>
      <c r="DO148" s="87"/>
      <c r="DP148" s="87"/>
      <c r="DQ148" s="87"/>
      <c r="DR148" s="87"/>
      <c r="DS148" s="87"/>
      <c r="DT148" s="87"/>
      <c r="DU148" s="87"/>
      <c r="DV148" s="87"/>
      <c r="DW148" s="87"/>
      <c r="DX148" s="87"/>
      <c r="DY148" s="87"/>
      <c r="DZ148" s="87"/>
      <c r="EA148" s="87"/>
      <c r="EB148" s="87"/>
      <c r="EC148" s="87"/>
      <c r="ED148" s="87"/>
      <c r="EE148" s="87"/>
      <c r="EF148" s="87"/>
      <c r="EG148" s="87"/>
      <c r="EH148" s="87"/>
      <c r="EI148" s="87"/>
      <c r="EJ148" s="87"/>
      <c r="EK148" s="87"/>
      <c r="EL148" s="87"/>
      <c r="EM148" s="87"/>
      <c r="EN148" s="87"/>
      <c r="EO148" s="87"/>
      <c r="EP148" s="87"/>
      <c r="EQ148" s="87"/>
      <c r="ER148" s="87"/>
      <c r="ES148" s="87"/>
      <c r="ET148" s="87"/>
      <c r="EU148" s="87"/>
      <c r="EV148" s="87"/>
      <c r="EW148" s="87"/>
      <c r="EX148" s="87"/>
      <c r="EY148" s="87"/>
      <c r="EZ148" s="87"/>
      <c r="FA148" s="87"/>
      <c r="FB148" s="87"/>
      <c r="FC148" s="87"/>
      <c r="FD148" s="87"/>
      <c r="FE148" s="87"/>
      <c r="FF148" s="87"/>
      <c r="FG148" s="87"/>
      <c r="FH148" s="87"/>
      <c r="FI148" s="87"/>
      <c r="FJ148" s="87"/>
      <c r="FK148" s="9"/>
      <c r="FL148" s="9"/>
      <c r="FM148" s="9"/>
      <c r="FN148" s="9"/>
      <c r="FO148" s="9"/>
      <c r="FP148" s="9"/>
    </row>
    <row r="149" spans="1:172" x14ac:dyDescent="0.25">
      <c r="A149" s="17">
        <v>136</v>
      </c>
      <c r="B149" s="19" t="s">
        <v>166</v>
      </c>
      <c r="C149" s="19">
        <v>1</v>
      </c>
      <c r="D149" s="20">
        <v>1974777.5659279856</v>
      </c>
      <c r="E149" s="20">
        <v>1679000</v>
      </c>
      <c r="F149" s="20">
        <v>1795252.332661805</v>
      </c>
      <c r="G149" s="109">
        <f t="shared" si="30"/>
        <v>1816343.3</v>
      </c>
      <c r="H149" s="20">
        <v>2646201.9383435007</v>
      </c>
      <c r="I149" s="20">
        <v>2249860</v>
      </c>
      <c r="J149" s="20">
        <v>2405638.1257668189</v>
      </c>
      <c r="K149" s="109">
        <f t="shared" si="31"/>
        <v>2433900.02</v>
      </c>
      <c r="L149" s="20">
        <v>3545910.5973802912</v>
      </c>
      <c r="M149" s="20">
        <v>3014812.4000000004</v>
      </c>
      <c r="N149" s="20">
        <v>3223555.0885275374</v>
      </c>
      <c r="O149" s="109">
        <f t="shared" si="32"/>
        <v>3261426.03</v>
      </c>
      <c r="P149" s="20">
        <v>2646201.9383435007</v>
      </c>
      <c r="Q149" s="20">
        <v>2249860</v>
      </c>
      <c r="R149" s="20">
        <v>2405638.1257668189</v>
      </c>
      <c r="S149" s="109">
        <f t="shared" si="33"/>
        <v>2433900.02</v>
      </c>
      <c r="T149" s="20">
        <v>3836992.8105980759</v>
      </c>
      <c r="U149" s="20">
        <v>3262297</v>
      </c>
      <c r="V149" s="20">
        <v>3488175.2823618874</v>
      </c>
      <c r="W149" s="109">
        <f t="shared" si="34"/>
        <v>3529155.03</v>
      </c>
      <c r="X149" s="20">
        <v>3043132.2290950255</v>
      </c>
      <c r="Y149" s="20">
        <v>2587339</v>
      </c>
      <c r="Z149" s="20">
        <v>2766483.8446318414</v>
      </c>
      <c r="AA149" s="109">
        <f t="shared" si="35"/>
        <v>2798985.02</v>
      </c>
      <c r="AB149" s="20">
        <v>4220692.0916578835</v>
      </c>
      <c r="AC149" s="20">
        <v>3588526.7</v>
      </c>
      <c r="AD149" s="20">
        <v>3836992.8105980763</v>
      </c>
      <c r="AE149" s="109">
        <f t="shared" si="36"/>
        <v>3882070.53</v>
      </c>
      <c r="AF149" s="20">
        <v>4431726.6962407781</v>
      </c>
      <c r="AG149" s="20">
        <v>3767953.0350000001</v>
      </c>
      <c r="AH149" s="20">
        <v>4028842.4511279804</v>
      </c>
      <c r="AI149" s="109">
        <f t="shared" si="37"/>
        <v>4076174.06</v>
      </c>
      <c r="AJ149" s="20">
        <v>4874899.3658648562</v>
      </c>
      <c r="AK149" s="20">
        <v>4144748.3385000005</v>
      </c>
      <c r="AL149" s="20">
        <v>4431726.696240779</v>
      </c>
      <c r="AM149" s="109">
        <f t="shared" si="38"/>
        <v>4483791.47</v>
      </c>
      <c r="AN149" s="20">
        <v>5118644.3341580993</v>
      </c>
      <c r="AO149" s="20">
        <v>4351985.7554250006</v>
      </c>
      <c r="AP149" s="20">
        <v>4653313.0310528185</v>
      </c>
      <c r="AQ149" s="109">
        <f t="shared" si="39"/>
        <v>4707981.04</v>
      </c>
      <c r="AR149" s="20">
        <v>5216142.3214753969</v>
      </c>
      <c r="AS149" s="20">
        <v>4434880.7221950004</v>
      </c>
      <c r="AT149" s="20">
        <v>4741947.5649776338</v>
      </c>
      <c r="AU149" s="109">
        <f t="shared" si="40"/>
        <v>4797656.87</v>
      </c>
      <c r="AV149" s="20">
        <v>5633433.7071934287</v>
      </c>
      <c r="AW149" s="20">
        <v>4789671.1799706006</v>
      </c>
      <c r="AX149" s="20">
        <v>5121303.370175845</v>
      </c>
      <c r="AY149" s="109">
        <f t="shared" si="41"/>
        <v>5181469.42</v>
      </c>
      <c r="AZ149" s="20">
        <v>6760120.4486321146</v>
      </c>
      <c r="BA149" s="20">
        <v>5747605.4159647208</v>
      </c>
      <c r="BB149" s="20">
        <v>6145564.0442110142</v>
      </c>
      <c r="BC149" s="109">
        <f t="shared" si="42"/>
        <v>6217763.2999999998</v>
      </c>
      <c r="BD149" s="20">
        <v>6760120.4486321146</v>
      </c>
      <c r="BE149" s="20">
        <v>5747605.4159647208</v>
      </c>
      <c r="BF149" s="20">
        <v>6145564.0442110142</v>
      </c>
      <c r="BG149" s="109">
        <f t="shared" si="43"/>
        <v>6217763.2999999998</v>
      </c>
      <c r="BH149" s="20">
        <v>5858771.0554811656</v>
      </c>
      <c r="BI149" s="20">
        <v>4981258.027169425</v>
      </c>
      <c r="BJ149" s="20">
        <v>5326155.5049828794</v>
      </c>
      <c r="BK149" s="109">
        <f t="shared" si="44"/>
        <v>5388728.2000000002</v>
      </c>
      <c r="BL149" s="87"/>
      <c r="BM149" s="87"/>
      <c r="BN149" s="87"/>
      <c r="BO149" s="87"/>
      <c r="BP149" s="87"/>
      <c r="BQ149" s="87"/>
      <c r="BR149" s="87"/>
      <c r="BS149" s="87"/>
      <c r="BT149" s="87"/>
      <c r="BU149" s="87"/>
      <c r="BV149" s="87"/>
      <c r="BW149" s="87"/>
      <c r="BX149" s="87"/>
      <c r="BY149" s="87"/>
      <c r="BZ149" s="87"/>
      <c r="CA149" s="87"/>
      <c r="CB149" s="87"/>
      <c r="CC149" s="87"/>
      <c r="CD149" s="87"/>
      <c r="CE149" s="87"/>
      <c r="CF149" s="87"/>
      <c r="CG149" s="87"/>
      <c r="CH149" s="87"/>
      <c r="CI149" s="87"/>
      <c r="CJ149" s="87"/>
      <c r="CK149" s="87"/>
      <c r="CL149" s="87"/>
      <c r="CM149" s="87"/>
      <c r="CN149" s="87"/>
      <c r="CO149" s="87"/>
      <c r="CP149" s="87"/>
      <c r="CQ149" s="87"/>
      <c r="CR149" s="87"/>
      <c r="CS149" s="87"/>
      <c r="CT149" s="87"/>
      <c r="CU149" s="87"/>
      <c r="CV149" s="87"/>
      <c r="CW149" s="87"/>
      <c r="CX149" s="87"/>
      <c r="CY149" s="87"/>
      <c r="CZ149" s="87"/>
      <c r="DA149" s="87"/>
      <c r="DB149" s="87"/>
      <c r="DC149" s="87"/>
      <c r="DD149" s="87"/>
      <c r="DE149" s="87"/>
      <c r="DF149" s="87"/>
      <c r="DG149" s="87"/>
      <c r="DH149" s="87"/>
      <c r="DI149" s="87"/>
      <c r="DJ149" s="87"/>
      <c r="DK149" s="87"/>
      <c r="DL149" s="87"/>
      <c r="DM149" s="87"/>
      <c r="DN149" s="87"/>
      <c r="DO149" s="87"/>
      <c r="DP149" s="87"/>
      <c r="DQ149" s="87"/>
      <c r="DR149" s="87"/>
      <c r="DS149" s="87"/>
      <c r="DT149" s="87"/>
      <c r="DU149" s="87"/>
      <c r="DV149" s="87"/>
      <c r="DW149" s="87"/>
      <c r="DX149" s="87"/>
      <c r="DY149" s="87"/>
      <c r="DZ149" s="87"/>
      <c r="EA149" s="87"/>
      <c r="EB149" s="87"/>
      <c r="EC149" s="87"/>
      <c r="ED149" s="87"/>
      <c r="EE149" s="87"/>
      <c r="EF149" s="87"/>
      <c r="EG149" s="87"/>
      <c r="EH149" s="87"/>
      <c r="EI149" s="87"/>
      <c r="EJ149" s="87"/>
      <c r="EK149" s="87"/>
      <c r="EL149" s="87"/>
      <c r="EM149" s="87"/>
      <c r="EN149" s="87"/>
      <c r="EO149" s="87"/>
      <c r="EP149" s="87"/>
      <c r="EQ149" s="87"/>
      <c r="ER149" s="87"/>
      <c r="ES149" s="87"/>
      <c r="ET149" s="87"/>
      <c r="EU149" s="87"/>
      <c r="EV149" s="87"/>
      <c r="EW149" s="87"/>
      <c r="EX149" s="87"/>
      <c r="EY149" s="87"/>
      <c r="EZ149" s="87"/>
      <c r="FA149" s="87"/>
      <c r="FB149" s="87"/>
      <c r="FC149" s="87"/>
      <c r="FD149" s="87"/>
      <c r="FE149" s="87"/>
      <c r="FF149" s="87"/>
      <c r="FG149" s="87"/>
      <c r="FH149" s="87"/>
      <c r="FI149" s="87"/>
      <c r="FJ149" s="87"/>
      <c r="FK149" s="9"/>
      <c r="FL149" s="9"/>
      <c r="FM149" s="9"/>
      <c r="FN149" s="9"/>
      <c r="FO149" s="9"/>
      <c r="FP149" s="9"/>
    </row>
    <row r="150" spans="1:172" x14ac:dyDescent="0.25">
      <c r="A150" s="17">
        <v>137</v>
      </c>
      <c r="B150" s="19" t="s">
        <v>167</v>
      </c>
      <c r="C150" s="19">
        <v>1</v>
      </c>
      <c r="D150" s="20">
        <v>764694.65418745682</v>
      </c>
      <c r="E150" s="20">
        <v>650000</v>
      </c>
      <c r="F150" s="20">
        <v>695176.9583522334</v>
      </c>
      <c r="G150" s="109">
        <f t="shared" si="30"/>
        <v>703290.54</v>
      </c>
      <c r="H150" s="20">
        <v>1024690.8366111922</v>
      </c>
      <c r="I150" s="20">
        <v>871000</v>
      </c>
      <c r="J150" s="20">
        <v>931537.1241919928</v>
      </c>
      <c r="K150" s="109">
        <f t="shared" si="31"/>
        <v>942409.32</v>
      </c>
      <c r="L150" s="20">
        <v>1373085.7210589976</v>
      </c>
      <c r="M150" s="20">
        <v>1167140</v>
      </c>
      <c r="N150" s="20">
        <v>1248259.7464172705</v>
      </c>
      <c r="O150" s="109">
        <f t="shared" si="32"/>
        <v>1262828.49</v>
      </c>
      <c r="P150" s="20">
        <v>1024690.8366111922</v>
      </c>
      <c r="Q150" s="20">
        <v>871000</v>
      </c>
      <c r="R150" s="20">
        <v>931537.1241919928</v>
      </c>
      <c r="S150" s="109">
        <f t="shared" si="33"/>
        <v>942409.32</v>
      </c>
      <c r="T150" s="20">
        <v>1485801.7130862286</v>
      </c>
      <c r="U150" s="20">
        <v>1262950</v>
      </c>
      <c r="V150" s="20">
        <v>1350728.8300783895</v>
      </c>
      <c r="W150" s="109">
        <f t="shared" si="34"/>
        <v>1366493.51</v>
      </c>
      <c r="X150" s="20">
        <v>1178394.4621028709</v>
      </c>
      <c r="Y150" s="20">
        <v>1001649.9999999999</v>
      </c>
      <c r="Z150" s="20">
        <v>1071267.6928207916</v>
      </c>
      <c r="AA150" s="109">
        <f t="shared" si="35"/>
        <v>1083770.72</v>
      </c>
      <c r="AB150" s="20">
        <v>1634381.8843948515</v>
      </c>
      <c r="AC150" s="20">
        <v>1389245</v>
      </c>
      <c r="AD150" s="20">
        <v>1485801.7130862286</v>
      </c>
      <c r="AE150" s="109">
        <f t="shared" si="36"/>
        <v>1503142.87</v>
      </c>
      <c r="AF150" s="20">
        <v>1716100.9786145941</v>
      </c>
      <c r="AG150" s="20">
        <v>1458707.25</v>
      </c>
      <c r="AH150" s="20">
        <v>1560091.7987405402</v>
      </c>
      <c r="AI150" s="109">
        <f t="shared" si="37"/>
        <v>1578300.01</v>
      </c>
      <c r="AJ150" s="20">
        <v>1887711.0764760536</v>
      </c>
      <c r="AK150" s="20">
        <v>1604577.9750000001</v>
      </c>
      <c r="AL150" s="20">
        <v>1716100.9786145943</v>
      </c>
      <c r="AM150" s="109">
        <f t="shared" si="38"/>
        <v>1736130.01</v>
      </c>
      <c r="AN150" s="20">
        <v>1982096.6302998564</v>
      </c>
      <c r="AO150" s="20">
        <v>1684806.8737500003</v>
      </c>
      <c r="AP150" s="20">
        <v>1801906.0275453241</v>
      </c>
      <c r="AQ150" s="109">
        <f t="shared" si="39"/>
        <v>1822936.51</v>
      </c>
      <c r="AR150" s="20">
        <v>2019850.8518293775</v>
      </c>
      <c r="AS150" s="20">
        <v>1716898.4332500002</v>
      </c>
      <c r="AT150" s="20">
        <v>1836228.047117616</v>
      </c>
      <c r="AU150" s="109">
        <f t="shared" si="40"/>
        <v>1857659.11</v>
      </c>
      <c r="AV150" s="20">
        <v>2181438.9199757278</v>
      </c>
      <c r="AW150" s="20">
        <v>1854250.3079100004</v>
      </c>
      <c r="AX150" s="20">
        <v>1983126.2908870254</v>
      </c>
      <c r="AY150" s="109">
        <f t="shared" si="41"/>
        <v>2006271.84</v>
      </c>
      <c r="AZ150" s="20">
        <v>2617726.7039708733</v>
      </c>
      <c r="BA150" s="20">
        <v>2225100.3694920004</v>
      </c>
      <c r="BB150" s="20">
        <v>2379751.5490644304</v>
      </c>
      <c r="BC150" s="109">
        <f t="shared" si="42"/>
        <v>2407526.21</v>
      </c>
      <c r="BD150" s="20">
        <v>2617726.7039708733</v>
      </c>
      <c r="BE150" s="20">
        <v>2225100.3694920004</v>
      </c>
      <c r="BF150" s="20">
        <v>2379751.5490644304</v>
      </c>
      <c r="BG150" s="109">
        <f t="shared" si="43"/>
        <v>2407526.21</v>
      </c>
      <c r="BH150" s="20">
        <v>2268696.4767747568</v>
      </c>
      <c r="BI150" s="20">
        <v>1928420.3202264006</v>
      </c>
      <c r="BJ150" s="20">
        <v>2062451.3425225066</v>
      </c>
      <c r="BK150" s="109">
        <f t="shared" si="44"/>
        <v>2086522.71</v>
      </c>
      <c r="BL150" s="87"/>
      <c r="BM150" s="87"/>
      <c r="BN150" s="87"/>
      <c r="BO150" s="87"/>
      <c r="BP150" s="87"/>
      <c r="BQ150" s="87"/>
      <c r="BR150" s="87"/>
      <c r="BS150" s="87"/>
      <c r="BT150" s="87"/>
      <c r="BU150" s="87"/>
      <c r="BV150" s="87"/>
      <c r="BW150" s="87"/>
      <c r="BX150" s="87"/>
      <c r="BY150" s="87"/>
      <c r="BZ150" s="87"/>
      <c r="CA150" s="87"/>
      <c r="CB150" s="87"/>
      <c r="CC150" s="87"/>
      <c r="CD150" s="87"/>
      <c r="CE150" s="87"/>
      <c r="CF150" s="87"/>
      <c r="CG150" s="87"/>
      <c r="CH150" s="87"/>
      <c r="CI150" s="87"/>
      <c r="CJ150" s="87"/>
      <c r="CK150" s="87"/>
      <c r="CL150" s="87"/>
      <c r="CM150" s="87"/>
      <c r="CN150" s="87"/>
      <c r="CO150" s="87"/>
      <c r="CP150" s="87"/>
      <c r="CQ150" s="87"/>
      <c r="CR150" s="87"/>
      <c r="CS150" s="87"/>
      <c r="CT150" s="87"/>
      <c r="CU150" s="87"/>
      <c r="CV150" s="87"/>
      <c r="CW150" s="87"/>
      <c r="CX150" s="87"/>
      <c r="CY150" s="87"/>
      <c r="CZ150" s="87"/>
      <c r="DA150" s="87"/>
      <c r="DB150" s="87"/>
      <c r="DC150" s="87"/>
      <c r="DD150" s="87"/>
      <c r="DE150" s="87"/>
      <c r="DF150" s="87"/>
      <c r="DG150" s="87"/>
      <c r="DH150" s="87"/>
      <c r="DI150" s="87"/>
      <c r="DJ150" s="87"/>
      <c r="DK150" s="87"/>
      <c r="DL150" s="87"/>
      <c r="DM150" s="87"/>
      <c r="DN150" s="87"/>
      <c r="DO150" s="87"/>
      <c r="DP150" s="87"/>
      <c r="DQ150" s="87"/>
      <c r="DR150" s="87"/>
      <c r="DS150" s="87"/>
      <c r="DT150" s="87"/>
      <c r="DU150" s="87"/>
      <c r="DV150" s="87"/>
      <c r="DW150" s="87"/>
      <c r="DX150" s="87"/>
      <c r="DY150" s="87"/>
      <c r="DZ150" s="87"/>
      <c r="EA150" s="87"/>
      <c r="EB150" s="87"/>
      <c r="EC150" s="87"/>
      <c r="ED150" s="87"/>
      <c r="EE150" s="87"/>
      <c r="EF150" s="87"/>
      <c r="EG150" s="87"/>
      <c r="EH150" s="87"/>
      <c r="EI150" s="87"/>
      <c r="EJ150" s="87"/>
      <c r="EK150" s="87"/>
      <c r="EL150" s="87"/>
      <c r="EM150" s="87"/>
      <c r="EN150" s="87"/>
      <c r="EO150" s="87"/>
      <c r="EP150" s="87"/>
      <c r="EQ150" s="87"/>
      <c r="ER150" s="87"/>
      <c r="ES150" s="87"/>
      <c r="ET150" s="87"/>
      <c r="EU150" s="87"/>
      <c r="EV150" s="87"/>
      <c r="EW150" s="87"/>
      <c r="EX150" s="87"/>
      <c r="EY150" s="87"/>
      <c r="EZ150" s="87"/>
      <c r="FA150" s="87"/>
      <c r="FB150" s="87"/>
      <c r="FC150" s="87"/>
      <c r="FD150" s="87"/>
      <c r="FE150" s="87"/>
      <c r="FF150" s="87"/>
      <c r="FG150" s="87"/>
      <c r="FH150" s="87"/>
      <c r="FI150" s="87"/>
      <c r="FJ150" s="87"/>
      <c r="FK150" s="9"/>
      <c r="FL150" s="9"/>
      <c r="FM150" s="9"/>
      <c r="FN150" s="9"/>
      <c r="FO150" s="9"/>
      <c r="FP150" s="9"/>
    </row>
    <row r="151" spans="1:172" x14ac:dyDescent="0.25">
      <c r="A151" s="17">
        <v>138</v>
      </c>
      <c r="B151" s="19" t="s">
        <v>168</v>
      </c>
      <c r="C151" s="19">
        <v>1</v>
      </c>
      <c r="D151" s="20">
        <v>125694.78525979946</v>
      </c>
      <c r="E151" s="20">
        <v>107000</v>
      </c>
      <c r="F151" s="20">
        <v>114267.98659981768</v>
      </c>
      <c r="G151" s="109">
        <f t="shared" si="30"/>
        <v>115654.26</v>
      </c>
      <c r="H151" s="20">
        <v>168431.0122481313</v>
      </c>
      <c r="I151" s="20">
        <v>143380</v>
      </c>
      <c r="J151" s="20">
        <v>153119.1020437557</v>
      </c>
      <c r="K151" s="109">
        <f t="shared" si="31"/>
        <v>154976.70000000001</v>
      </c>
      <c r="L151" s="20">
        <v>225697.55641249596</v>
      </c>
      <c r="M151" s="20">
        <v>192129.2</v>
      </c>
      <c r="N151" s="20">
        <v>205179.59673863265</v>
      </c>
      <c r="O151" s="109">
        <f t="shared" si="32"/>
        <v>207668.78</v>
      </c>
      <c r="P151" s="20">
        <v>168431.0122481313</v>
      </c>
      <c r="Q151" s="20">
        <v>143380</v>
      </c>
      <c r="R151" s="20">
        <v>153119.1020437557</v>
      </c>
      <c r="S151" s="109">
        <f t="shared" si="33"/>
        <v>154976.70000000001</v>
      </c>
      <c r="T151" s="20">
        <v>244224.96775979036</v>
      </c>
      <c r="U151" s="20">
        <v>207901</v>
      </c>
      <c r="V151" s="20">
        <v>222022.69796344577</v>
      </c>
      <c r="W151" s="109">
        <f t="shared" si="34"/>
        <v>224716.22</v>
      </c>
      <c r="X151" s="20">
        <v>193695.66408535099</v>
      </c>
      <c r="Y151" s="20">
        <v>164887</v>
      </c>
      <c r="Z151" s="20">
        <v>176086.96735031906</v>
      </c>
      <c r="AA151" s="109">
        <f t="shared" si="35"/>
        <v>178223.21</v>
      </c>
      <c r="AB151" s="20">
        <v>268647.46453576942</v>
      </c>
      <c r="AC151" s="20">
        <v>228691.1</v>
      </c>
      <c r="AD151" s="20">
        <v>244224.96775979036</v>
      </c>
      <c r="AE151" s="109">
        <f t="shared" si="36"/>
        <v>247187.84</v>
      </c>
      <c r="AF151" s="20">
        <v>282079.8377625579</v>
      </c>
      <c r="AG151" s="20">
        <v>240125.65500000003</v>
      </c>
      <c r="AH151" s="20">
        <v>256436.21614777989</v>
      </c>
      <c r="AI151" s="109">
        <f t="shared" si="37"/>
        <v>259547.24</v>
      </c>
      <c r="AJ151" s="20">
        <v>310287.8215388137</v>
      </c>
      <c r="AK151" s="20">
        <v>264138.22050000005</v>
      </c>
      <c r="AL151" s="20">
        <v>282079.8377625579</v>
      </c>
      <c r="AM151" s="109">
        <f t="shared" si="38"/>
        <v>285501.96000000002</v>
      </c>
      <c r="AN151" s="20">
        <v>325802.2126157544</v>
      </c>
      <c r="AO151" s="20">
        <v>277345.13152500009</v>
      </c>
      <c r="AP151" s="20">
        <v>296183.82965068583</v>
      </c>
      <c r="AQ151" s="109">
        <f t="shared" si="39"/>
        <v>299777.06</v>
      </c>
      <c r="AR151" s="20">
        <v>332007.96904653066</v>
      </c>
      <c r="AS151" s="20">
        <v>282627.8959350001</v>
      </c>
      <c r="AT151" s="20">
        <v>301825.42640593695</v>
      </c>
      <c r="AU151" s="109">
        <f t="shared" si="40"/>
        <v>305487.09999999998</v>
      </c>
      <c r="AV151" s="20">
        <v>358568.60657025315</v>
      </c>
      <c r="AW151" s="20">
        <v>305238.12760980014</v>
      </c>
      <c r="AX151" s="20">
        <v>325971.46051841194</v>
      </c>
      <c r="AY151" s="109">
        <f t="shared" si="41"/>
        <v>329926.06</v>
      </c>
      <c r="AZ151" s="20">
        <v>430282.32788430376</v>
      </c>
      <c r="BA151" s="20">
        <v>366285.75313176017</v>
      </c>
      <c r="BB151" s="20">
        <v>391165.7526220943</v>
      </c>
      <c r="BC151" s="109">
        <f t="shared" si="42"/>
        <v>395911.28</v>
      </c>
      <c r="BD151" s="20">
        <v>430282.32788430376</v>
      </c>
      <c r="BE151" s="20">
        <v>366285.75313176017</v>
      </c>
      <c r="BF151" s="20">
        <v>391165.7526220943</v>
      </c>
      <c r="BG151" s="109">
        <f t="shared" si="43"/>
        <v>395911.28</v>
      </c>
      <c r="BH151" s="20">
        <v>372911.3508330633</v>
      </c>
      <c r="BI151" s="20">
        <v>317447.65271419217</v>
      </c>
      <c r="BJ151" s="20">
        <v>339010.31893914845</v>
      </c>
      <c r="BK151" s="109">
        <f t="shared" si="44"/>
        <v>343123.11</v>
      </c>
      <c r="BL151" s="87"/>
      <c r="BM151" s="87"/>
      <c r="BN151" s="87"/>
      <c r="BO151" s="87"/>
      <c r="BP151" s="87"/>
      <c r="BQ151" s="87"/>
      <c r="BR151" s="87"/>
      <c r="BS151" s="87"/>
      <c r="BT151" s="87"/>
      <c r="BU151" s="87"/>
      <c r="BV151" s="87"/>
      <c r="BW151" s="87"/>
      <c r="BX151" s="87"/>
      <c r="BY151" s="87"/>
      <c r="BZ151" s="87"/>
      <c r="CA151" s="87"/>
      <c r="CB151" s="87"/>
      <c r="CC151" s="87"/>
      <c r="CD151" s="87"/>
      <c r="CE151" s="87"/>
      <c r="CF151" s="87"/>
      <c r="CG151" s="87"/>
      <c r="CH151" s="87"/>
      <c r="CI151" s="87"/>
      <c r="CJ151" s="87"/>
      <c r="CK151" s="87"/>
      <c r="CL151" s="87"/>
      <c r="CM151" s="87"/>
      <c r="CN151" s="87"/>
      <c r="CO151" s="87"/>
      <c r="CP151" s="87"/>
      <c r="CQ151" s="87"/>
      <c r="CR151" s="87"/>
      <c r="CS151" s="87"/>
      <c r="CT151" s="87"/>
      <c r="CU151" s="87"/>
      <c r="CV151" s="87"/>
      <c r="CW151" s="87"/>
      <c r="CX151" s="87"/>
      <c r="CY151" s="87"/>
      <c r="CZ151" s="87"/>
      <c r="DA151" s="87"/>
      <c r="DB151" s="87"/>
      <c r="DC151" s="87"/>
      <c r="DD151" s="87"/>
      <c r="DE151" s="87"/>
      <c r="DF151" s="87"/>
      <c r="DG151" s="87"/>
      <c r="DH151" s="87"/>
      <c r="DI151" s="87"/>
      <c r="DJ151" s="87"/>
      <c r="DK151" s="87"/>
      <c r="DL151" s="87"/>
      <c r="DM151" s="87"/>
      <c r="DN151" s="87"/>
      <c r="DO151" s="87"/>
      <c r="DP151" s="87"/>
      <c r="DQ151" s="87"/>
      <c r="DR151" s="87"/>
      <c r="DS151" s="87"/>
      <c r="DT151" s="87"/>
      <c r="DU151" s="87"/>
      <c r="DV151" s="87"/>
      <c r="DW151" s="87"/>
      <c r="DX151" s="87"/>
      <c r="DY151" s="87"/>
      <c r="DZ151" s="87"/>
      <c r="EA151" s="87"/>
      <c r="EB151" s="87"/>
      <c r="EC151" s="87"/>
      <c r="ED151" s="87"/>
      <c r="EE151" s="87"/>
      <c r="EF151" s="87"/>
      <c r="EG151" s="87"/>
      <c r="EH151" s="87"/>
      <c r="EI151" s="87"/>
      <c r="EJ151" s="87"/>
      <c r="EK151" s="87"/>
      <c r="EL151" s="87"/>
      <c r="EM151" s="87"/>
      <c r="EN151" s="87"/>
      <c r="EO151" s="87"/>
      <c r="EP151" s="87"/>
      <c r="EQ151" s="87"/>
      <c r="ER151" s="87"/>
      <c r="ES151" s="87"/>
      <c r="ET151" s="87"/>
      <c r="EU151" s="87"/>
      <c r="EV151" s="87"/>
      <c r="EW151" s="87"/>
      <c r="EX151" s="87"/>
      <c r="EY151" s="87"/>
      <c r="EZ151" s="87"/>
      <c r="FA151" s="87"/>
      <c r="FB151" s="87"/>
      <c r="FC151" s="87"/>
      <c r="FD151" s="87"/>
      <c r="FE151" s="87"/>
      <c r="FF151" s="87"/>
      <c r="FG151" s="87"/>
      <c r="FH151" s="87"/>
      <c r="FI151" s="87"/>
      <c r="FJ151" s="87"/>
      <c r="FK151" s="9"/>
      <c r="FL151" s="9"/>
      <c r="FM151" s="9"/>
      <c r="FN151" s="9"/>
      <c r="FO151" s="9"/>
      <c r="FP151" s="9"/>
    </row>
    <row r="152" spans="1:172" x14ac:dyDescent="0.25">
      <c r="A152" s="17">
        <v>139</v>
      </c>
      <c r="B152" s="19" t="s">
        <v>169</v>
      </c>
      <c r="C152" s="19">
        <v>1</v>
      </c>
      <c r="D152" s="20">
        <v>125694.78525979946</v>
      </c>
      <c r="E152" s="20">
        <v>107000</v>
      </c>
      <c r="F152" s="20">
        <v>114267.98659981768</v>
      </c>
      <c r="G152" s="109">
        <f t="shared" si="30"/>
        <v>115654.26</v>
      </c>
      <c r="H152" s="20">
        <v>168431.0122481313</v>
      </c>
      <c r="I152" s="20">
        <v>143380</v>
      </c>
      <c r="J152" s="20">
        <v>153119.1020437557</v>
      </c>
      <c r="K152" s="109">
        <f t="shared" si="31"/>
        <v>154976.70000000001</v>
      </c>
      <c r="L152" s="20">
        <v>225697.55641249596</v>
      </c>
      <c r="M152" s="20">
        <v>192129.2</v>
      </c>
      <c r="N152" s="20">
        <v>205179.59673863265</v>
      </c>
      <c r="O152" s="109">
        <f t="shared" si="32"/>
        <v>207668.78</v>
      </c>
      <c r="P152" s="20">
        <v>168431.0122481313</v>
      </c>
      <c r="Q152" s="20">
        <v>143380</v>
      </c>
      <c r="R152" s="20">
        <v>153119.1020437557</v>
      </c>
      <c r="S152" s="109">
        <f t="shared" si="33"/>
        <v>154976.70000000001</v>
      </c>
      <c r="T152" s="20">
        <v>244224.96775979036</v>
      </c>
      <c r="U152" s="20">
        <v>207901</v>
      </c>
      <c r="V152" s="20">
        <v>222022.69796344577</v>
      </c>
      <c r="W152" s="109">
        <f t="shared" si="34"/>
        <v>224716.22</v>
      </c>
      <c r="X152" s="20">
        <v>193695.66408535099</v>
      </c>
      <c r="Y152" s="20">
        <v>164887</v>
      </c>
      <c r="Z152" s="20">
        <v>176086.96735031906</v>
      </c>
      <c r="AA152" s="109">
        <f t="shared" si="35"/>
        <v>178223.21</v>
      </c>
      <c r="AB152" s="20">
        <v>268647.46453576942</v>
      </c>
      <c r="AC152" s="20">
        <v>228691.1</v>
      </c>
      <c r="AD152" s="20">
        <v>244224.96775979036</v>
      </c>
      <c r="AE152" s="109">
        <f t="shared" si="36"/>
        <v>247187.84</v>
      </c>
      <c r="AF152" s="20">
        <v>282079.8377625579</v>
      </c>
      <c r="AG152" s="20">
        <v>240125.65500000003</v>
      </c>
      <c r="AH152" s="20">
        <v>256436.21614777989</v>
      </c>
      <c r="AI152" s="109">
        <f t="shared" si="37"/>
        <v>259547.24</v>
      </c>
      <c r="AJ152" s="20">
        <v>310287.8215388137</v>
      </c>
      <c r="AK152" s="20">
        <v>264138.22050000005</v>
      </c>
      <c r="AL152" s="20">
        <v>282079.8377625579</v>
      </c>
      <c r="AM152" s="109">
        <f t="shared" si="38"/>
        <v>285501.96000000002</v>
      </c>
      <c r="AN152" s="20">
        <v>325802.2126157544</v>
      </c>
      <c r="AO152" s="20">
        <v>277345.13152500009</v>
      </c>
      <c r="AP152" s="20">
        <v>296183.82965068583</v>
      </c>
      <c r="AQ152" s="109">
        <f t="shared" si="39"/>
        <v>299777.06</v>
      </c>
      <c r="AR152" s="20">
        <v>332007.96904653066</v>
      </c>
      <c r="AS152" s="20">
        <v>282627.8959350001</v>
      </c>
      <c r="AT152" s="20">
        <v>301825.42640593695</v>
      </c>
      <c r="AU152" s="109">
        <f t="shared" si="40"/>
        <v>305487.09999999998</v>
      </c>
      <c r="AV152" s="20">
        <v>358568.60657025315</v>
      </c>
      <c r="AW152" s="20">
        <v>305238.12760980014</v>
      </c>
      <c r="AX152" s="20">
        <v>325971.46051841194</v>
      </c>
      <c r="AY152" s="109">
        <f t="shared" si="41"/>
        <v>329926.06</v>
      </c>
      <c r="AZ152" s="20">
        <v>430282.32788430376</v>
      </c>
      <c r="BA152" s="20">
        <v>366285.75313176017</v>
      </c>
      <c r="BB152" s="20">
        <v>391165.7526220943</v>
      </c>
      <c r="BC152" s="109">
        <f t="shared" si="42"/>
        <v>395911.28</v>
      </c>
      <c r="BD152" s="20">
        <v>430282.32788430376</v>
      </c>
      <c r="BE152" s="20">
        <v>366285.75313176017</v>
      </c>
      <c r="BF152" s="20">
        <v>391165.7526220943</v>
      </c>
      <c r="BG152" s="109">
        <f t="shared" si="43"/>
        <v>395911.28</v>
      </c>
      <c r="BH152" s="20">
        <v>372911.3508330633</v>
      </c>
      <c r="BI152" s="20">
        <v>317447.65271419217</v>
      </c>
      <c r="BJ152" s="20">
        <v>339010.31893914845</v>
      </c>
      <c r="BK152" s="109">
        <f t="shared" si="44"/>
        <v>343123.11</v>
      </c>
      <c r="BL152" s="87"/>
      <c r="BM152" s="87"/>
      <c r="BN152" s="87"/>
      <c r="BO152" s="87"/>
      <c r="BP152" s="87"/>
      <c r="BQ152" s="87"/>
      <c r="BR152" s="87"/>
      <c r="BS152" s="87"/>
      <c r="BT152" s="87"/>
      <c r="BU152" s="87"/>
      <c r="BV152" s="87"/>
      <c r="BW152" s="87"/>
      <c r="BX152" s="87"/>
      <c r="BY152" s="87"/>
      <c r="BZ152" s="87"/>
      <c r="CA152" s="87"/>
      <c r="CB152" s="87"/>
      <c r="CC152" s="87"/>
      <c r="CD152" s="87"/>
      <c r="CE152" s="87"/>
      <c r="CF152" s="87"/>
      <c r="CG152" s="87"/>
      <c r="CH152" s="87"/>
      <c r="CI152" s="87"/>
      <c r="CJ152" s="87"/>
      <c r="CK152" s="87"/>
      <c r="CL152" s="87"/>
      <c r="CM152" s="87"/>
      <c r="CN152" s="87"/>
      <c r="CO152" s="87"/>
      <c r="CP152" s="87"/>
      <c r="CQ152" s="87"/>
      <c r="CR152" s="87"/>
      <c r="CS152" s="87"/>
      <c r="CT152" s="87"/>
      <c r="CU152" s="87"/>
      <c r="CV152" s="87"/>
      <c r="CW152" s="87"/>
      <c r="CX152" s="87"/>
      <c r="CY152" s="87"/>
      <c r="CZ152" s="87"/>
      <c r="DA152" s="87"/>
      <c r="DB152" s="87"/>
      <c r="DC152" s="87"/>
      <c r="DD152" s="87"/>
      <c r="DE152" s="87"/>
      <c r="DF152" s="87"/>
      <c r="DG152" s="87"/>
      <c r="DH152" s="87"/>
      <c r="DI152" s="87"/>
      <c r="DJ152" s="87"/>
      <c r="DK152" s="87"/>
      <c r="DL152" s="87"/>
      <c r="DM152" s="87"/>
      <c r="DN152" s="87"/>
      <c r="DO152" s="87"/>
      <c r="DP152" s="87"/>
      <c r="DQ152" s="87"/>
      <c r="DR152" s="87"/>
      <c r="DS152" s="87"/>
      <c r="DT152" s="87"/>
      <c r="DU152" s="87"/>
      <c r="DV152" s="87"/>
      <c r="DW152" s="87"/>
      <c r="DX152" s="87"/>
      <c r="DY152" s="87"/>
      <c r="DZ152" s="87"/>
      <c r="EA152" s="87"/>
      <c r="EB152" s="87"/>
      <c r="EC152" s="87"/>
      <c r="ED152" s="87"/>
      <c r="EE152" s="87"/>
      <c r="EF152" s="87"/>
      <c r="EG152" s="87"/>
      <c r="EH152" s="87"/>
      <c r="EI152" s="87"/>
      <c r="EJ152" s="87"/>
      <c r="EK152" s="87"/>
      <c r="EL152" s="87"/>
      <c r="EM152" s="87"/>
      <c r="EN152" s="87"/>
      <c r="EO152" s="87"/>
      <c r="EP152" s="87"/>
      <c r="EQ152" s="87"/>
      <c r="ER152" s="87"/>
      <c r="ES152" s="87"/>
      <c r="ET152" s="87"/>
      <c r="EU152" s="87"/>
      <c r="EV152" s="87"/>
      <c r="EW152" s="87"/>
      <c r="EX152" s="87"/>
      <c r="EY152" s="87"/>
      <c r="EZ152" s="87"/>
      <c r="FA152" s="87"/>
      <c r="FB152" s="87"/>
      <c r="FC152" s="87"/>
      <c r="FD152" s="87"/>
      <c r="FE152" s="87"/>
      <c r="FF152" s="87"/>
      <c r="FG152" s="87"/>
      <c r="FH152" s="87"/>
      <c r="FI152" s="87"/>
      <c r="FJ152" s="87"/>
      <c r="FK152" s="9"/>
      <c r="FL152" s="9"/>
      <c r="FM152" s="9"/>
      <c r="FN152" s="9"/>
      <c r="FO152" s="9"/>
      <c r="FP152" s="9"/>
    </row>
    <row r="153" spans="1:172" x14ac:dyDescent="0.25">
      <c r="A153" s="17">
        <v>140</v>
      </c>
      <c r="B153" s="19" t="s">
        <v>170</v>
      </c>
      <c r="C153" s="19">
        <v>1</v>
      </c>
      <c r="D153" s="20">
        <v>1773770.7133910668</v>
      </c>
      <c r="E153" s="20">
        <v>1508000</v>
      </c>
      <c r="F153" s="20">
        <v>1612518.830355515</v>
      </c>
      <c r="G153" s="109">
        <f t="shared" si="30"/>
        <v>1631429.85</v>
      </c>
      <c r="H153" s="20">
        <v>2376852.7559440294</v>
      </c>
      <c r="I153" s="20">
        <v>2020720.0000000002</v>
      </c>
      <c r="J153" s="20">
        <v>2160775.2326763901</v>
      </c>
      <c r="K153" s="109">
        <f t="shared" si="31"/>
        <v>2186116</v>
      </c>
      <c r="L153" s="20">
        <v>3184982.6929649995</v>
      </c>
      <c r="M153" s="20">
        <v>2707764.8000000003</v>
      </c>
      <c r="N153" s="20">
        <v>2895438.8117863629</v>
      </c>
      <c r="O153" s="109">
        <f t="shared" si="32"/>
        <v>2929395.43</v>
      </c>
      <c r="P153" s="20">
        <v>2376852.7559440294</v>
      </c>
      <c r="Q153" s="20">
        <v>2020720.0000000002</v>
      </c>
      <c r="R153" s="20">
        <v>2160775.2326763901</v>
      </c>
      <c r="S153" s="109">
        <f t="shared" si="33"/>
        <v>2186116</v>
      </c>
      <c r="T153" s="20">
        <v>3446436.4961188426</v>
      </c>
      <c r="U153" s="20">
        <v>2930044.0000000005</v>
      </c>
      <c r="V153" s="20">
        <v>3133124.0873807655</v>
      </c>
      <c r="W153" s="109">
        <f t="shared" si="34"/>
        <v>3169868.19</v>
      </c>
      <c r="X153" s="20">
        <v>2733380.6693356335</v>
      </c>
      <c r="Y153" s="20">
        <v>2323828</v>
      </c>
      <c r="Z153" s="20">
        <v>2484891.5175778484</v>
      </c>
      <c r="AA153" s="109">
        <f t="shared" si="35"/>
        <v>2514033.4</v>
      </c>
      <c r="AB153" s="20">
        <v>3791080.1457307274</v>
      </c>
      <c r="AC153" s="20">
        <v>3223048.4000000008</v>
      </c>
      <c r="AD153" s="20">
        <v>3446436.4961188422</v>
      </c>
      <c r="AE153" s="109">
        <f t="shared" si="36"/>
        <v>3486855.01</v>
      </c>
      <c r="AF153" s="20">
        <v>3980634.1530172639</v>
      </c>
      <c r="AG153" s="20">
        <v>3384200.8200000012</v>
      </c>
      <c r="AH153" s="20">
        <v>3618758.3209247845</v>
      </c>
      <c r="AI153" s="109">
        <f t="shared" si="37"/>
        <v>3661197.76</v>
      </c>
      <c r="AJ153" s="20">
        <v>4378697.568318991</v>
      </c>
      <c r="AK153" s="20">
        <v>3722620.9020000016</v>
      </c>
      <c r="AL153" s="20">
        <v>3980634.1530172634</v>
      </c>
      <c r="AM153" s="109">
        <f t="shared" si="38"/>
        <v>4027317.54</v>
      </c>
      <c r="AN153" s="20">
        <v>4597632.4467349406</v>
      </c>
      <c r="AO153" s="20">
        <v>3908751.9471000019</v>
      </c>
      <c r="AP153" s="20">
        <v>4179665.860668127</v>
      </c>
      <c r="AQ153" s="109">
        <f t="shared" si="39"/>
        <v>4228683.42</v>
      </c>
      <c r="AR153" s="20">
        <v>4685206.3981013205</v>
      </c>
      <c r="AS153" s="20">
        <v>3983204.3651400018</v>
      </c>
      <c r="AT153" s="20">
        <v>4259278.5437284717</v>
      </c>
      <c r="AU153" s="109">
        <f t="shared" si="40"/>
        <v>4309229.7699999996</v>
      </c>
      <c r="AV153" s="20">
        <v>5060022.9099494265</v>
      </c>
      <c r="AW153" s="20">
        <v>4301860.7143512024</v>
      </c>
      <c r="AX153" s="20">
        <v>4600020.8272267496</v>
      </c>
      <c r="AY153" s="109">
        <f t="shared" si="41"/>
        <v>4653968.1500000004</v>
      </c>
      <c r="AZ153" s="20">
        <v>6072027.4919393118</v>
      </c>
      <c r="BA153" s="20">
        <v>5162232.8572214423</v>
      </c>
      <c r="BB153" s="20">
        <v>5520024.9926720997</v>
      </c>
      <c r="BC153" s="109">
        <f t="shared" si="42"/>
        <v>5584761.7800000003</v>
      </c>
      <c r="BD153" s="20">
        <v>6072027.4919393118</v>
      </c>
      <c r="BE153" s="20">
        <v>5162232.8572214423</v>
      </c>
      <c r="BF153" s="20">
        <v>5520024.9926720997</v>
      </c>
      <c r="BG153" s="109">
        <f t="shared" si="43"/>
        <v>5584761.7800000003</v>
      </c>
      <c r="BH153" s="20">
        <v>5262423.8263474042</v>
      </c>
      <c r="BI153" s="20">
        <v>4473935.1429252503</v>
      </c>
      <c r="BJ153" s="20">
        <v>4784021.66031582</v>
      </c>
      <c r="BK153" s="109">
        <f t="shared" si="44"/>
        <v>4840126.88</v>
      </c>
      <c r="BL153" s="87"/>
      <c r="BM153" s="87"/>
      <c r="BN153" s="87"/>
      <c r="BO153" s="87"/>
      <c r="BP153" s="87"/>
      <c r="BQ153" s="87"/>
      <c r="BR153" s="87"/>
      <c r="BS153" s="87"/>
      <c r="BT153" s="87"/>
      <c r="BU153" s="87"/>
      <c r="BV153" s="87"/>
      <c r="BW153" s="87"/>
      <c r="BX153" s="87"/>
      <c r="BY153" s="87"/>
      <c r="BZ153" s="87"/>
      <c r="CA153" s="87"/>
      <c r="CB153" s="87"/>
      <c r="CC153" s="87"/>
      <c r="CD153" s="87"/>
      <c r="CE153" s="87"/>
      <c r="CF153" s="87"/>
      <c r="CG153" s="87"/>
      <c r="CH153" s="87"/>
      <c r="CI153" s="87"/>
      <c r="CJ153" s="87"/>
      <c r="CK153" s="87"/>
      <c r="CL153" s="87"/>
      <c r="CM153" s="87"/>
      <c r="CN153" s="87"/>
      <c r="CO153" s="87"/>
      <c r="CP153" s="87"/>
      <c r="CQ153" s="87"/>
      <c r="CR153" s="87"/>
      <c r="CS153" s="87"/>
      <c r="CT153" s="87"/>
      <c r="CU153" s="87"/>
      <c r="CV153" s="87"/>
      <c r="CW153" s="87"/>
      <c r="CX153" s="87"/>
      <c r="CY153" s="87"/>
      <c r="CZ153" s="87"/>
      <c r="DA153" s="87"/>
      <c r="DB153" s="87"/>
      <c r="DC153" s="87"/>
      <c r="DD153" s="87"/>
      <c r="DE153" s="87"/>
      <c r="DF153" s="87"/>
      <c r="DG153" s="87"/>
      <c r="DH153" s="87"/>
      <c r="DI153" s="87"/>
      <c r="DJ153" s="87"/>
      <c r="DK153" s="87"/>
      <c r="DL153" s="87"/>
      <c r="DM153" s="87"/>
      <c r="DN153" s="87"/>
      <c r="DO153" s="87"/>
      <c r="DP153" s="87"/>
      <c r="DQ153" s="87"/>
      <c r="DR153" s="87"/>
      <c r="DS153" s="87"/>
      <c r="DT153" s="87"/>
      <c r="DU153" s="87"/>
      <c r="DV153" s="87"/>
      <c r="DW153" s="87"/>
      <c r="DX153" s="87"/>
      <c r="DY153" s="87"/>
      <c r="DZ153" s="87"/>
      <c r="EA153" s="87"/>
      <c r="EB153" s="87"/>
      <c r="EC153" s="87"/>
      <c r="ED153" s="87"/>
      <c r="EE153" s="87"/>
      <c r="EF153" s="87"/>
      <c r="EG153" s="87"/>
      <c r="EH153" s="87"/>
      <c r="EI153" s="87"/>
      <c r="EJ153" s="87"/>
      <c r="EK153" s="87"/>
      <c r="EL153" s="87"/>
      <c r="EM153" s="87"/>
      <c r="EN153" s="87"/>
      <c r="EO153" s="87"/>
      <c r="EP153" s="87"/>
      <c r="EQ153" s="87"/>
      <c r="ER153" s="87"/>
      <c r="ES153" s="87"/>
      <c r="ET153" s="87"/>
      <c r="EU153" s="87"/>
      <c r="EV153" s="87"/>
      <c r="EW153" s="87"/>
      <c r="EX153" s="87"/>
      <c r="EY153" s="87"/>
      <c r="EZ153" s="87"/>
      <c r="FA153" s="87"/>
      <c r="FB153" s="87"/>
      <c r="FC153" s="87"/>
      <c r="FD153" s="87"/>
      <c r="FE153" s="87"/>
      <c r="FF153" s="87"/>
      <c r="FG153" s="87"/>
      <c r="FH153" s="87"/>
      <c r="FI153" s="87"/>
      <c r="FJ153" s="87"/>
      <c r="FK153" s="9"/>
      <c r="FL153" s="9"/>
      <c r="FM153" s="9"/>
      <c r="FN153" s="9"/>
      <c r="FO153" s="9"/>
      <c r="FP153" s="9"/>
    </row>
    <row r="154" spans="1:172" x14ac:dyDescent="0.25">
      <c r="A154" s="17">
        <v>141</v>
      </c>
      <c r="B154" s="19" t="s">
        <v>171</v>
      </c>
      <c r="C154" s="19">
        <v>1</v>
      </c>
      <c r="D154" s="20">
        <v>1148343.0865013676</v>
      </c>
      <c r="E154" s="20">
        <v>976000</v>
      </c>
      <c r="F154" s="20">
        <v>1043948.2604557886</v>
      </c>
      <c r="G154" s="109">
        <f t="shared" si="30"/>
        <v>1056097.1200000001</v>
      </c>
      <c r="H154" s="20">
        <v>1538779.7359118327</v>
      </c>
      <c r="I154" s="20">
        <v>1307840</v>
      </c>
      <c r="J154" s="20">
        <v>1398890.6690107568</v>
      </c>
      <c r="K154" s="109">
        <f t="shared" si="31"/>
        <v>1415170.13</v>
      </c>
      <c r="L154" s="20">
        <v>2061964.8461218558</v>
      </c>
      <c r="M154" s="20">
        <v>1752505.6</v>
      </c>
      <c r="N154" s="20">
        <v>1874513.4964744141</v>
      </c>
      <c r="O154" s="109">
        <f t="shared" si="32"/>
        <v>1896327.98</v>
      </c>
      <c r="P154" s="20">
        <v>1538779.7359118327</v>
      </c>
      <c r="Q154" s="20">
        <v>1307840</v>
      </c>
      <c r="R154" s="20">
        <v>1398890.6690107568</v>
      </c>
      <c r="S154" s="109">
        <f t="shared" si="33"/>
        <v>1415170.13</v>
      </c>
      <c r="T154" s="20">
        <v>2231230.6170721571</v>
      </c>
      <c r="U154" s="20">
        <v>1896368</v>
      </c>
      <c r="V154" s="20">
        <v>2028391.4700655972</v>
      </c>
      <c r="W154" s="109">
        <f t="shared" si="34"/>
        <v>2051996.7</v>
      </c>
      <c r="X154" s="20">
        <v>1769596.6962986074</v>
      </c>
      <c r="Y154" s="20">
        <v>1504016</v>
      </c>
      <c r="Z154" s="20">
        <v>1608724.2693623703</v>
      </c>
      <c r="AA154" s="109">
        <f t="shared" si="35"/>
        <v>1627445.66</v>
      </c>
      <c r="AB154" s="20">
        <v>2454353.6787793729</v>
      </c>
      <c r="AC154" s="20">
        <v>2086004.8000000003</v>
      </c>
      <c r="AD154" s="20">
        <v>2231230.6170721571</v>
      </c>
      <c r="AE154" s="109">
        <f t="shared" si="36"/>
        <v>2257196.37</v>
      </c>
      <c r="AF154" s="20">
        <v>2577071.3627183419</v>
      </c>
      <c r="AG154" s="20">
        <v>2190305.0400000005</v>
      </c>
      <c r="AH154" s="20">
        <v>2342792.1479257653</v>
      </c>
      <c r="AI154" s="109">
        <f t="shared" si="37"/>
        <v>2370056.1800000002</v>
      </c>
      <c r="AJ154" s="20">
        <v>2834778.4989901762</v>
      </c>
      <c r="AK154" s="20">
        <v>2409335.5440000007</v>
      </c>
      <c r="AL154" s="20">
        <v>2577071.3627183419</v>
      </c>
      <c r="AM154" s="109">
        <f t="shared" si="38"/>
        <v>2607061.7999999998</v>
      </c>
      <c r="AN154" s="20">
        <v>2976517.4239396853</v>
      </c>
      <c r="AO154" s="20">
        <v>2529802.3212000011</v>
      </c>
      <c r="AP154" s="20">
        <v>2705924.9308542591</v>
      </c>
      <c r="AQ154" s="109">
        <f t="shared" si="39"/>
        <v>2737414.89</v>
      </c>
      <c r="AR154" s="20">
        <v>3033212.993919489</v>
      </c>
      <c r="AS154" s="20">
        <v>2577989.0320800007</v>
      </c>
      <c r="AT154" s="20">
        <v>2757466.3581086257</v>
      </c>
      <c r="AU154" s="109">
        <f t="shared" si="40"/>
        <v>2789556.13</v>
      </c>
      <c r="AV154" s="20">
        <v>3275870.0334330485</v>
      </c>
      <c r="AW154" s="20">
        <v>2784228.1546464008</v>
      </c>
      <c r="AX154" s="20">
        <v>2978063.6667573159</v>
      </c>
      <c r="AY154" s="109">
        <f t="shared" si="41"/>
        <v>3012720.62</v>
      </c>
      <c r="AZ154" s="20">
        <v>3931044.0401196582</v>
      </c>
      <c r="BA154" s="20">
        <v>3341073.7855756809</v>
      </c>
      <c r="BB154" s="20">
        <v>3573676.4001087788</v>
      </c>
      <c r="BC154" s="109">
        <f t="shared" si="42"/>
        <v>3615264.74</v>
      </c>
      <c r="BD154" s="20">
        <v>3931044.0401196582</v>
      </c>
      <c r="BE154" s="20">
        <v>3341073.7855756809</v>
      </c>
      <c r="BF154" s="20">
        <v>3573676.4001087788</v>
      </c>
      <c r="BG154" s="109">
        <f t="shared" si="43"/>
        <v>3615264.74</v>
      </c>
      <c r="BH154" s="20">
        <v>3406904.8347703707</v>
      </c>
      <c r="BI154" s="20">
        <v>2895597.2808322571</v>
      </c>
      <c r="BJ154" s="20">
        <v>3097186.2134276088</v>
      </c>
      <c r="BK154" s="109">
        <f t="shared" si="44"/>
        <v>3133229.44</v>
      </c>
      <c r="BL154" s="87"/>
      <c r="BM154" s="87"/>
      <c r="BN154" s="87"/>
      <c r="BO154" s="87"/>
      <c r="BP154" s="87"/>
      <c r="BQ154" s="87"/>
      <c r="BR154" s="87"/>
      <c r="BS154" s="87"/>
      <c r="BT154" s="87"/>
      <c r="BU154" s="87"/>
      <c r="BV154" s="87"/>
      <c r="BW154" s="87"/>
      <c r="BX154" s="87"/>
      <c r="BY154" s="87"/>
      <c r="BZ154" s="87"/>
      <c r="CA154" s="87"/>
      <c r="CB154" s="87"/>
      <c r="CC154" s="87"/>
      <c r="CD154" s="87"/>
      <c r="CE154" s="87"/>
      <c r="CF154" s="87"/>
      <c r="CG154" s="87"/>
      <c r="CH154" s="87"/>
      <c r="CI154" s="87"/>
      <c r="CJ154" s="87"/>
      <c r="CK154" s="87"/>
      <c r="CL154" s="87"/>
      <c r="CM154" s="87"/>
      <c r="CN154" s="87"/>
      <c r="CO154" s="87"/>
      <c r="CP154" s="87"/>
      <c r="CQ154" s="87"/>
      <c r="CR154" s="87"/>
      <c r="CS154" s="87"/>
      <c r="CT154" s="87"/>
      <c r="CU154" s="87"/>
      <c r="CV154" s="87"/>
      <c r="CW154" s="87"/>
      <c r="CX154" s="87"/>
      <c r="CY154" s="87"/>
      <c r="CZ154" s="87"/>
      <c r="DA154" s="87"/>
      <c r="DB154" s="87"/>
      <c r="DC154" s="87"/>
      <c r="DD154" s="87"/>
      <c r="DE154" s="87"/>
      <c r="DF154" s="87"/>
      <c r="DG154" s="87"/>
      <c r="DH154" s="87"/>
      <c r="DI154" s="87"/>
      <c r="DJ154" s="87"/>
      <c r="DK154" s="87"/>
      <c r="DL154" s="87"/>
      <c r="DM154" s="87"/>
      <c r="DN154" s="87"/>
      <c r="DO154" s="87"/>
      <c r="DP154" s="87"/>
      <c r="DQ154" s="87"/>
      <c r="DR154" s="87"/>
      <c r="DS154" s="87"/>
      <c r="DT154" s="87"/>
      <c r="DU154" s="87"/>
      <c r="DV154" s="87"/>
      <c r="DW154" s="87"/>
      <c r="DX154" s="87"/>
      <c r="DY154" s="87"/>
      <c r="DZ154" s="87"/>
      <c r="EA154" s="87"/>
      <c r="EB154" s="87"/>
      <c r="EC154" s="87"/>
      <c r="ED154" s="87"/>
      <c r="EE154" s="87"/>
      <c r="EF154" s="87"/>
      <c r="EG154" s="87"/>
      <c r="EH154" s="87"/>
      <c r="EI154" s="87"/>
      <c r="EJ154" s="87"/>
      <c r="EK154" s="87"/>
      <c r="EL154" s="87"/>
      <c r="EM154" s="87"/>
      <c r="EN154" s="87"/>
      <c r="EO154" s="87"/>
      <c r="EP154" s="87"/>
      <c r="EQ154" s="87"/>
      <c r="ER154" s="87"/>
      <c r="ES154" s="87"/>
      <c r="ET154" s="87"/>
      <c r="EU154" s="87"/>
      <c r="EV154" s="87"/>
      <c r="EW154" s="87"/>
      <c r="EX154" s="87"/>
      <c r="EY154" s="87"/>
      <c r="EZ154" s="87"/>
      <c r="FA154" s="87"/>
      <c r="FB154" s="87"/>
      <c r="FC154" s="87"/>
      <c r="FD154" s="87"/>
      <c r="FE154" s="87"/>
      <c r="FF154" s="87"/>
      <c r="FG154" s="87"/>
      <c r="FH154" s="87"/>
      <c r="FI154" s="87"/>
      <c r="FJ154" s="87"/>
      <c r="FK154" s="9"/>
      <c r="FL154" s="9"/>
      <c r="FM154" s="9"/>
      <c r="FN154" s="9"/>
      <c r="FO154" s="9"/>
      <c r="FP154" s="9"/>
    </row>
    <row r="155" spans="1:172" x14ac:dyDescent="0.25">
      <c r="A155" s="17">
        <v>142</v>
      </c>
      <c r="B155" s="19" t="s">
        <v>172</v>
      </c>
      <c r="C155" s="19">
        <v>1</v>
      </c>
      <c r="D155" s="20">
        <v>1035112.9758887878</v>
      </c>
      <c r="E155" s="20">
        <v>880000</v>
      </c>
      <c r="F155" s="20">
        <v>941011.79626253422</v>
      </c>
      <c r="G155" s="109">
        <f t="shared" si="30"/>
        <v>952041.59</v>
      </c>
      <c r="H155" s="20">
        <v>1387051.3876909758</v>
      </c>
      <c r="I155" s="20">
        <v>1179200</v>
      </c>
      <c r="J155" s="20">
        <v>1260955.806991796</v>
      </c>
      <c r="K155" s="109">
        <f t="shared" si="31"/>
        <v>1275735.73</v>
      </c>
      <c r="L155" s="20">
        <v>1858648.8595059076</v>
      </c>
      <c r="M155" s="20">
        <v>1580128</v>
      </c>
      <c r="N155" s="20">
        <v>1689680.7813690067</v>
      </c>
      <c r="O155" s="109">
        <f t="shared" si="32"/>
        <v>1709485.88</v>
      </c>
      <c r="P155" s="20">
        <v>1387051.3876909758</v>
      </c>
      <c r="Q155" s="20">
        <v>1179200</v>
      </c>
      <c r="R155" s="20">
        <v>1260955.806991796</v>
      </c>
      <c r="S155" s="109">
        <f t="shared" si="33"/>
        <v>1275735.73</v>
      </c>
      <c r="T155" s="20">
        <v>2011224.5121519149</v>
      </c>
      <c r="U155" s="20">
        <v>1709840</v>
      </c>
      <c r="V155" s="20">
        <v>1828385.9201381041</v>
      </c>
      <c r="W155" s="109">
        <f t="shared" si="34"/>
        <v>1849816.81</v>
      </c>
      <c r="X155" s="20">
        <v>1595109.095844622</v>
      </c>
      <c r="Y155" s="20">
        <v>1356080</v>
      </c>
      <c r="Z155" s="20">
        <v>1450099.1780405652</v>
      </c>
      <c r="AA155" s="109">
        <f t="shared" si="35"/>
        <v>1467096.09</v>
      </c>
      <c r="AB155" s="20">
        <v>2212346.9633671064</v>
      </c>
      <c r="AC155" s="20">
        <v>1880824.0000000002</v>
      </c>
      <c r="AD155" s="20">
        <v>2011224.5121519146</v>
      </c>
      <c r="AE155" s="109">
        <f t="shared" si="36"/>
        <v>2034798.49</v>
      </c>
      <c r="AF155" s="20">
        <v>2322964.3115354618</v>
      </c>
      <c r="AG155" s="20">
        <v>1974865.2000000004</v>
      </c>
      <c r="AH155" s="20">
        <v>2111785.7377595105</v>
      </c>
      <c r="AI155" s="109">
        <f t="shared" si="37"/>
        <v>2136538.42</v>
      </c>
      <c r="AJ155" s="20">
        <v>2555260.7426890084</v>
      </c>
      <c r="AK155" s="20">
        <v>2172351.7200000007</v>
      </c>
      <c r="AL155" s="20">
        <v>2322964.3115354618</v>
      </c>
      <c r="AM155" s="109">
        <f t="shared" si="38"/>
        <v>2350192.2599999998</v>
      </c>
      <c r="AN155" s="20">
        <v>2683023.7798234588</v>
      </c>
      <c r="AO155" s="20">
        <v>2280969.3060000008</v>
      </c>
      <c r="AP155" s="20">
        <v>2439112.5271122348</v>
      </c>
      <c r="AQ155" s="109">
        <f t="shared" si="39"/>
        <v>2467701.87</v>
      </c>
      <c r="AR155" s="20">
        <v>2734128.9946772391</v>
      </c>
      <c r="AS155" s="20">
        <v>2324416.340400001</v>
      </c>
      <c r="AT155" s="20">
        <v>2485571.8133429443</v>
      </c>
      <c r="AU155" s="109">
        <f t="shared" si="40"/>
        <v>2514705.7200000002</v>
      </c>
      <c r="AV155" s="20">
        <v>2952859.3142514182</v>
      </c>
      <c r="AW155" s="20">
        <v>2510369.6476320014</v>
      </c>
      <c r="AX155" s="20">
        <v>2684417.55841038</v>
      </c>
      <c r="AY155" s="109">
        <f t="shared" si="41"/>
        <v>2715882.17</v>
      </c>
      <c r="AZ155" s="20">
        <v>3543431.177101702</v>
      </c>
      <c r="BA155" s="20">
        <v>3012443.5771584017</v>
      </c>
      <c r="BB155" s="20">
        <v>3221301.0700924559</v>
      </c>
      <c r="BC155" s="109">
        <f t="shared" si="42"/>
        <v>3259058.61</v>
      </c>
      <c r="BD155" s="20">
        <v>3543431.177101702</v>
      </c>
      <c r="BE155" s="20">
        <v>3012443.5771584017</v>
      </c>
      <c r="BF155" s="20">
        <v>3221301.0700924559</v>
      </c>
      <c r="BG155" s="109">
        <f t="shared" si="43"/>
        <v>3259058.61</v>
      </c>
      <c r="BH155" s="20">
        <v>3070973.6868214752</v>
      </c>
      <c r="BI155" s="20">
        <v>2610784.4335372816</v>
      </c>
      <c r="BJ155" s="20">
        <v>2791794.2607467952</v>
      </c>
      <c r="BK155" s="109">
        <f t="shared" si="44"/>
        <v>2824517.46</v>
      </c>
      <c r="BL155" s="87"/>
      <c r="BM155" s="87"/>
      <c r="BN155" s="87"/>
      <c r="BO155" s="87"/>
      <c r="BP155" s="87"/>
      <c r="BQ155" s="87"/>
      <c r="BR155" s="87"/>
      <c r="BS155" s="87"/>
      <c r="BT155" s="87"/>
      <c r="BU155" s="87"/>
      <c r="BV155" s="87"/>
      <c r="BW155" s="87"/>
      <c r="BX155" s="87"/>
      <c r="BY155" s="87"/>
      <c r="BZ155" s="87"/>
      <c r="CA155" s="87"/>
      <c r="CB155" s="87"/>
      <c r="CC155" s="87"/>
      <c r="CD155" s="87"/>
      <c r="CE155" s="87"/>
      <c r="CF155" s="87"/>
      <c r="CG155" s="87"/>
      <c r="CH155" s="87"/>
      <c r="CI155" s="87"/>
      <c r="CJ155" s="87"/>
      <c r="CK155" s="87"/>
      <c r="CL155" s="87"/>
      <c r="CM155" s="87"/>
      <c r="CN155" s="87"/>
      <c r="CO155" s="87"/>
      <c r="CP155" s="87"/>
      <c r="CQ155" s="87"/>
      <c r="CR155" s="87"/>
      <c r="CS155" s="87"/>
      <c r="CT155" s="87"/>
      <c r="CU155" s="87"/>
      <c r="CV155" s="87"/>
      <c r="CW155" s="87"/>
      <c r="CX155" s="87"/>
      <c r="CY155" s="87"/>
      <c r="CZ155" s="87"/>
      <c r="DA155" s="87"/>
      <c r="DB155" s="87"/>
      <c r="DC155" s="87"/>
      <c r="DD155" s="87"/>
      <c r="DE155" s="87"/>
      <c r="DF155" s="87"/>
      <c r="DG155" s="87"/>
      <c r="DH155" s="87"/>
      <c r="DI155" s="87"/>
      <c r="DJ155" s="87"/>
      <c r="DK155" s="87"/>
      <c r="DL155" s="87"/>
      <c r="DM155" s="87"/>
      <c r="DN155" s="87"/>
      <c r="DO155" s="87"/>
      <c r="DP155" s="87"/>
      <c r="DQ155" s="87"/>
      <c r="DR155" s="87"/>
      <c r="DS155" s="87"/>
      <c r="DT155" s="87"/>
      <c r="DU155" s="87"/>
      <c r="DV155" s="87"/>
      <c r="DW155" s="87"/>
      <c r="DX155" s="87"/>
      <c r="DY155" s="87"/>
      <c r="DZ155" s="87"/>
      <c r="EA155" s="87"/>
      <c r="EB155" s="87"/>
      <c r="EC155" s="87"/>
      <c r="ED155" s="87"/>
      <c r="EE155" s="87"/>
      <c r="EF155" s="87"/>
      <c r="EG155" s="87"/>
      <c r="EH155" s="87"/>
      <c r="EI155" s="87"/>
      <c r="EJ155" s="87"/>
      <c r="EK155" s="87"/>
      <c r="EL155" s="87"/>
      <c r="EM155" s="87"/>
      <c r="EN155" s="87"/>
      <c r="EO155" s="87"/>
      <c r="EP155" s="87"/>
      <c r="EQ155" s="87"/>
      <c r="ER155" s="87"/>
      <c r="ES155" s="87"/>
      <c r="ET155" s="87"/>
      <c r="EU155" s="87"/>
      <c r="EV155" s="87"/>
      <c r="EW155" s="87"/>
      <c r="EX155" s="87"/>
      <c r="EY155" s="87"/>
      <c r="EZ155" s="87"/>
      <c r="FA155" s="87"/>
      <c r="FB155" s="87"/>
      <c r="FC155" s="87"/>
      <c r="FD155" s="87"/>
      <c r="FE155" s="87"/>
      <c r="FF155" s="87"/>
      <c r="FG155" s="87"/>
      <c r="FH155" s="87"/>
      <c r="FI155" s="87"/>
      <c r="FJ155" s="87"/>
      <c r="FK155" s="9"/>
      <c r="FL155" s="9"/>
      <c r="FM155" s="9"/>
      <c r="FN155" s="9"/>
      <c r="FO155" s="9"/>
      <c r="FP155" s="9"/>
    </row>
    <row r="156" spans="1:172" x14ac:dyDescent="0.25">
      <c r="A156" s="17">
        <v>143</v>
      </c>
      <c r="B156" s="19" t="s">
        <v>173</v>
      </c>
      <c r="C156" s="19">
        <v>1</v>
      </c>
      <c r="D156" s="20">
        <v>1553598.7248915227</v>
      </c>
      <c r="E156" s="20">
        <v>1321000</v>
      </c>
      <c r="F156" s="20">
        <v>1412362.4771741114</v>
      </c>
      <c r="G156" s="109">
        <f t="shared" si="30"/>
        <v>1428987.07</v>
      </c>
      <c r="H156" s="20">
        <v>2081822.2913546404</v>
      </c>
      <c r="I156" s="20">
        <v>1770140</v>
      </c>
      <c r="J156" s="20">
        <v>1892565.7194133094</v>
      </c>
      <c r="K156" s="109">
        <f t="shared" si="31"/>
        <v>1914842.67</v>
      </c>
      <c r="L156" s="20">
        <v>2789641.8704152182</v>
      </c>
      <c r="M156" s="20">
        <v>2371987.6</v>
      </c>
      <c r="N156" s="20">
        <v>2536038.0640138346</v>
      </c>
      <c r="O156" s="109">
        <f t="shared" si="32"/>
        <v>2565889.1800000002</v>
      </c>
      <c r="P156" s="20">
        <v>2081822.2913546404</v>
      </c>
      <c r="Q156" s="20">
        <v>1770140</v>
      </c>
      <c r="R156" s="20">
        <v>1892565.7194133094</v>
      </c>
      <c r="S156" s="109">
        <f t="shared" si="33"/>
        <v>1914842.67</v>
      </c>
      <c r="T156" s="20">
        <v>3018642.3224642286</v>
      </c>
      <c r="U156" s="20">
        <v>2566703</v>
      </c>
      <c r="V156" s="20">
        <v>2744220.2931492985</v>
      </c>
      <c r="W156" s="109">
        <f t="shared" si="34"/>
        <v>2776521.87</v>
      </c>
      <c r="X156" s="20">
        <v>2394095.6350578363</v>
      </c>
      <c r="Y156" s="20">
        <v>2035660.9999999998</v>
      </c>
      <c r="Z156" s="20">
        <v>2176450.5773253054</v>
      </c>
      <c r="AA156" s="109">
        <f t="shared" si="35"/>
        <v>2202069.0699999998</v>
      </c>
      <c r="AB156" s="20">
        <v>3320506.5547106517</v>
      </c>
      <c r="AC156" s="20">
        <v>2823373.3000000003</v>
      </c>
      <c r="AD156" s="20">
        <v>3018642.3224642286</v>
      </c>
      <c r="AE156" s="109">
        <f t="shared" si="36"/>
        <v>3054174.06</v>
      </c>
      <c r="AF156" s="20">
        <v>3486531.8824461843</v>
      </c>
      <c r="AG156" s="20">
        <v>2964541.9650000003</v>
      </c>
      <c r="AH156" s="20">
        <v>3169574.4385874402</v>
      </c>
      <c r="AI156" s="109">
        <f t="shared" si="37"/>
        <v>3206882.76</v>
      </c>
      <c r="AJ156" s="20">
        <v>3835185.0706908032</v>
      </c>
      <c r="AK156" s="20">
        <v>3260996.1615000004</v>
      </c>
      <c r="AL156" s="20">
        <v>3486531.8824461843</v>
      </c>
      <c r="AM156" s="109">
        <f t="shared" si="38"/>
        <v>3527571.04</v>
      </c>
      <c r="AN156" s="20">
        <v>4026944.3242253438</v>
      </c>
      <c r="AO156" s="20">
        <v>3424045.9695750005</v>
      </c>
      <c r="AP156" s="20">
        <v>3660858.4765684935</v>
      </c>
      <c r="AQ156" s="109">
        <f t="shared" si="39"/>
        <v>3703949.59</v>
      </c>
      <c r="AR156" s="20">
        <v>4103648.0256391596</v>
      </c>
      <c r="AS156" s="20">
        <v>3489265.8928050008</v>
      </c>
      <c r="AT156" s="20">
        <v>3730589.1142174173</v>
      </c>
      <c r="AU156" s="109">
        <f t="shared" si="40"/>
        <v>3774501.01</v>
      </c>
      <c r="AV156" s="20">
        <v>4431939.8676902931</v>
      </c>
      <c r="AW156" s="20">
        <v>3768407.1642294009</v>
      </c>
      <c r="AX156" s="20">
        <v>4029036.2433548109</v>
      </c>
      <c r="AY156" s="109">
        <f t="shared" si="41"/>
        <v>4076461.09</v>
      </c>
      <c r="AZ156" s="20">
        <v>5318327.8412283519</v>
      </c>
      <c r="BA156" s="20">
        <v>4522088.5970752807</v>
      </c>
      <c r="BB156" s="20">
        <v>4834843.492025773</v>
      </c>
      <c r="BC156" s="109">
        <f t="shared" si="42"/>
        <v>4891753.3099999996</v>
      </c>
      <c r="BD156" s="20">
        <v>5318327.8412283519</v>
      </c>
      <c r="BE156" s="20">
        <v>4522088.5970752807</v>
      </c>
      <c r="BF156" s="20">
        <v>4834843.492025773</v>
      </c>
      <c r="BG156" s="109">
        <f t="shared" si="43"/>
        <v>4891753.3099999996</v>
      </c>
      <c r="BH156" s="20">
        <v>4609217.4623979051</v>
      </c>
      <c r="BI156" s="20">
        <v>3919143.4507985772</v>
      </c>
      <c r="BJ156" s="20">
        <v>4190197.6930890037</v>
      </c>
      <c r="BK156" s="109">
        <f t="shared" si="44"/>
        <v>4239519.54</v>
      </c>
      <c r="BL156" s="87"/>
      <c r="BM156" s="87"/>
      <c r="BN156" s="87"/>
      <c r="BO156" s="87"/>
      <c r="BP156" s="87"/>
      <c r="BQ156" s="87"/>
      <c r="BR156" s="87"/>
      <c r="BS156" s="87"/>
      <c r="BT156" s="87"/>
      <c r="BU156" s="87"/>
      <c r="BV156" s="87"/>
      <c r="BW156" s="87"/>
      <c r="BX156" s="87"/>
      <c r="BY156" s="87"/>
      <c r="BZ156" s="87"/>
      <c r="CA156" s="87"/>
      <c r="CB156" s="87"/>
      <c r="CC156" s="87"/>
      <c r="CD156" s="87"/>
      <c r="CE156" s="87"/>
      <c r="CF156" s="87"/>
      <c r="CG156" s="87"/>
      <c r="CH156" s="87"/>
      <c r="CI156" s="87"/>
      <c r="CJ156" s="87"/>
      <c r="CK156" s="87"/>
      <c r="CL156" s="87"/>
      <c r="CM156" s="87"/>
      <c r="CN156" s="87"/>
      <c r="CO156" s="87"/>
      <c r="CP156" s="87"/>
      <c r="CQ156" s="87"/>
      <c r="CR156" s="87"/>
      <c r="CS156" s="87"/>
      <c r="CT156" s="87"/>
      <c r="CU156" s="87"/>
      <c r="CV156" s="87"/>
      <c r="CW156" s="87"/>
      <c r="CX156" s="87"/>
      <c r="CY156" s="87"/>
      <c r="CZ156" s="87"/>
      <c r="DA156" s="87"/>
      <c r="DB156" s="87"/>
      <c r="DC156" s="87"/>
      <c r="DD156" s="87"/>
      <c r="DE156" s="87"/>
      <c r="DF156" s="87"/>
      <c r="DG156" s="87"/>
      <c r="DH156" s="87"/>
      <c r="DI156" s="87"/>
      <c r="DJ156" s="87"/>
      <c r="DK156" s="87"/>
      <c r="DL156" s="87"/>
      <c r="DM156" s="87"/>
      <c r="DN156" s="87"/>
      <c r="DO156" s="87"/>
      <c r="DP156" s="87"/>
      <c r="DQ156" s="87"/>
      <c r="DR156" s="87"/>
      <c r="DS156" s="87"/>
      <c r="DT156" s="87"/>
      <c r="DU156" s="87"/>
      <c r="DV156" s="87"/>
      <c r="DW156" s="87"/>
      <c r="DX156" s="87"/>
      <c r="DY156" s="87"/>
      <c r="DZ156" s="87"/>
      <c r="EA156" s="87"/>
      <c r="EB156" s="87"/>
      <c r="EC156" s="87"/>
      <c r="ED156" s="87"/>
      <c r="EE156" s="87"/>
      <c r="EF156" s="87"/>
      <c r="EG156" s="87"/>
      <c r="EH156" s="87"/>
      <c r="EI156" s="87"/>
      <c r="EJ156" s="87"/>
      <c r="EK156" s="87"/>
      <c r="EL156" s="87"/>
      <c r="EM156" s="87"/>
      <c r="EN156" s="87"/>
      <c r="EO156" s="87"/>
      <c r="EP156" s="87"/>
      <c r="EQ156" s="87"/>
      <c r="ER156" s="87"/>
      <c r="ES156" s="87"/>
      <c r="ET156" s="87"/>
      <c r="EU156" s="87"/>
      <c r="EV156" s="87"/>
      <c r="EW156" s="87"/>
      <c r="EX156" s="87"/>
      <c r="EY156" s="87"/>
      <c r="EZ156" s="87"/>
      <c r="FA156" s="87"/>
      <c r="FB156" s="87"/>
      <c r="FC156" s="87"/>
      <c r="FD156" s="87"/>
      <c r="FE156" s="87"/>
      <c r="FF156" s="87"/>
      <c r="FG156" s="87"/>
      <c r="FH156" s="87"/>
      <c r="FI156" s="87"/>
      <c r="FJ156" s="87"/>
      <c r="FK156" s="9"/>
      <c r="FL156" s="9"/>
      <c r="FM156" s="9"/>
      <c r="FN156" s="9"/>
      <c r="FO156" s="9"/>
      <c r="FP156" s="9"/>
    </row>
    <row r="157" spans="1:172" x14ac:dyDescent="0.25">
      <c r="A157" s="17">
        <v>144</v>
      </c>
      <c r="B157" s="19" t="s">
        <v>174</v>
      </c>
      <c r="C157" s="19">
        <v>1</v>
      </c>
      <c r="D157" s="20">
        <v>1454328.4909298089</v>
      </c>
      <c r="E157" s="20">
        <v>1236000</v>
      </c>
      <c r="F157" s="20">
        <v>1322116.8099361898</v>
      </c>
      <c r="G157" s="109">
        <f t="shared" si="30"/>
        <v>1337481.77</v>
      </c>
      <c r="H157" s="20">
        <v>1948800.1778459442</v>
      </c>
      <c r="I157" s="20">
        <v>1656240</v>
      </c>
      <c r="J157" s="20">
        <v>1771636.5253144945</v>
      </c>
      <c r="K157" s="109">
        <f t="shared" si="31"/>
        <v>1792225.57</v>
      </c>
      <c r="L157" s="20">
        <v>2611392.2383135655</v>
      </c>
      <c r="M157" s="20">
        <v>2219361.6</v>
      </c>
      <c r="N157" s="20">
        <v>2373992.9439214226</v>
      </c>
      <c r="O157" s="109">
        <f t="shared" si="32"/>
        <v>2401582.2599999998</v>
      </c>
      <c r="P157" s="20">
        <v>1948800.1778459442</v>
      </c>
      <c r="Q157" s="20">
        <v>1656240</v>
      </c>
      <c r="R157" s="20">
        <v>1771636.5253144945</v>
      </c>
      <c r="S157" s="109">
        <f t="shared" si="33"/>
        <v>1792225.57</v>
      </c>
      <c r="T157" s="20">
        <v>2825760.2578766188</v>
      </c>
      <c r="U157" s="20">
        <v>2401548</v>
      </c>
      <c r="V157" s="20">
        <v>2568872.9617060171</v>
      </c>
      <c r="W157" s="109">
        <f t="shared" si="34"/>
        <v>2598727.0699999998</v>
      </c>
      <c r="X157" s="20">
        <v>2241120.2045228356</v>
      </c>
      <c r="Y157" s="20">
        <v>1904675.9999999998</v>
      </c>
      <c r="Z157" s="20">
        <v>2037382.0041116686</v>
      </c>
      <c r="AA157" s="109">
        <f t="shared" si="35"/>
        <v>2061059.4</v>
      </c>
      <c r="AB157" s="20">
        <v>3108336.283664281</v>
      </c>
      <c r="AC157" s="20">
        <v>2641702.8000000003</v>
      </c>
      <c r="AD157" s="20">
        <v>2825760.2578766192</v>
      </c>
      <c r="AE157" s="109">
        <f t="shared" si="36"/>
        <v>2858599.78</v>
      </c>
      <c r="AF157" s="20">
        <v>3263753.0978474952</v>
      </c>
      <c r="AG157" s="20">
        <v>2773787.9400000004</v>
      </c>
      <c r="AH157" s="20">
        <v>2967048.2707704501</v>
      </c>
      <c r="AI157" s="109">
        <f t="shared" si="37"/>
        <v>3001529.77</v>
      </c>
      <c r="AJ157" s="20">
        <v>3590128.4076322452</v>
      </c>
      <c r="AK157" s="20">
        <v>3051166.7340000006</v>
      </c>
      <c r="AL157" s="20">
        <v>3263753.0978474952</v>
      </c>
      <c r="AM157" s="109">
        <f t="shared" si="38"/>
        <v>3301682.75</v>
      </c>
      <c r="AN157" s="20">
        <v>3769634.8280138578</v>
      </c>
      <c r="AO157" s="20">
        <v>3203725.070700001</v>
      </c>
      <c r="AP157" s="20">
        <v>3426940.75273987</v>
      </c>
      <c r="AQ157" s="109">
        <f t="shared" si="39"/>
        <v>3466766.88</v>
      </c>
      <c r="AR157" s="20">
        <v>3841437.3961665025</v>
      </c>
      <c r="AS157" s="20">
        <v>3264748.4053800008</v>
      </c>
      <c r="AT157" s="20">
        <v>3492215.81469682</v>
      </c>
      <c r="AU157" s="109">
        <f t="shared" si="40"/>
        <v>3532800.54</v>
      </c>
      <c r="AV157" s="20">
        <v>4148752.3878598232</v>
      </c>
      <c r="AW157" s="20">
        <v>3525928.2778104013</v>
      </c>
      <c r="AX157" s="20">
        <v>3771593.0798725658</v>
      </c>
      <c r="AY157" s="109">
        <f t="shared" si="41"/>
        <v>3815424.58</v>
      </c>
      <c r="AZ157" s="20">
        <v>4978502.8654317874</v>
      </c>
      <c r="BA157" s="20">
        <v>4231113.9333724817</v>
      </c>
      <c r="BB157" s="20">
        <v>4525911.6958470792</v>
      </c>
      <c r="BC157" s="109">
        <f t="shared" si="42"/>
        <v>4578509.5</v>
      </c>
      <c r="BD157" s="20">
        <v>4978502.8654317874</v>
      </c>
      <c r="BE157" s="20">
        <v>4231113.9333724817</v>
      </c>
      <c r="BF157" s="20">
        <v>4525911.6958470792</v>
      </c>
      <c r="BG157" s="109">
        <f t="shared" si="43"/>
        <v>4578509.5</v>
      </c>
      <c r="BH157" s="20">
        <v>4314702.4833742166</v>
      </c>
      <c r="BI157" s="20">
        <v>3666965.4089228176</v>
      </c>
      <c r="BJ157" s="20">
        <v>3922456.8030674686</v>
      </c>
      <c r="BK157" s="109">
        <f t="shared" si="44"/>
        <v>3968041.57</v>
      </c>
      <c r="BL157" s="87"/>
      <c r="BM157" s="87"/>
      <c r="BN157" s="87"/>
      <c r="BO157" s="87"/>
      <c r="BP157" s="87"/>
      <c r="BQ157" s="87"/>
      <c r="BR157" s="87"/>
      <c r="BS157" s="87"/>
      <c r="BT157" s="87"/>
      <c r="BU157" s="87"/>
      <c r="BV157" s="87"/>
      <c r="BW157" s="87"/>
      <c r="BX157" s="87"/>
      <c r="BY157" s="87"/>
      <c r="BZ157" s="87"/>
      <c r="CA157" s="87"/>
      <c r="CB157" s="87"/>
      <c r="CC157" s="87"/>
      <c r="CD157" s="87"/>
      <c r="CE157" s="87"/>
      <c r="CF157" s="87"/>
      <c r="CG157" s="87"/>
      <c r="CH157" s="87"/>
      <c r="CI157" s="87"/>
      <c r="CJ157" s="87"/>
      <c r="CK157" s="87"/>
      <c r="CL157" s="87"/>
      <c r="CM157" s="87"/>
      <c r="CN157" s="87"/>
      <c r="CO157" s="87"/>
      <c r="CP157" s="87"/>
      <c r="CQ157" s="87"/>
      <c r="CR157" s="87"/>
      <c r="CS157" s="87"/>
      <c r="CT157" s="87"/>
      <c r="CU157" s="87"/>
      <c r="CV157" s="87"/>
      <c r="CW157" s="87"/>
      <c r="CX157" s="87"/>
      <c r="CY157" s="87"/>
      <c r="CZ157" s="87"/>
      <c r="DA157" s="87"/>
      <c r="DB157" s="87"/>
      <c r="DC157" s="87"/>
      <c r="DD157" s="87"/>
      <c r="DE157" s="87"/>
      <c r="DF157" s="87"/>
      <c r="DG157" s="87"/>
      <c r="DH157" s="87"/>
      <c r="DI157" s="87"/>
      <c r="DJ157" s="87"/>
      <c r="DK157" s="87"/>
      <c r="DL157" s="87"/>
      <c r="DM157" s="87"/>
      <c r="DN157" s="87"/>
      <c r="DO157" s="87"/>
      <c r="DP157" s="87"/>
      <c r="DQ157" s="87"/>
      <c r="DR157" s="87"/>
      <c r="DS157" s="87"/>
      <c r="DT157" s="87"/>
      <c r="DU157" s="87"/>
      <c r="DV157" s="87"/>
      <c r="DW157" s="87"/>
      <c r="DX157" s="87"/>
      <c r="DY157" s="87"/>
      <c r="DZ157" s="87"/>
      <c r="EA157" s="87"/>
      <c r="EB157" s="87"/>
      <c r="EC157" s="87"/>
      <c r="ED157" s="87"/>
      <c r="EE157" s="87"/>
      <c r="EF157" s="87"/>
      <c r="EG157" s="87"/>
      <c r="EH157" s="87"/>
      <c r="EI157" s="87"/>
      <c r="EJ157" s="87"/>
      <c r="EK157" s="87"/>
      <c r="EL157" s="87"/>
      <c r="EM157" s="87"/>
      <c r="EN157" s="87"/>
      <c r="EO157" s="87"/>
      <c r="EP157" s="87"/>
      <c r="EQ157" s="87"/>
      <c r="ER157" s="87"/>
      <c r="ES157" s="87"/>
      <c r="ET157" s="87"/>
      <c r="EU157" s="87"/>
      <c r="EV157" s="87"/>
      <c r="EW157" s="87"/>
      <c r="EX157" s="87"/>
      <c r="EY157" s="87"/>
      <c r="EZ157" s="87"/>
      <c r="FA157" s="87"/>
      <c r="FB157" s="87"/>
      <c r="FC157" s="87"/>
      <c r="FD157" s="87"/>
      <c r="FE157" s="87"/>
      <c r="FF157" s="87"/>
      <c r="FG157" s="87"/>
      <c r="FH157" s="87"/>
      <c r="FI157" s="87"/>
      <c r="FJ157" s="87"/>
      <c r="FK157" s="9"/>
      <c r="FL157" s="9"/>
      <c r="FM157" s="9"/>
      <c r="FN157" s="9"/>
      <c r="FO157" s="9"/>
      <c r="FP157" s="9"/>
    </row>
    <row r="158" spans="1:172" x14ac:dyDescent="0.25">
      <c r="A158" s="17">
        <v>145</v>
      </c>
      <c r="B158" s="19" t="s">
        <v>175</v>
      </c>
      <c r="C158" s="19">
        <v>1</v>
      </c>
      <c r="D158" s="20">
        <v>760401.04888240679</v>
      </c>
      <c r="E158" s="20">
        <v>646000</v>
      </c>
      <c r="F158" s="20">
        <v>691273.68080218788</v>
      </c>
      <c r="G158" s="109">
        <f t="shared" si="30"/>
        <v>699224.91</v>
      </c>
      <c r="H158" s="20">
        <v>1018937.4055024252</v>
      </c>
      <c r="I158" s="20">
        <v>865640</v>
      </c>
      <c r="J158" s="20">
        <v>926306.73227493186</v>
      </c>
      <c r="K158" s="109">
        <f t="shared" si="31"/>
        <v>936961.38</v>
      </c>
      <c r="L158" s="20">
        <v>1365376.1233732498</v>
      </c>
      <c r="M158" s="20">
        <v>1159957.6000000001</v>
      </c>
      <c r="N158" s="20">
        <v>1241251.0212484088</v>
      </c>
      <c r="O158" s="109">
        <f t="shared" si="32"/>
        <v>1255528.25</v>
      </c>
      <c r="P158" s="20">
        <v>1018937.4055024252</v>
      </c>
      <c r="Q158" s="20">
        <v>865640</v>
      </c>
      <c r="R158" s="20">
        <v>926306.73227493186</v>
      </c>
      <c r="S158" s="109">
        <f t="shared" si="33"/>
        <v>936961.38</v>
      </c>
      <c r="T158" s="20">
        <v>1477459.2379785164</v>
      </c>
      <c r="U158" s="20">
        <v>1255178</v>
      </c>
      <c r="V158" s="20">
        <v>1343144.7617986512</v>
      </c>
      <c r="W158" s="109">
        <f t="shared" si="34"/>
        <v>1358594</v>
      </c>
      <c r="X158" s="20">
        <v>1171778.0163277888</v>
      </c>
      <c r="Y158" s="20">
        <v>995485.99999999988</v>
      </c>
      <c r="Z158" s="20">
        <v>1065252.7421161716</v>
      </c>
      <c r="AA158" s="109">
        <f t="shared" si="35"/>
        <v>1077505.5900000001</v>
      </c>
      <c r="AB158" s="20">
        <v>1625205.161776368</v>
      </c>
      <c r="AC158" s="20">
        <v>1380695.8</v>
      </c>
      <c r="AD158" s="20">
        <v>1477459.2379785164</v>
      </c>
      <c r="AE158" s="109">
        <f t="shared" si="36"/>
        <v>1494453.4</v>
      </c>
      <c r="AF158" s="20">
        <v>1706465.4198651866</v>
      </c>
      <c r="AG158" s="20">
        <v>1449730.59</v>
      </c>
      <c r="AH158" s="20">
        <v>1551332.1998774423</v>
      </c>
      <c r="AI158" s="109">
        <f t="shared" si="37"/>
        <v>1569176.07</v>
      </c>
      <c r="AJ158" s="20">
        <v>1877111.9618517053</v>
      </c>
      <c r="AK158" s="20">
        <v>1594703.6490000002</v>
      </c>
      <c r="AL158" s="20">
        <v>1706465.4198651868</v>
      </c>
      <c r="AM158" s="109">
        <f t="shared" si="38"/>
        <v>1726093.68</v>
      </c>
      <c r="AN158" s="20">
        <v>1970967.5599442907</v>
      </c>
      <c r="AO158" s="20">
        <v>1674438.8314500004</v>
      </c>
      <c r="AP158" s="20">
        <v>1791788.6908584463</v>
      </c>
      <c r="AQ158" s="109">
        <f t="shared" si="39"/>
        <v>1812398.36</v>
      </c>
      <c r="AR158" s="20">
        <v>2008509.7991813249</v>
      </c>
      <c r="AS158" s="20">
        <v>1706332.9044300003</v>
      </c>
      <c r="AT158" s="20">
        <v>1825917.9992557499</v>
      </c>
      <c r="AU158" s="109">
        <f t="shared" si="40"/>
        <v>1846920.23</v>
      </c>
      <c r="AV158" s="20">
        <v>2169190.583115831</v>
      </c>
      <c r="AW158" s="20">
        <v>1842839.5367844005</v>
      </c>
      <c r="AX158" s="20">
        <v>1971991.4391962099</v>
      </c>
      <c r="AY158" s="109">
        <f t="shared" si="41"/>
        <v>1994673.85</v>
      </c>
      <c r="AZ158" s="20">
        <v>2603028.699738997</v>
      </c>
      <c r="BA158" s="20">
        <v>2211407.4441412804</v>
      </c>
      <c r="BB158" s="20">
        <v>2366389.7270354517</v>
      </c>
      <c r="BC158" s="109">
        <f t="shared" si="42"/>
        <v>2393608.62</v>
      </c>
      <c r="BD158" s="20">
        <v>2603028.699738997</v>
      </c>
      <c r="BE158" s="20">
        <v>2211407.4441412804</v>
      </c>
      <c r="BF158" s="20">
        <v>2366389.7270354517</v>
      </c>
      <c r="BG158" s="109">
        <f t="shared" si="43"/>
        <v>2393608.62</v>
      </c>
      <c r="BH158" s="20">
        <v>2255958.2064404641</v>
      </c>
      <c r="BI158" s="20">
        <v>1916553.1182557766</v>
      </c>
      <c r="BJ158" s="20">
        <v>2050871.0967640583</v>
      </c>
      <c r="BK158" s="109">
        <f t="shared" si="44"/>
        <v>2074460.81</v>
      </c>
      <c r="BL158" s="87"/>
      <c r="BM158" s="87"/>
      <c r="BN158" s="87"/>
      <c r="BO158" s="87"/>
      <c r="BP158" s="87"/>
      <c r="BQ158" s="87"/>
      <c r="BR158" s="87"/>
      <c r="BS158" s="87"/>
      <c r="BT158" s="87"/>
      <c r="BU158" s="87"/>
      <c r="BV158" s="87"/>
      <c r="BW158" s="87"/>
      <c r="BX158" s="87"/>
      <c r="BY158" s="87"/>
      <c r="BZ158" s="87"/>
      <c r="CA158" s="87"/>
      <c r="CB158" s="87"/>
      <c r="CC158" s="87"/>
      <c r="CD158" s="87"/>
      <c r="CE158" s="87"/>
      <c r="CF158" s="87"/>
      <c r="CG158" s="87"/>
      <c r="CH158" s="87"/>
      <c r="CI158" s="87"/>
      <c r="CJ158" s="87"/>
      <c r="CK158" s="87"/>
      <c r="CL158" s="87"/>
      <c r="CM158" s="87"/>
      <c r="CN158" s="87"/>
      <c r="CO158" s="87"/>
      <c r="CP158" s="87"/>
      <c r="CQ158" s="87"/>
      <c r="CR158" s="87"/>
      <c r="CS158" s="87"/>
      <c r="CT158" s="87"/>
      <c r="CU158" s="87"/>
      <c r="CV158" s="87"/>
      <c r="CW158" s="87"/>
      <c r="CX158" s="87"/>
      <c r="CY158" s="87"/>
      <c r="CZ158" s="87"/>
      <c r="DA158" s="87"/>
      <c r="DB158" s="87"/>
      <c r="DC158" s="87"/>
      <c r="DD158" s="87"/>
      <c r="DE158" s="87"/>
      <c r="DF158" s="87"/>
      <c r="DG158" s="87"/>
      <c r="DH158" s="87"/>
      <c r="DI158" s="87"/>
      <c r="DJ158" s="87"/>
      <c r="DK158" s="87"/>
      <c r="DL158" s="87"/>
      <c r="DM158" s="87"/>
      <c r="DN158" s="87"/>
      <c r="DO158" s="87"/>
      <c r="DP158" s="87"/>
      <c r="DQ158" s="87"/>
      <c r="DR158" s="87"/>
      <c r="DS158" s="87"/>
      <c r="DT158" s="87"/>
      <c r="DU158" s="87"/>
      <c r="DV158" s="87"/>
      <c r="DW158" s="87"/>
      <c r="DX158" s="87"/>
      <c r="DY158" s="87"/>
      <c r="DZ158" s="87"/>
      <c r="EA158" s="87"/>
      <c r="EB158" s="87"/>
      <c r="EC158" s="87"/>
      <c r="ED158" s="87"/>
      <c r="EE158" s="87"/>
      <c r="EF158" s="87"/>
      <c r="EG158" s="87"/>
      <c r="EH158" s="87"/>
      <c r="EI158" s="87"/>
      <c r="EJ158" s="87"/>
      <c r="EK158" s="87"/>
      <c r="EL158" s="87"/>
      <c r="EM158" s="87"/>
      <c r="EN158" s="87"/>
      <c r="EO158" s="87"/>
      <c r="EP158" s="87"/>
      <c r="EQ158" s="87"/>
      <c r="ER158" s="87"/>
      <c r="ES158" s="87"/>
      <c r="ET158" s="87"/>
      <c r="EU158" s="87"/>
      <c r="EV158" s="87"/>
      <c r="EW158" s="87"/>
      <c r="EX158" s="87"/>
      <c r="EY158" s="87"/>
      <c r="EZ158" s="87"/>
      <c r="FA158" s="87"/>
      <c r="FB158" s="87"/>
      <c r="FC158" s="87"/>
      <c r="FD158" s="87"/>
      <c r="FE158" s="87"/>
      <c r="FF158" s="87"/>
      <c r="FG158" s="87"/>
      <c r="FH158" s="87"/>
      <c r="FI158" s="87"/>
      <c r="FJ158" s="87"/>
      <c r="FK158" s="9"/>
      <c r="FL158" s="9"/>
      <c r="FM158" s="9"/>
      <c r="FN158" s="9"/>
      <c r="FO158" s="9"/>
      <c r="FP158" s="9"/>
    </row>
    <row r="159" spans="1:172" x14ac:dyDescent="0.25">
      <c r="A159" s="17">
        <v>146</v>
      </c>
      <c r="B159" s="19" t="s">
        <v>176</v>
      </c>
      <c r="C159" s="19">
        <v>1</v>
      </c>
      <c r="D159" s="20">
        <v>2079839.9609225162</v>
      </c>
      <c r="E159" s="20">
        <v>1768000</v>
      </c>
      <c r="F159" s="20">
        <v>1890763.6008386509</v>
      </c>
      <c r="G159" s="109">
        <f t="shared" si="30"/>
        <v>1912867.85</v>
      </c>
      <c r="H159" s="20">
        <v>2786985.5476361718</v>
      </c>
      <c r="I159" s="20">
        <v>2369120</v>
      </c>
      <c r="J159" s="20">
        <v>2533623.2251237924</v>
      </c>
      <c r="K159" s="109">
        <f t="shared" si="31"/>
        <v>2563242.92</v>
      </c>
      <c r="L159" s="20">
        <v>3734560.6338324705</v>
      </c>
      <c r="M159" s="20">
        <v>3174620.8000000003</v>
      </c>
      <c r="N159" s="20">
        <v>3395055.1216658819</v>
      </c>
      <c r="O159" s="109">
        <f t="shared" si="32"/>
        <v>3434745.52</v>
      </c>
      <c r="P159" s="20">
        <v>2786985.5476361718</v>
      </c>
      <c r="Q159" s="20">
        <v>2369120</v>
      </c>
      <c r="R159" s="20">
        <v>2533623.2251237924</v>
      </c>
      <c r="S159" s="109">
        <f t="shared" si="33"/>
        <v>2563242.92</v>
      </c>
      <c r="T159" s="20">
        <v>4041129.0440724492</v>
      </c>
      <c r="U159" s="20">
        <v>3435224</v>
      </c>
      <c r="V159" s="20">
        <v>3673753.6764294989</v>
      </c>
      <c r="W159" s="109">
        <f t="shared" si="34"/>
        <v>3716702.24</v>
      </c>
      <c r="X159" s="20">
        <v>3205033.3797815973</v>
      </c>
      <c r="Y159" s="20">
        <v>2724488</v>
      </c>
      <c r="Z159" s="20">
        <v>2913666.7088923613</v>
      </c>
      <c r="AA159" s="109">
        <f t="shared" si="35"/>
        <v>2947729.36</v>
      </c>
      <c r="AB159" s="20">
        <v>4445241.9484796943</v>
      </c>
      <c r="AC159" s="20">
        <v>3778746.4000000004</v>
      </c>
      <c r="AD159" s="20">
        <v>4041129.0440724492</v>
      </c>
      <c r="AE159" s="109">
        <f t="shared" si="36"/>
        <v>4088372.46</v>
      </c>
      <c r="AF159" s="20">
        <v>4667504.045903679</v>
      </c>
      <c r="AG159" s="20">
        <v>3967683.7200000007</v>
      </c>
      <c r="AH159" s="20">
        <v>4243185.4962760722</v>
      </c>
      <c r="AI159" s="109">
        <f t="shared" si="37"/>
        <v>4292791.09</v>
      </c>
      <c r="AJ159" s="20">
        <v>5134254.4504940473</v>
      </c>
      <c r="AK159" s="20">
        <v>4364452.0920000011</v>
      </c>
      <c r="AL159" s="20">
        <v>4667504.0459036799</v>
      </c>
      <c r="AM159" s="109">
        <f t="shared" si="38"/>
        <v>4722070.2</v>
      </c>
      <c r="AN159" s="20">
        <v>5390967.1730187498</v>
      </c>
      <c r="AO159" s="20">
        <v>4582674.6966000013</v>
      </c>
      <c r="AP159" s="20">
        <v>4900879.2481988641</v>
      </c>
      <c r="AQ159" s="109">
        <f t="shared" si="39"/>
        <v>4958173.71</v>
      </c>
      <c r="AR159" s="20">
        <v>5493652.2620286308</v>
      </c>
      <c r="AS159" s="20">
        <v>4669963.7384400014</v>
      </c>
      <c r="AT159" s="20">
        <v>4994229.3291169377</v>
      </c>
      <c r="AU159" s="109">
        <f t="shared" si="40"/>
        <v>5052615.1100000003</v>
      </c>
      <c r="AV159" s="20">
        <v>5933144.4429909214</v>
      </c>
      <c r="AW159" s="20">
        <v>5043560.8375152014</v>
      </c>
      <c r="AX159" s="20">
        <v>5393767.6754462933</v>
      </c>
      <c r="AY159" s="109">
        <f t="shared" si="41"/>
        <v>5456824.3200000003</v>
      </c>
      <c r="AZ159" s="20">
        <v>7119773.3315891055</v>
      </c>
      <c r="BA159" s="20">
        <v>6052273.0050182417</v>
      </c>
      <c r="BB159" s="20">
        <v>6472521.2105355514</v>
      </c>
      <c r="BC159" s="109">
        <f t="shared" si="42"/>
        <v>6548189.1799999997</v>
      </c>
      <c r="BD159" s="20">
        <v>7119773.3315891055</v>
      </c>
      <c r="BE159" s="20">
        <v>6052273.0050182417</v>
      </c>
      <c r="BF159" s="20">
        <v>6472521.2105355514</v>
      </c>
      <c r="BG159" s="109">
        <f t="shared" si="43"/>
        <v>6548189.1799999997</v>
      </c>
      <c r="BH159" s="20">
        <v>6170470.2207105588</v>
      </c>
      <c r="BI159" s="20">
        <v>5245303.2710158098</v>
      </c>
      <c r="BJ159" s="20">
        <v>5609518.3824641453</v>
      </c>
      <c r="BK159" s="109">
        <f t="shared" si="44"/>
        <v>5675097.29</v>
      </c>
      <c r="BL159" s="87"/>
      <c r="BM159" s="87"/>
      <c r="BN159" s="87"/>
      <c r="BO159" s="87"/>
      <c r="BP159" s="87"/>
      <c r="BQ159" s="87"/>
      <c r="BR159" s="87"/>
      <c r="BS159" s="87"/>
      <c r="BT159" s="87"/>
      <c r="BU159" s="87"/>
      <c r="BV159" s="87"/>
      <c r="BW159" s="87"/>
      <c r="BX159" s="87"/>
      <c r="BY159" s="87"/>
      <c r="BZ159" s="87"/>
      <c r="CA159" s="87"/>
      <c r="CB159" s="87"/>
      <c r="CC159" s="87"/>
      <c r="CD159" s="87"/>
      <c r="CE159" s="87"/>
      <c r="CF159" s="87"/>
      <c r="CG159" s="87"/>
      <c r="CH159" s="87"/>
      <c r="CI159" s="87"/>
      <c r="CJ159" s="87"/>
      <c r="CK159" s="87"/>
      <c r="CL159" s="87"/>
      <c r="CM159" s="87"/>
      <c r="CN159" s="87"/>
      <c r="CO159" s="87"/>
      <c r="CP159" s="87"/>
      <c r="CQ159" s="87"/>
      <c r="CR159" s="87"/>
      <c r="CS159" s="87"/>
      <c r="CT159" s="87"/>
      <c r="CU159" s="87"/>
      <c r="CV159" s="87"/>
      <c r="CW159" s="87"/>
      <c r="CX159" s="87"/>
      <c r="CY159" s="87"/>
      <c r="CZ159" s="87"/>
      <c r="DA159" s="87"/>
      <c r="DB159" s="87"/>
      <c r="DC159" s="87"/>
      <c r="DD159" s="87"/>
      <c r="DE159" s="87"/>
      <c r="DF159" s="87"/>
      <c r="DG159" s="87"/>
      <c r="DH159" s="87"/>
      <c r="DI159" s="87"/>
      <c r="DJ159" s="87"/>
      <c r="DK159" s="87"/>
      <c r="DL159" s="87"/>
      <c r="DM159" s="87"/>
      <c r="DN159" s="87"/>
      <c r="DO159" s="87"/>
      <c r="DP159" s="87"/>
      <c r="DQ159" s="87"/>
      <c r="DR159" s="87"/>
      <c r="DS159" s="87"/>
      <c r="DT159" s="87"/>
      <c r="DU159" s="87"/>
      <c r="DV159" s="87"/>
      <c r="DW159" s="87"/>
      <c r="DX159" s="87"/>
      <c r="DY159" s="87"/>
      <c r="DZ159" s="87"/>
      <c r="EA159" s="87"/>
      <c r="EB159" s="87"/>
      <c r="EC159" s="87"/>
      <c r="ED159" s="87"/>
      <c r="EE159" s="87"/>
      <c r="EF159" s="87"/>
      <c r="EG159" s="87"/>
      <c r="EH159" s="87"/>
      <c r="EI159" s="87"/>
      <c r="EJ159" s="87"/>
      <c r="EK159" s="87"/>
      <c r="EL159" s="87"/>
      <c r="EM159" s="87"/>
      <c r="EN159" s="87"/>
      <c r="EO159" s="87"/>
      <c r="EP159" s="87"/>
      <c r="EQ159" s="87"/>
      <c r="ER159" s="87"/>
      <c r="ES159" s="87"/>
      <c r="ET159" s="87"/>
      <c r="EU159" s="87"/>
      <c r="EV159" s="87"/>
      <c r="EW159" s="87"/>
      <c r="EX159" s="87"/>
      <c r="EY159" s="87"/>
      <c r="EZ159" s="87"/>
      <c r="FA159" s="87"/>
      <c r="FB159" s="87"/>
      <c r="FC159" s="87"/>
      <c r="FD159" s="87"/>
      <c r="FE159" s="87"/>
      <c r="FF159" s="87"/>
      <c r="FG159" s="87"/>
      <c r="FH159" s="87"/>
      <c r="FI159" s="87"/>
      <c r="FJ159" s="87"/>
      <c r="FK159" s="9"/>
      <c r="FL159" s="9"/>
      <c r="FM159" s="9"/>
      <c r="FN159" s="9"/>
      <c r="FO159" s="9"/>
      <c r="FP159" s="9"/>
    </row>
    <row r="160" spans="1:172" x14ac:dyDescent="0.25">
      <c r="A160" s="17">
        <v>147</v>
      </c>
      <c r="B160" s="19" t="s">
        <v>177</v>
      </c>
      <c r="C160" s="19">
        <v>1</v>
      </c>
      <c r="D160" s="20">
        <v>867468.69142388343</v>
      </c>
      <c r="E160" s="20">
        <v>737000</v>
      </c>
      <c r="F160" s="20">
        <v>788607.90129443945</v>
      </c>
      <c r="G160" s="109">
        <f t="shared" si="30"/>
        <v>797692.2</v>
      </c>
      <c r="H160" s="20">
        <v>1162408.046508004</v>
      </c>
      <c r="I160" s="20">
        <v>987580.00000000012</v>
      </c>
      <c r="J160" s="20">
        <v>1056734.5877345488</v>
      </c>
      <c r="K160" s="109">
        <f t="shared" si="31"/>
        <v>1068907.54</v>
      </c>
      <c r="L160" s="20">
        <v>1557626.7823207255</v>
      </c>
      <c r="M160" s="20">
        <v>1323357.2000000002</v>
      </c>
      <c r="N160" s="20">
        <v>1416024.3475642956</v>
      </c>
      <c r="O160" s="109">
        <f t="shared" si="32"/>
        <v>1432336.11</v>
      </c>
      <c r="P160" s="20">
        <v>1162408.046508004</v>
      </c>
      <c r="Q160" s="20">
        <v>987580.00000000012</v>
      </c>
      <c r="R160" s="20">
        <v>1056734.5877345488</v>
      </c>
      <c r="S160" s="109">
        <f t="shared" si="33"/>
        <v>1068907.54</v>
      </c>
      <c r="T160" s="20">
        <v>1685491.6674366058</v>
      </c>
      <c r="U160" s="20">
        <v>1431991.0000000002</v>
      </c>
      <c r="V160" s="20">
        <v>1532265.1522150957</v>
      </c>
      <c r="W160" s="109">
        <f t="shared" si="34"/>
        <v>1549915.94</v>
      </c>
      <c r="X160" s="20">
        <v>1336769.2534842044</v>
      </c>
      <c r="Y160" s="20">
        <v>1135717</v>
      </c>
      <c r="Z160" s="20">
        <v>1215244.7758947311</v>
      </c>
      <c r="AA160" s="109">
        <f t="shared" si="35"/>
        <v>1229243.68</v>
      </c>
      <c r="AB160" s="20">
        <v>1854040.8341802666</v>
      </c>
      <c r="AC160" s="20">
        <v>1575190.1000000003</v>
      </c>
      <c r="AD160" s="20">
        <v>1685491.6674366053</v>
      </c>
      <c r="AE160" s="109">
        <f t="shared" si="36"/>
        <v>1704907.53</v>
      </c>
      <c r="AF160" s="20">
        <v>1946742.8758892801</v>
      </c>
      <c r="AG160" s="20">
        <v>1653949.6050000004</v>
      </c>
      <c r="AH160" s="20">
        <v>1769766.2508084357</v>
      </c>
      <c r="AI160" s="109">
        <f t="shared" si="37"/>
        <v>1790152.91</v>
      </c>
      <c r="AJ160" s="20">
        <v>2141417.1634782082</v>
      </c>
      <c r="AK160" s="20">
        <v>1819344.5655000007</v>
      </c>
      <c r="AL160" s="20">
        <v>1946742.8758892794</v>
      </c>
      <c r="AM160" s="109">
        <f t="shared" si="38"/>
        <v>1969168.2</v>
      </c>
      <c r="AN160" s="20">
        <v>2248488.0216521188</v>
      </c>
      <c r="AO160" s="20">
        <v>1910311.7937750008</v>
      </c>
      <c r="AP160" s="20">
        <v>2044080.0196837434</v>
      </c>
      <c r="AQ160" s="109">
        <f t="shared" si="39"/>
        <v>2067626.61</v>
      </c>
      <c r="AR160" s="20">
        <v>2291316.364921683</v>
      </c>
      <c r="AS160" s="20">
        <v>1946698.6850850009</v>
      </c>
      <c r="AT160" s="20">
        <v>2083014.877201529</v>
      </c>
      <c r="AU160" s="109">
        <f t="shared" si="40"/>
        <v>2107009.98</v>
      </c>
      <c r="AV160" s="20">
        <v>2474621.674115418</v>
      </c>
      <c r="AW160" s="20">
        <v>2102434.5798918013</v>
      </c>
      <c r="AX160" s="20">
        <v>2249656.0673776516</v>
      </c>
      <c r="AY160" s="109">
        <f t="shared" si="41"/>
        <v>2275570.77</v>
      </c>
      <c r="AZ160" s="20">
        <v>2969546.0089385016</v>
      </c>
      <c r="BA160" s="20">
        <v>2522921.4958701613</v>
      </c>
      <c r="BB160" s="20">
        <v>2699587.2808531816</v>
      </c>
      <c r="BC160" s="109">
        <f t="shared" si="42"/>
        <v>2730684.93</v>
      </c>
      <c r="BD160" s="20">
        <v>2969546.0089385016</v>
      </c>
      <c r="BE160" s="20">
        <v>2522921.4958701613</v>
      </c>
      <c r="BF160" s="20">
        <v>2699587.2808531816</v>
      </c>
      <c r="BG160" s="109">
        <f t="shared" si="43"/>
        <v>2730684.93</v>
      </c>
      <c r="BH160" s="20">
        <v>2573606.5410800348</v>
      </c>
      <c r="BI160" s="20">
        <v>2186531.9630874735</v>
      </c>
      <c r="BJ160" s="20">
        <v>2339642.3100727578</v>
      </c>
      <c r="BK160" s="109">
        <f t="shared" si="44"/>
        <v>2366593.6</v>
      </c>
      <c r="BL160" s="87"/>
      <c r="BM160" s="87"/>
      <c r="BN160" s="87"/>
      <c r="BO160" s="87"/>
      <c r="BP160" s="87"/>
      <c r="BQ160" s="87"/>
      <c r="BR160" s="87"/>
      <c r="BS160" s="87"/>
      <c r="BT160" s="87"/>
      <c r="BU160" s="87"/>
      <c r="BV160" s="87"/>
      <c r="BW160" s="87"/>
      <c r="BX160" s="87"/>
      <c r="BY160" s="87"/>
      <c r="BZ160" s="87"/>
      <c r="CA160" s="87"/>
      <c r="CB160" s="87"/>
      <c r="CC160" s="87"/>
      <c r="CD160" s="87"/>
      <c r="CE160" s="87"/>
      <c r="CF160" s="87"/>
      <c r="CG160" s="87"/>
      <c r="CH160" s="87"/>
      <c r="CI160" s="87"/>
      <c r="CJ160" s="87"/>
      <c r="CK160" s="87"/>
      <c r="CL160" s="87"/>
      <c r="CM160" s="87"/>
      <c r="CN160" s="87"/>
      <c r="CO160" s="87"/>
      <c r="CP160" s="87"/>
      <c r="CQ160" s="87"/>
      <c r="CR160" s="87"/>
      <c r="CS160" s="87"/>
      <c r="CT160" s="87"/>
      <c r="CU160" s="87"/>
      <c r="CV160" s="87"/>
      <c r="CW160" s="87"/>
      <c r="CX160" s="87"/>
      <c r="CY160" s="87"/>
      <c r="CZ160" s="87"/>
      <c r="DA160" s="87"/>
      <c r="DB160" s="87"/>
      <c r="DC160" s="87"/>
      <c r="DD160" s="87"/>
      <c r="DE160" s="87"/>
      <c r="DF160" s="87"/>
      <c r="DG160" s="87"/>
      <c r="DH160" s="87"/>
      <c r="DI160" s="87"/>
      <c r="DJ160" s="87"/>
      <c r="DK160" s="87"/>
      <c r="DL160" s="87"/>
      <c r="DM160" s="87"/>
      <c r="DN160" s="87"/>
      <c r="DO160" s="87"/>
      <c r="DP160" s="87"/>
      <c r="DQ160" s="87"/>
      <c r="DR160" s="87"/>
      <c r="DS160" s="87"/>
      <c r="DT160" s="87"/>
      <c r="DU160" s="87"/>
      <c r="DV160" s="87"/>
      <c r="DW160" s="87"/>
      <c r="DX160" s="87"/>
      <c r="DY160" s="87"/>
      <c r="DZ160" s="87"/>
      <c r="EA160" s="87"/>
      <c r="EB160" s="87"/>
      <c r="EC160" s="87"/>
      <c r="ED160" s="87"/>
      <c r="EE160" s="87"/>
      <c r="EF160" s="87"/>
      <c r="EG160" s="87"/>
      <c r="EH160" s="87"/>
      <c r="EI160" s="87"/>
      <c r="EJ160" s="87"/>
      <c r="EK160" s="87"/>
      <c r="EL160" s="87"/>
      <c r="EM160" s="87"/>
      <c r="EN160" s="87"/>
      <c r="EO160" s="87"/>
      <c r="EP160" s="87"/>
      <c r="EQ160" s="87"/>
      <c r="ER160" s="87"/>
      <c r="ES160" s="87"/>
      <c r="ET160" s="87"/>
      <c r="EU160" s="87"/>
      <c r="EV160" s="87"/>
      <c r="EW160" s="87"/>
      <c r="EX160" s="87"/>
      <c r="EY160" s="87"/>
      <c r="EZ160" s="87"/>
      <c r="FA160" s="87"/>
      <c r="FB160" s="87"/>
      <c r="FC160" s="87"/>
      <c r="FD160" s="87"/>
      <c r="FE160" s="87"/>
      <c r="FF160" s="87"/>
      <c r="FG160" s="87"/>
      <c r="FH160" s="87"/>
      <c r="FI160" s="87"/>
      <c r="FJ160" s="87"/>
      <c r="FK160" s="9"/>
      <c r="FL160" s="9"/>
      <c r="FM160" s="9"/>
      <c r="FN160" s="9"/>
      <c r="FO160" s="9"/>
      <c r="FP160" s="9"/>
    </row>
    <row r="161" spans="1:172" x14ac:dyDescent="0.25">
      <c r="A161" s="23" t="s">
        <v>26</v>
      </c>
      <c r="B161" s="23" t="s">
        <v>178</v>
      </c>
      <c r="C161" s="23" t="s">
        <v>26</v>
      </c>
      <c r="D161" s="25"/>
      <c r="E161" s="25"/>
      <c r="F161" s="25"/>
      <c r="G161" s="109"/>
      <c r="H161" s="26"/>
      <c r="I161" s="26"/>
      <c r="J161" s="26"/>
      <c r="K161" s="129"/>
      <c r="L161" s="26"/>
      <c r="M161" s="26"/>
      <c r="N161" s="26"/>
      <c r="O161" s="114"/>
      <c r="P161" s="26"/>
      <c r="Q161" s="26"/>
      <c r="R161" s="26"/>
      <c r="S161" s="114"/>
      <c r="T161" s="26"/>
      <c r="U161" s="26"/>
      <c r="V161" s="26"/>
      <c r="W161" s="114"/>
      <c r="X161" s="26"/>
      <c r="Y161" s="26"/>
      <c r="Z161" s="26"/>
      <c r="AA161" s="114"/>
      <c r="AB161" s="26"/>
      <c r="AC161" s="26"/>
      <c r="AD161" s="26"/>
      <c r="AE161" s="114"/>
      <c r="AF161" s="26"/>
      <c r="AG161" s="26"/>
      <c r="AH161" s="26"/>
      <c r="AI161" s="114"/>
      <c r="AJ161" s="26"/>
      <c r="AK161" s="26"/>
      <c r="AL161" s="26"/>
      <c r="AM161" s="114"/>
      <c r="AN161" s="26"/>
      <c r="AO161" s="26"/>
      <c r="AP161" s="26"/>
      <c r="AQ161" s="114"/>
      <c r="AR161" s="26"/>
      <c r="AS161" s="26"/>
      <c r="AT161" s="26"/>
      <c r="AU161" s="114"/>
      <c r="AV161" s="26"/>
      <c r="AW161" s="26"/>
      <c r="AX161" s="26"/>
      <c r="AY161" s="114"/>
      <c r="AZ161" s="26"/>
      <c r="BA161" s="26"/>
      <c r="BB161" s="26"/>
      <c r="BC161" s="114"/>
      <c r="BD161" s="26"/>
      <c r="BE161" s="26"/>
      <c r="BF161" s="26"/>
      <c r="BG161" s="114"/>
      <c r="BH161" s="26"/>
      <c r="BI161" s="26"/>
      <c r="BJ161" s="26"/>
      <c r="BK161" s="114"/>
      <c r="BL161" s="88"/>
      <c r="BM161" s="88"/>
      <c r="BN161" s="88"/>
      <c r="BO161" s="88"/>
      <c r="BP161" s="88"/>
      <c r="BQ161" s="88"/>
      <c r="BR161" s="88"/>
      <c r="BS161" s="88"/>
      <c r="BT161" s="88"/>
      <c r="BU161" s="88"/>
      <c r="BV161" s="88"/>
      <c r="BW161" s="88"/>
      <c r="BX161" s="88"/>
      <c r="BY161" s="88"/>
      <c r="BZ161" s="88"/>
      <c r="CA161" s="88"/>
      <c r="CB161" s="88"/>
      <c r="CC161" s="88"/>
      <c r="CD161" s="88"/>
      <c r="CE161" s="88"/>
      <c r="CF161" s="88"/>
      <c r="CG161" s="88"/>
      <c r="CH161" s="88"/>
      <c r="CI161" s="88"/>
      <c r="CJ161" s="88"/>
      <c r="CK161" s="88"/>
      <c r="CL161" s="88"/>
      <c r="CM161" s="88"/>
      <c r="CN161" s="88"/>
      <c r="CO161" s="88"/>
      <c r="CP161" s="88"/>
      <c r="CQ161" s="88"/>
      <c r="CR161" s="88"/>
      <c r="CS161" s="88"/>
      <c r="CT161" s="88"/>
      <c r="CU161" s="88"/>
      <c r="CV161" s="88"/>
      <c r="CW161" s="88"/>
      <c r="CX161" s="88"/>
      <c r="CY161" s="88"/>
      <c r="CZ161" s="88"/>
      <c r="DA161" s="88"/>
      <c r="DB161" s="88"/>
      <c r="DC161" s="88"/>
      <c r="DD161" s="88"/>
      <c r="DE161" s="88"/>
      <c r="DF161" s="88"/>
      <c r="DG161" s="88"/>
      <c r="DH161" s="88"/>
      <c r="DI161" s="88"/>
      <c r="DJ161" s="88"/>
      <c r="DK161" s="88"/>
      <c r="DL161" s="88"/>
      <c r="DM161" s="88"/>
      <c r="DN161" s="88"/>
      <c r="DO161" s="88"/>
      <c r="DP161" s="88"/>
      <c r="DQ161" s="88"/>
      <c r="DR161" s="88"/>
      <c r="DS161" s="88"/>
      <c r="DT161" s="88"/>
      <c r="DU161" s="88"/>
      <c r="DV161" s="88"/>
      <c r="DW161" s="88"/>
      <c r="DX161" s="88"/>
      <c r="DY161" s="88"/>
      <c r="DZ161" s="88"/>
      <c r="EA161" s="88"/>
      <c r="EB161" s="88"/>
      <c r="EC161" s="88"/>
      <c r="ED161" s="88"/>
      <c r="EE161" s="88"/>
      <c r="EF161" s="88"/>
      <c r="EG161" s="88"/>
      <c r="EH161" s="88"/>
      <c r="EI161" s="88"/>
      <c r="EJ161" s="88"/>
      <c r="EK161" s="88"/>
      <c r="EL161" s="88"/>
      <c r="EM161" s="88"/>
      <c r="EN161" s="88"/>
      <c r="EO161" s="88"/>
      <c r="EP161" s="88"/>
      <c r="EQ161" s="88"/>
      <c r="ER161" s="88"/>
      <c r="ES161" s="88"/>
      <c r="ET161" s="88"/>
      <c r="EU161" s="88"/>
      <c r="EV161" s="88"/>
      <c r="EW161" s="88"/>
      <c r="EX161" s="88"/>
      <c r="EY161" s="88"/>
      <c r="EZ161" s="88"/>
      <c r="FA161" s="88"/>
      <c r="FB161" s="88"/>
      <c r="FC161" s="88"/>
      <c r="FD161" s="88"/>
      <c r="FE161" s="88"/>
      <c r="FF161" s="88"/>
      <c r="FG161" s="88"/>
      <c r="FH161" s="88"/>
      <c r="FI161" s="88"/>
      <c r="FJ161" s="88"/>
      <c r="FK161" s="29"/>
      <c r="FL161" s="29"/>
      <c r="FM161" s="29"/>
      <c r="FN161" s="29"/>
      <c r="FO161" s="29"/>
      <c r="FP161" s="29"/>
    </row>
    <row r="162" spans="1:172" x14ac:dyDescent="0.25">
      <c r="A162" s="17">
        <v>148</v>
      </c>
      <c r="B162" s="30" t="s">
        <v>179</v>
      </c>
      <c r="C162" s="30">
        <v>1</v>
      </c>
      <c r="D162" s="20">
        <v>923478.95848047407</v>
      </c>
      <c r="E162" s="20">
        <v>785000</v>
      </c>
      <c r="F162" s="20">
        <v>839526.32589134004</v>
      </c>
      <c r="G162" s="109">
        <f t="shared" si="30"/>
        <v>849335.09</v>
      </c>
      <c r="H162" s="20">
        <v>1237461.8043638354</v>
      </c>
      <c r="I162" s="20">
        <v>1051900</v>
      </c>
      <c r="J162" s="20">
        <v>1124965.2766943958</v>
      </c>
      <c r="K162" s="109">
        <f t="shared" si="31"/>
        <v>1138109.03</v>
      </c>
      <c r="L162" s="20">
        <v>1658198.8178475394</v>
      </c>
      <c r="M162" s="20">
        <v>1409546</v>
      </c>
      <c r="N162" s="20">
        <v>1507453.4707704906</v>
      </c>
      <c r="O162" s="109">
        <f t="shared" si="32"/>
        <v>1525066.1</v>
      </c>
      <c r="P162" s="20">
        <v>1237461.8043638354</v>
      </c>
      <c r="Q162" s="20">
        <v>1051900</v>
      </c>
      <c r="R162" s="20">
        <v>1124965.2766943958</v>
      </c>
      <c r="S162" s="109">
        <f t="shared" si="33"/>
        <v>1138109.03</v>
      </c>
      <c r="T162" s="20">
        <v>1794319.6163275612</v>
      </c>
      <c r="U162" s="20">
        <v>1525255</v>
      </c>
      <c r="V162" s="20">
        <v>1631199.6512068738</v>
      </c>
      <c r="W162" s="109">
        <f t="shared" si="34"/>
        <v>1650258.09</v>
      </c>
      <c r="X162" s="20">
        <v>1423081.0750184106</v>
      </c>
      <c r="Y162" s="20">
        <v>1209685</v>
      </c>
      <c r="Z162" s="20">
        <v>1293710.0681985551</v>
      </c>
      <c r="AA162" s="109">
        <f t="shared" si="35"/>
        <v>1308825.3799999999</v>
      </c>
      <c r="AB162" s="20">
        <v>1973751.5779603175</v>
      </c>
      <c r="AC162" s="20">
        <v>1677780.5000000002</v>
      </c>
      <c r="AD162" s="20">
        <v>1794319.6163275614</v>
      </c>
      <c r="AE162" s="109">
        <f t="shared" si="36"/>
        <v>1815283.9</v>
      </c>
      <c r="AF162" s="20">
        <v>2072439.1568583334</v>
      </c>
      <c r="AG162" s="20">
        <v>1761669.5250000004</v>
      </c>
      <c r="AH162" s="20">
        <v>1884035.5971439397</v>
      </c>
      <c r="AI162" s="109">
        <f t="shared" si="37"/>
        <v>1906048.09</v>
      </c>
      <c r="AJ162" s="20">
        <v>2279683.0725441668</v>
      </c>
      <c r="AK162" s="20">
        <v>1937836.4775000005</v>
      </c>
      <c r="AL162" s="20">
        <v>2072439.1568583339</v>
      </c>
      <c r="AM162" s="109">
        <f t="shared" si="38"/>
        <v>2096652.9</v>
      </c>
      <c r="AN162" s="20">
        <v>2393667.2261713753</v>
      </c>
      <c r="AO162" s="20">
        <v>2034728.3013750005</v>
      </c>
      <c r="AP162" s="20">
        <v>2176061.1147012506</v>
      </c>
      <c r="AQ162" s="109">
        <f t="shared" si="39"/>
        <v>2201485.5499999998</v>
      </c>
      <c r="AR162" s="20">
        <v>2439260.8876222586</v>
      </c>
      <c r="AS162" s="20">
        <v>2073485.0309250006</v>
      </c>
      <c r="AT162" s="20">
        <v>2217509.8978384174</v>
      </c>
      <c r="AU162" s="109">
        <f t="shared" si="40"/>
        <v>2243418.61</v>
      </c>
      <c r="AV162" s="20">
        <v>2634401.7586320397</v>
      </c>
      <c r="AW162" s="20">
        <v>2239363.8333990006</v>
      </c>
      <c r="AX162" s="20">
        <v>2394910.6896654908</v>
      </c>
      <c r="AY162" s="109">
        <f t="shared" si="41"/>
        <v>2422892.09</v>
      </c>
      <c r="AZ162" s="20">
        <v>3161282.1103584473</v>
      </c>
      <c r="BA162" s="20">
        <v>2687236.6000788007</v>
      </c>
      <c r="BB162" s="20">
        <v>2873892.827598589</v>
      </c>
      <c r="BC162" s="109">
        <f t="shared" si="42"/>
        <v>2907470.51</v>
      </c>
      <c r="BD162" s="20">
        <v>3161282.1103584473</v>
      </c>
      <c r="BE162" s="20">
        <v>2687236.6000788007</v>
      </c>
      <c r="BF162" s="20">
        <v>2873892.827598589</v>
      </c>
      <c r="BG162" s="109">
        <f t="shared" si="43"/>
        <v>2907470.51</v>
      </c>
      <c r="BH162" s="20">
        <v>2739777.8289773213</v>
      </c>
      <c r="BI162" s="20">
        <v>2328938.3867349606</v>
      </c>
      <c r="BJ162" s="20">
        <v>2490707.1172521105</v>
      </c>
      <c r="BK162" s="109">
        <f t="shared" si="44"/>
        <v>2519807.7799999998</v>
      </c>
      <c r="BL162" s="87"/>
      <c r="BM162" s="87"/>
      <c r="BN162" s="87"/>
      <c r="BO162" s="87"/>
      <c r="BP162" s="87"/>
      <c r="BQ162" s="87"/>
      <c r="BR162" s="87"/>
      <c r="BS162" s="87"/>
      <c r="BT162" s="87"/>
      <c r="BU162" s="87"/>
      <c r="BV162" s="87"/>
      <c r="BW162" s="87"/>
      <c r="BX162" s="87"/>
      <c r="BY162" s="87"/>
      <c r="BZ162" s="87"/>
      <c r="CA162" s="87"/>
      <c r="CB162" s="87"/>
      <c r="CC162" s="87"/>
      <c r="CD162" s="87"/>
      <c r="CE162" s="87"/>
      <c r="CF162" s="87"/>
      <c r="CG162" s="87"/>
      <c r="CH162" s="87"/>
      <c r="CI162" s="87"/>
      <c r="CJ162" s="87"/>
      <c r="CK162" s="87"/>
      <c r="CL162" s="87"/>
      <c r="CM162" s="87"/>
      <c r="CN162" s="87"/>
      <c r="CO162" s="87"/>
      <c r="CP162" s="87"/>
      <c r="CQ162" s="87"/>
      <c r="CR162" s="87"/>
      <c r="CS162" s="87"/>
      <c r="CT162" s="87"/>
      <c r="CU162" s="87"/>
      <c r="CV162" s="87"/>
      <c r="CW162" s="87"/>
      <c r="CX162" s="87"/>
      <c r="CY162" s="87"/>
      <c r="CZ162" s="87"/>
      <c r="DA162" s="87"/>
      <c r="DB162" s="87"/>
      <c r="DC162" s="87"/>
      <c r="DD162" s="87"/>
      <c r="DE162" s="87"/>
      <c r="DF162" s="87"/>
      <c r="DG162" s="87"/>
      <c r="DH162" s="87"/>
      <c r="DI162" s="87"/>
      <c r="DJ162" s="87"/>
      <c r="DK162" s="87"/>
      <c r="DL162" s="87"/>
      <c r="DM162" s="87"/>
      <c r="DN162" s="87"/>
      <c r="DO162" s="87"/>
      <c r="DP162" s="87"/>
      <c r="DQ162" s="87"/>
      <c r="DR162" s="87"/>
      <c r="DS162" s="87"/>
      <c r="DT162" s="87"/>
      <c r="DU162" s="87"/>
      <c r="DV162" s="87"/>
      <c r="DW162" s="87"/>
      <c r="DX162" s="87"/>
      <c r="DY162" s="87"/>
      <c r="DZ162" s="87"/>
      <c r="EA162" s="87"/>
      <c r="EB162" s="87"/>
      <c r="EC162" s="87"/>
      <c r="ED162" s="87"/>
      <c r="EE162" s="87"/>
      <c r="EF162" s="87"/>
      <c r="EG162" s="87"/>
      <c r="EH162" s="87"/>
      <c r="EI162" s="87"/>
      <c r="EJ162" s="87"/>
      <c r="EK162" s="87"/>
      <c r="EL162" s="87"/>
      <c r="EM162" s="87"/>
      <c r="EN162" s="87"/>
      <c r="EO162" s="87"/>
      <c r="EP162" s="87"/>
      <c r="EQ162" s="87"/>
      <c r="ER162" s="87"/>
      <c r="ES162" s="87"/>
      <c r="ET162" s="87"/>
      <c r="EU162" s="87"/>
      <c r="EV162" s="87"/>
      <c r="EW162" s="87"/>
      <c r="EX162" s="87"/>
      <c r="EY162" s="87"/>
      <c r="EZ162" s="87"/>
      <c r="FA162" s="87"/>
      <c r="FB162" s="87"/>
      <c r="FC162" s="87"/>
      <c r="FD162" s="87"/>
      <c r="FE162" s="87"/>
      <c r="FF162" s="87"/>
      <c r="FG162" s="87"/>
      <c r="FH162" s="87"/>
      <c r="FI162" s="87"/>
      <c r="FJ162" s="87"/>
      <c r="FK162" s="9"/>
      <c r="FL162" s="9"/>
      <c r="FM162" s="9"/>
      <c r="FN162" s="9"/>
      <c r="FO162" s="9"/>
      <c r="FP162" s="9"/>
    </row>
    <row r="163" spans="1:172" x14ac:dyDescent="0.25">
      <c r="A163" s="17">
        <v>149</v>
      </c>
      <c r="B163" s="30" t="s">
        <v>180</v>
      </c>
      <c r="C163" s="30">
        <v>1</v>
      </c>
      <c r="D163" s="20">
        <v>956439.77835057443</v>
      </c>
      <c r="E163" s="20">
        <v>813000</v>
      </c>
      <c r="F163" s="20">
        <v>869490.70759143122</v>
      </c>
      <c r="G163" s="109">
        <f t="shared" si="30"/>
        <v>879643.5</v>
      </c>
      <c r="H163" s="20">
        <v>1281629.3029897697</v>
      </c>
      <c r="I163" s="20">
        <v>1089420</v>
      </c>
      <c r="J163" s="20">
        <v>1165117.5481725179</v>
      </c>
      <c r="K163" s="109">
        <f t="shared" si="31"/>
        <v>1178722.28</v>
      </c>
      <c r="L163" s="20">
        <v>1717383.2660062916</v>
      </c>
      <c r="M163" s="20">
        <v>1459822.8</v>
      </c>
      <c r="N163" s="20">
        <v>1561257.5145511741</v>
      </c>
      <c r="O163" s="109">
        <f t="shared" si="32"/>
        <v>1579487.86</v>
      </c>
      <c r="P163" s="20">
        <v>1281629.3029897697</v>
      </c>
      <c r="Q163" s="20">
        <v>1089420</v>
      </c>
      <c r="R163" s="20">
        <v>1165117.5481725179</v>
      </c>
      <c r="S163" s="109">
        <f t="shared" si="33"/>
        <v>1178722.28</v>
      </c>
      <c r="T163" s="20">
        <v>1858362.4893351661</v>
      </c>
      <c r="U163" s="20">
        <v>1579659</v>
      </c>
      <c r="V163" s="20">
        <v>1689420.444850151</v>
      </c>
      <c r="W163" s="109">
        <f t="shared" si="34"/>
        <v>1709147.31</v>
      </c>
      <c r="X163" s="20">
        <v>1473873.6984382351</v>
      </c>
      <c r="Y163" s="20">
        <v>1252833</v>
      </c>
      <c r="Z163" s="20">
        <v>1339885.1803983955</v>
      </c>
      <c r="AA163" s="109">
        <f t="shared" si="35"/>
        <v>1355530.63</v>
      </c>
      <c r="AB163" s="20">
        <v>2044198.7382686827</v>
      </c>
      <c r="AC163" s="20">
        <v>1737624.9000000001</v>
      </c>
      <c r="AD163" s="20">
        <v>1858362.4893351663</v>
      </c>
      <c r="AE163" s="109">
        <f t="shared" si="36"/>
        <v>1880062.04</v>
      </c>
      <c r="AF163" s="20">
        <v>2146408.6751821171</v>
      </c>
      <c r="AG163" s="20">
        <v>1824506.1450000003</v>
      </c>
      <c r="AH163" s="20">
        <v>1951280.6138019247</v>
      </c>
      <c r="AI163" s="109">
        <f t="shared" si="37"/>
        <v>1974065.14</v>
      </c>
      <c r="AJ163" s="20">
        <v>2361049.5427003289</v>
      </c>
      <c r="AK163" s="20">
        <v>2006956.7595000004</v>
      </c>
      <c r="AL163" s="20">
        <v>2146408.6751821176</v>
      </c>
      <c r="AM163" s="109">
        <f t="shared" si="38"/>
        <v>2171471.66</v>
      </c>
      <c r="AN163" s="20">
        <v>2479102.0198353454</v>
      </c>
      <c r="AO163" s="20">
        <v>2107304.5974750007</v>
      </c>
      <c r="AP163" s="20">
        <v>2253729.1089412235</v>
      </c>
      <c r="AQ163" s="109">
        <f t="shared" si="39"/>
        <v>2280045.2400000002</v>
      </c>
      <c r="AR163" s="20">
        <v>2526323.0106893522</v>
      </c>
      <c r="AS163" s="20">
        <v>2147443.7326650005</v>
      </c>
      <c r="AT163" s="20">
        <v>2296657.2824448659</v>
      </c>
      <c r="AU163" s="109">
        <f t="shared" si="40"/>
        <v>2323474.6800000002</v>
      </c>
      <c r="AV163" s="20">
        <v>2728428.8515445003</v>
      </c>
      <c r="AW163" s="20">
        <v>2319239.2312782006</v>
      </c>
      <c r="AX163" s="20">
        <v>2480389.8650404555</v>
      </c>
      <c r="AY163" s="109">
        <f t="shared" si="41"/>
        <v>2509352.65</v>
      </c>
      <c r="AZ163" s="20">
        <v>3274114.6218534005</v>
      </c>
      <c r="BA163" s="20">
        <v>2783087.0775338407</v>
      </c>
      <c r="BB163" s="20">
        <v>2976467.8380485466</v>
      </c>
      <c r="BC163" s="109">
        <f t="shared" si="42"/>
        <v>3011223.18</v>
      </c>
      <c r="BD163" s="20">
        <v>3274114.6218534005</v>
      </c>
      <c r="BE163" s="20">
        <v>2783087.0775338407</v>
      </c>
      <c r="BF163" s="20">
        <v>2976467.8380485466</v>
      </c>
      <c r="BG163" s="109">
        <f t="shared" si="43"/>
        <v>3011223.18</v>
      </c>
      <c r="BH163" s="20">
        <v>2837566.0056062806</v>
      </c>
      <c r="BI163" s="20">
        <v>2412008.8005293286</v>
      </c>
      <c r="BJ163" s="20">
        <v>2579605.4596420736</v>
      </c>
      <c r="BK163" s="109">
        <f t="shared" si="44"/>
        <v>2609726.7599999998</v>
      </c>
      <c r="BL163" s="87"/>
      <c r="BM163" s="87"/>
      <c r="BN163" s="87"/>
      <c r="BO163" s="87"/>
      <c r="BP163" s="87"/>
      <c r="BQ163" s="87"/>
      <c r="BR163" s="87"/>
      <c r="BS163" s="87"/>
      <c r="BT163" s="87"/>
      <c r="BU163" s="87"/>
      <c r="BV163" s="87"/>
      <c r="BW163" s="87"/>
      <c r="BX163" s="87"/>
      <c r="BY163" s="87"/>
      <c r="BZ163" s="87"/>
      <c r="CA163" s="87"/>
      <c r="CB163" s="87"/>
      <c r="CC163" s="87"/>
      <c r="CD163" s="87"/>
      <c r="CE163" s="87"/>
      <c r="CF163" s="87"/>
      <c r="CG163" s="87"/>
      <c r="CH163" s="87"/>
      <c r="CI163" s="87"/>
      <c r="CJ163" s="87"/>
      <c r="CK163" s="87"/>
      <c r="CL163" s="87"/>
      <c r="CM163" s="87"/>
      <c r="CN163" s="87"/>
      <c r="CO163" s="87"/>
      <c r="CP163" s="87"/>
      <c r="CQ163" s="87"/>
      <c r="CR163" s="87"/>
      <c r="CS163" s="87"/>
      <c r="CT163" s="87"/>
      <c r="CU163" s="87"/>
      <c r="CV163" s="87"/>
      <c r="CW163" s="87"/>
      <c r="CX163" s="87"/>
      <c r="CY163" s="87"/>
      <c r="CZ163" s="87"/>
      <c r="DA163" s="87"/>
      <c r="DB163" s="87"/>
      <c r="DC163" s="87"/>
      <c r="DD163" s="87"/>
      <c r="DE163" s="87"/>
      <c r="DF163" s="87"/>
      <c r="DG163" s="87"/>
      <c r="DH163" s="87"/>
      <c r="DI163" s="87"/>
      <c r="DJ163" s="87"/>
      <c r="DK163" s="87"/>
      <c r="DL163" s="87"/>
      <c r="DM163" s="87"/>
      <c r="DN163" s="87"/>
      <c r="DO163" s="87"/>
      <c r="DP163" s="87"/>
      <c r="DQ163" s="87"/>
      <c r="DR163" s="87"/>
      <c r="DS163" s="87"/>
      <c r="DT163" s="87"/>
      <c r="DU163" s="87"/>
      <c r="DV163" s="87"/>
      <c r="DW163" s="87"/>
      <c r="DX163" s="87"/>
      <c r="DY163" s="87"/>
      <c r="DZ163" s="87"/>
      <c r="EA163" s="87"/>
      <c r="EB163" s="87"/>
      <c r="EC163" s="87"/>
      <c r="ED163" s="87"/>
      <c r="EE163" s="87"/>
      <c r="EF163" s="87"/>
      <c r="EG163" s="87"/>
      <c r="EH163" s="87"/>
      <c r="EI163" s="87"/>
      <c r="EJ163" s="87"/>
      <c r="EK163" s="87"/>
      <c r="EL163" s="87"/>
      <c r="EM163" s="87"/>
      <c r="EN163" s="87"/>
      <c r="EO163" s="87"/>
      <c r="EP163" s="87"/>
      <c r="EQ163" s="87"/>
      <c r="ER163" s="87"/>
      <c r="ES163" s="87"/>
      <c r="ET163" s="87"/>
      <c r="EU163" s="87"/>
      <c r="EV163" s="87"/>
      <c r="EW163" s="87"/>
      <c r="EX163" s="87"/>
      <c r="EY163" s="87"/>
      <c r="EZ163" s="87"/>
      <c r="FA163" s="87"/>
      <c r="FB163" s="87"/>
      <c r="FC163" s="87"/>
      <c r="FD163" s="87"/>
      <c r="FE163" s="87"/>
      <c r="FF163" s="87"/>
      <c r="FG163" s="87"/>
      <c r="FH163" s="87"/>
      <c r="FI163" s="87"/>
      <c r="FJ163" s="87"/>
      <c r="FK163" s="9"/>
      <c r="FL163" s="9"/>
      <c r="FM163" s="9"/>
      <c r="FN163" s="9"/>
      <c r="FO163" s="9"/>
      <c r="FP163" s="9"/>
    </row>
    <row r="164" spans="1:172" x14ac:dyDescent="0.25">
      <c r="A164" s="17">
        <v>150</v>
      </c>
      <c r="B164" s="30" t="s">
        <v>181</v>
      </c>
      <c r="C164" s="30">
        <v>1</v>
      </c>
      <c r="D164" s="20">
        <v>1296788.1388084234</v>
      </c>
      <c r="E164" s="20">
        <v>1102000</v>
      </c>
      <c r="F164" s="20">
        <v>1178898.3080076575</v>
      </c>
      <c r="G164" s="109">
        <f t="shared" si="30"/>
        <v>1192562.1499999999</v>
      </c>
      <c r="H164" s="20">
        <v>1737696.1060032875</v>
      </c>
      <c r="I164" s="20">
        <v>1476680</v>
      </c>
      <c r="J164" s="20">
        <v>1579723.7327302613</v>
      </c>
      <c r="K164" s="109">
        <f t="shared" si="31"/>
        <v>1598033.28</v>
      </c>
      <c r="L164" s="20">
        <v>2328512.7820444056</v>
      </c>
      <c r="M164" s="20">
        <v>1978751.2000000002</v>
      </c>
      <c r="N164" s="20">
        <v>2116829.8018585504</v>
      </c>
      <c r="O164" s="109">
        <f t="shared" si="32"/>
        <v>2141364.59</v>
      </c>
      <c r="P164" s="20">
        <v>1737696.1060032875</v>
      </c>
      <c r="Q164" s="20">
        <v>1476680</v>
      </c>
      <c r="R164" s="20">
        <v>1579723.7327302613</v>
      </c>
      <c r="S164" s="109">
        <f t="shared" si="33"/>
        <v>1598033.28</v>
      </c>
      <c r="T164" s="20">
        <v>2519659.3537047668</v>
      </c>
      <c r="U164" s="20">
        <v>2141186</v>
      </c>
      <c r="V164" s="20">
        <v>2290599.4124588789</v>
      </c>
      <c r="W164" s="109">
        <f t="shared" si="34"/>
        <v>2317148.2599999998</v>
      </c>
      <c r="X164" s="20">
        <v>1998350.5219037805</v>
      </c>
      <c r="Y164" s="20">
        <v>1698181.9999999998</v>
      </c>
      <c r="Z164" s="20">
        <v>1816682.2926398003</v>
      </c>
      <c r="AA164" s="109">
        <f t="shared" si="35"/>
        <v>1837738.27</v>
      </c>
      <c r="AB164" s="20">
        <v>2771625.2890752438</v>
      </c>
      <c r="AC164" s="20">
        <v>2355304.6</v>
      </c>
      <c r="AD164" s="20">
        <v>2519659.3537047668</v>
      </c>
      <c r="AE164" s="109">
        <f t="shared" si="36"/>
        <v>2548863.08</v>
      </c>
      <c r="AF164" s="20">
        <v>2910206.553529006</v>
      </c>
      <c r="AG164" s="20">
        <v>2473069.83</v>
      </c>
      <c r="AH164" s="20">
        <v>2645642.3213900053</v>
      </c>
      <c r="AI164" s="109">
        <f t="shared" si="37"/>
        <v>2676306.23</v>
      </c>
      <c r="AJ164" s="20">
        <v>3201227.2088819067</v>
      </c>
      <c r="AK164" s="20">
        <v>2720376.8130000001</v>
      </c>
      <c r="AL164" s="20">
        <v>2910206.553529006</v>
      </c>
      <c r="AM164" s="109">
        <f t="shared" si="38"/>
        <v>2943936.86</v>
      </c>
      <c r="AN164" s="20">
        <v>3361288.5693260022</v>
      </c>
      <c r="AO164" s="20">
        <v>2856395.6536500002</v>
      </c>
      <c r="AP164" s="20">
        <v>3055716.8812054563</v>
      </c>
      <c r="AQ164" s="109">
        <f t="shared" si="39"/>
        <v>3091133.7</v>
      </c>
      <c r="AR164" s="20">
        <v>3425313.1135036405</v>
      </c>
      <c r="AS164" s="20">
        <v>2910803.1899100002</v>
      </c>
      <c r="AT164" s="20">
        <v>3113921.0122760367</v>
      </c>
      <c r="AU164" s="109">
        <f t="shared" si="40"/>
        <v>3150012.44</v>
      </c>
      <c r="AV164" s="20">
        <v>3699338.1625839318</v>
      </c>
      <c r="AW164" s="20">
        <v>3143667.4451028006</v>
      </c>
      <c r="AX164" s="20">
        <v>3363034.6932581197</v>
      </c>
      <c r="AY164" s="109">
        <f t="shared" si="41"/>
        <v>3402013.43</v>
      </c>
      <c r="AZ164" s="20">
        <v>4439205.7951007178</v>
      </c>
      <c r="BA164" s="20">
        <v>3772400.9341233606</v>
      </c>
      <c r="BB164" s="20">
        <v>4035641.6319097434</v>
      </c>
      <c r="BC164" s="109">
        <f t="shared" si="42"/>
        <v>4082416.12</v>
      </c>
      <c r="BD164" s="20">
        <v>4439205.7951007178</v>
      </c>
      <c r="BE164" s="20">
        <v>3772400.9341233606</v>
      </c>
      <c r="BF164" s="20">
        <v>4035641.6319097434</v>
      </c>
      <c r="BG164" s="109">
        <f t="shared" si="43"/>
        <v>4082416.12</v>
      </c>
      <c r="BH164" s="20">
        <v>3847311.6890872894</v>
      </c>
      <c r="BI164" s="20">
        <v>3269414.1429069126</v>
      </c>
      <c r="BJ164" s="20">
        <v>3497556.0809884449</v>
      </c>
      <c r="BK164" s="109">
        <f t="shared" si="44"/>
        <v>3538093.97</v>
      </c>
      <c r="BL164" s="87"/>
      <c r="BM164" s="87"/>
      <c r="BN164" s="87"/>
      <c r="BO164" s="87"/>
      <c r="BP164" s="87"/>
      <c r="BQ164" s="87"/>
      <c r="BR164" s="87"/>
      <c r="BS164" s="87"/>
      <c r="BT164" s="87"/>
      <c r="BU164" s="87"/>
      <c r="BV164" s="87"/>
      <c r="BW164" s="87"/>
      <c r="BX164" s="87"/>
      <c r="BY164" s="87"/>
      <c r="BZ164" s="87"/>
      <c r="CA164" s="87"/>
      <c r="CB164" s="87"/>
      <c r="CC164" s="87"/>
      <c r="CD164" s="87"/>
      <c r="CE164" s="87"/>
      <c r="CF164" s="87"/>
      <c r="CG164" s="87"/>
      <c r="CH164" s="87"/>
      <c r="CI164" s="87"/>
      <c r="CJ164" s="87"/>
      <c r="CK164" s="87"/>
      <c r="CL164" s="87"/>
      <c r="CM164" s="87"/>
      <c r="CN164" s="87"/>
      <c r="CO164" s="87"/>
      <c r="CP164" s="87"/>
      <c r="CQ164" s="87"/>
      <c r="CR164" s="87"/>
      <c r="CS164" s="87"/>
      <c r="CT164" s="87"/>
      <c r="CU164" s="87"/>
      <c r="CV164" s="87"/>
      <c r="CW164" s="87"/>
      <c r="CX164" s="87"/>
      <c r="CY164" s="87"/>
      <c r="CZ164" s="87"/>
      <c r="DA164" s="87"/>
      <c r="DB164" s="87"/>
      <c r="DC164" s="87"/>
      <c r="DD164" s="87"/>
      <c r="DE164" s="87"/>
      <c r="DF164" s="87"/>
      <c r="DG164" s="87"/>
      <c r="DH164" s="87"/>
      <c r="DI164" s="87"/>
      <c r="DJ164" s="87"/>
      <c r="DK164" s="87"/>
      <c r="DL164" s="87"/>
      <c r="DM164" s="87"/>
      <c r="DN164" s="87"/>
      <c r="DO164" s="87"/>
      <c r="DP164" s="87"/>
      <c r="DQ164" s="87"/>
      <c r="DR164" s="87"/>
      <c r="DS164" s="87"/>
      <c r="DT164" s="87"/>
      <c r="DU164" s="87"/>
      <c r="DV164" s="87"/>
      <c r="DW164" s="87"/>
      <c r="DX164" s="87"/>
      <c r="DY164" s="87"/>
      <c r="DZ164" s="87"/>
      <c r="EA164" s="87"/>
      <c r="EB164" s="87"/>
      <c r="EC164" s="87"/>
      <c r="ED164" s="87"/>
      <c r="EE164" s="87"/>
      <c r="EF164" s="87"/>
      <c r="EG164" s="87"/>
      <c r="EH164" s="87"/>
      <c r="EI164" s="87"/>
      <c r="EJ164" s="87"/>
      <c r="EK164" s="87"/>
      <c r="EL164" s="87"/>
      <c r="EM164" s="87"/>
      <c r="EN164" s="87"/>
      <c r="EO164" s="87"/>
      <c r="EP164" s="87"/>
      <c r="EQ164" s="87"/>
      <c r="ER164" s="87"/>
      <c r="ES164" s="87"/>
      <c r="ET164" s="87"/>
      <c r="EU164" s="87"/>
      <c r="EV164" s="87"/>
      <c r="EW164" s="87"/>
      <c r="EX164" s="87"/>
      <c r="EY164" s="87"/>
      <c r="EZ164" s="87"/>
      <c r="FA164" s="87"/>
      <c r="FB164" s="87"/>
      <c r="FC164" s="87"/>
      <c r="FD164" s="87"/>
      <c r="FE164" s="87"/>
      <c r="FF164" s="87"/>
      <c r="FG164" s="87"/>
      <c r="FH164" s="87"/>
      <c r="FI164" s="87"/>
      <c r="FJ164" s="87"/>
      <c r="FK164" s="9"/>
      <c r="FL164" s="9"/>
      <c r="FM164" s="9"/>
      <c r="FN164" s="9"/>
      <c r="FO164" s="9"/>
      <c r="FP164" s="9"/>
    </row>
    <row r="165" spans="1:172" x14ac:dyDescent="0.25">
      <c r="A165" s="17">
        <v>151</v>
      </c>
      <c r="B165" s="30" t="s">
        <v>182</v>
      </c>
      <c r="C165" s="30">
        <v>1</v>
      </c>
      <c r="D165" s="20">
        <v>1758441.3993910665</v>
      </c>
      <c r="E165" s="20">
        <v>1495000</v>
      </c>
      <c r="F165" s="20">
        <v>1598583.0903555148</v>
      </c>
      <c r="G165" s="109">
        <f t="shared" si="30"/>
        <v>1617341.5</v>
      </c>
      <c r="H165" s="20">
        <v>2356311.4751840294</v>
      </c>
      <c r="I165" s="20">
        <v>2003300.0000000002</v>
      </c>
      <c r="J165" s="20">
        <v>2142101.3410763899</v>
      </c>
      <c r="K165" s="109">
        <f t="shared" si="31"/>
        <v>2167237.61</v>
      </c>
      <c r="L165" s="20">
        <v>3157457.3767465996</v>
      </c>
      <c r="M165" s="20">
        <v>2684422.0000000005</v>
      </c>
      <c r="N165" s="20">
        <v>2870415.7970423624</v>
      </c>
      <c r="O165" s="109">
        <f t="shared" si="32"/>
        <v>2904098.39</v>
      </c>
      <c r="P165" s="20">
        <v>2356311.4751840294</v>
      </c>
      <c r="Q165" s="20">
        <v>2003300.0000000002</v>
      </c>
      <c r="R165" s="20">
        <v>2142101.3410763899</v>
      </c>
      <c r="S165" s="109">
        <f t="shared" si="33"/>
        <v>2167237.61</v>
      </c>
      <c r="T165" s="20">
        <v>3416651.6390168425</v>
      </c>
      <c r="U165" s="20">
        <v>2904785.0000000005</v>
      </c>
      <c r="V165" s="20">
        <v>3106046.9445607653</v>
      </c>
      <c r="W165" s="109">
        <f t="shared" si="34"/>
        <v>3142494.53</v>
      </c>
      <c r="X165" s="20">
        <v>2709758.1964616338</v>
      </c>
      <c r="Y165" s="20">
        <v>2303795</v>
      </c>
      <c r="Z165" s="20">
        <v>2463416.542237848</v>
      </c>
      <c r="AA165" s="109">
        <f t="shared" si="35"/>
        <v>2492323.25</v>
      </c>
      <c r="AB165" s="20">
        <v>3758316.8029185268</v>
      </c>
      <c r="AC165" s="20">
        <v>3195263.5000000009</v>
      </c>
      <c r="AD165" s="20">
        <v>3416651.639016842</v>
      </c>
      <c r="AE165" s="109">
        <f t="shared" si="36"/>
        <v>3456743.98</v>
      </c>
      <c r="AF165" s="20">
        <v>3946232.6430644533</v>
      </c>
      <c r="AG165" s="20">
        <v>3355026.6750000012</v>
      </c>
      <c r="AH165" s="20">
        <v>3587484.2209676844</v>
      </c>
      <c r="AI165" s="109">
        <f t="shared" si="37"/>
        <v>3629581.18</v>
      </c>
      <c r="AJ165" s="20">
        <v>4340855.9073708989</v>
      </c>
      <c r="AK165" s="20">
        <v>3690529.3425000017</v>
      </c>
      <c r="AL165" s="20">
        <v>3946232.6430644533</v>
      </c>
      <c r="AM165" s="109">
        <f t="shared" si="38"/>
        <v>3992539.3</v>
      </c>
      <c r="AN165" s="20">
        <v>4557898.7027394436</v>
      </c>
      <c r="AO165" s="20">
        <v>3875055.8096250021</v>
      </c>
      <c r="AP165" s="20">
        <v>4143544.2752176761</v>
      </c>
      <c r="AQ165" s="109">
        <f t="shared" si="39"/>
        <v>4192166.26</v>
      </c>
      <c r="AR165" s="20">
        <v>4644715.8208868625</v>
      </c>
      <c r="AS165" s="20">
        <v>3948866.3964750022</v>
      </c>
      <c r="AT165" s="20">
        <v>4222468.9280789653</v>
      </c>
      <c r="AU165" s="109">
        <f t="shared" si="40"/>
        <v>4272017.05</v>
      </c>
      <c r="AV165" s="20">
        <v>5016293.0865578121</v>
      </c>
      <c r="AW165" s="20">
        <v>4264775.7081930023</v>
      </c>
      <c r="AX165" s="20">
        <v>4560266.4423252828</v>
      </c>
      <c r="AY165" s="109">
        <f t="shared" si="41"/>
        <v>4613778.41</v>
      </c>
      <c r="AZ165" s="20">
        <v>6019551.7038693745</v>
      </c>
      <c r="BA165" s="20">
        <v>5117730.8498316025</v>
      </c>
      <c r="BB165" s="20">
        <v>5472319.7307903394</v>
      </c>
      <c r="BC165" s="109">
        <f t="shared" si="42"/>
        <v>5536534.0899999999</v>
      </c>
      <c r="BD165" s="20">
        <v>6019551.7038693745</v>
      </c>
      <c r="BE165" s="20">
        <v>5117730.8498316025</v>
      </c>
      <c r="BF165" s="20">
        <v>5472319.7307903394</v>
      </c>
      <c r="BG165" s="109">
        <f t="shared" si="43"/>
        <v>5536534.0899999999</v>
      </c>
      <c r="BH165" s="20">
        <v>5216944.8100201245</v>
      </c>
      <c r="BI165" s="20">
        <v>4435366.7365207225</v>
      </c>
      <c r="BJ165" s="20">
        <v>4742677.1000182945</v>
      </c>
      <c r="BK165" s="109">
        <f t="shared" si="44"/>
        <v>4798329.55</v>
      </c>
      <c r="BL165" s="87"/>
      <c r="BM165" s="87"/>
      <c r="BN165" s="87"/>
      <c r="BO165" s="87"/>
      <c r="BP165" s="87"/>
      <c r="BQ165" s="87"/>
      <c r="BR165" s="87"/>
      <c r="BS165" s="87"/>
      <c r="BT165" s="87"/>
      <c r="BU165" s="87"/>
      <c r="BV165" s="87"/>
      <c r="BW165" s="87"/>
      <c r="BX165" s="87"/>
      <c r="BY165" s="87"/>
      <c r="BZ165" s="87"/>
      <c r="CA165" s="87"/>
      <c r="CB165" s="87"/>
      <c r="CC165" s="87"/>
      <c r="CD165" s="87"/>
      <c r="CE165" s="87"/>
      <c r="CF165" s="87"/>
      <c r="CG165" s="87"/>
      <c r="CH165" s="87"/>
      <c r="CI165" s="87"/>
      <c r="CJ165" s="87"/>
      <c r="CK165" s="87"/>
      <c r="CL165" s="87"/>
      <c r="CM165" s="87"/>
      <c r="CN165" s="87"/>
      <c r="CO165" s="87"/>
      <c r="CP165" s="87"/>
      <c r="CQ165" s="87"/>
      <c r="CR165" s="87"/>
      <c r="CS165" s="87"/>
      <c r="CT165" s="87"/>
      <c r="CU165" s="87"/>
      <c r="CV165" s="87"/>
      <c r="CW165" s="87"/>
      <c r="CX165" s="87"/>
      <c r="CY165" s="87"/>
      <c r="CZ165" s="87"/>
      <c r="DA165" s="87"/>
      <c r="DB165" s="87"/>
      <c r="DC165" s="87"/>
      <c r="DD165" s="87"/>
      <c r="DE165" s="87"/>
      <c r="DF165" s="87"/>
      <c r="DG165" s="87"/>
      <c r="DH165" s="87"/>
      <c r="DI165" s="87"/>
      <c r="DJ165" s="87"/>
      <c r="DK165" s="87"/>
      <c r="DL165" s="87"/>
      <c r="DM165" s="87"/>
      <c r="DN165" s="87"/>
      <c r="DO165" s="87"/>
      <c r="DP165" s="87"/>
      <c r="DQ165" s="87"/>
      <c r="DR165" s="87"/>
      <c r="DS165" s="87"/>
      <c r="DT165" s="87"/>
      <c r="DU165" s="87"/>
      <c r="DV165" s="87"/>
      <c r="DW165" s="87"/>
      <c r="DX165" s="87"/>
      <c r="DY165" s="87"/>
      <c r="DZ165" s="87"/>
      <c r="EA165" s="87"/>
      <c r="EB165" s="87"/>
      <c r="EC165" s="87"/>
      <c r="ED165" s="87"/>
      <c r="EE165" s="87"/>
      <c r="EF165" s="87"/>
      <c r="EG165" s="87"/>
      <c r="EH165" s="87"/>
      <c r="EI165" s="87"/>
      <c r="EJ165" s="87"/>
      <c r="EK165" s="87"/>
      <c r="EL165" s="87"/>
      <c r="EM165" s="87"/>
      <c r="EN165" s="87"/>
      <c r="EO165" s="87"/>
      <c r="EP165" s="87"/>
      <c r="EQ165" s="87"/>
      <c r="ER165" s="87"/>
      <c r="ES165" s="87"/>
      <c r="ET165" s="87"/>
      <c r="EU165" s="87"/>
      <c r="EV165" s="87"/>
      <c r="EW165" s="87"/>
      <c r="EX165" s="87"/>
      <c r="EY165" s="87"/>
      <c r="EZ165" s="87"/>
      <c r="FA165" s="87"/>
      <c r="FB165" s="87"/>
      <c r="FC165" s="87"/>
      <c r="FD165" s="87"/>
      <c r="FE165" s="87"/>
      <c r="FF165" s="87"/>
      <c r="FG165" s="87"/>
      <c r="FH165" s="87"/>
      <c r="FI165" s="87"/>
      <c r="FJ165" s="87"/>
      <c r="FK165" s="9"/>
      <c r="FL165" s="9"/>
      <c r="FM165" s="9"/>
      <c r="FN165" s="9"/>
      <c r="FO165" s="9"/>
      <c r="FP165" s="9"/>
    </row>
    <row r="166" spans="1:172" x14ac:dyDescent="0.25">
      <c r="A166" s="17">
        <v>152</v>
      </c>
      <c r="B166" s="30" t="s">
        <v>183</v>
      </c>
      <c r="C166" s="30">
        <v>1</v>
      </c>
      <c r="D166" s="20">
        <v>715109.14437587978</v>
      </c>
      <c r="E166" s="20">
        <v>608000</v>
      </c>
      <c r="F166" s="20">
        <v>650099.22215989069</v>
      </c>
      <c r="G166" s="109">
        <f t="shared" si="30"/>
        <v>657736.12</v>
      </c>
      <c r="H166" s="20">
        <v>958246.25346367899</v>
      </c>
      <c r="I166" s="20">
        <v>814720</v>
      </c>
      <c r="J166" s="20">
        <v>871132.95769425354</v>
      </c>
      <c r="K166" s="109">
        <f t="shared" si="31"/>
        <v>881366.4</v>
      </c>
      <c r="L166" s="20">
        <v>1284049.97964133</v>
      </c>
      <c r="M166" s="20">
        <v>1091724.8</v>
      </c>
      <c r="N166" s="20">
        <v>1167318.1633102999</v>
      </c>
      <c r="O166" s="109">
        <f t="shared" si="32"/>
        <v>1181030.98</v>
      </c>
      <c r="P166" s="20">
        <v>958246.25346367899</v>
      </c>
      <c r="Q166" s="20">
        <v>814720</v>
      </c>
      <c r="R166" s="20">
        <v>871132.95769425354</v>
      </c>
      <c r="S166" s="109">
        <f t="shared" si="33"/>
        <v>881366.4</v>
      </c>
      <c r="T166" s="20">
        <v>1389457.0675223344</v>
      </c>
      <c r="U166" s="20">
        <v>1181344</v>
      </c>
      <c r="V166" s="20">
        <v>1263142.7886566676</v>
      </c>
      <c r="W166" s="109">
        <f t="shared" si="34"/>
        <v>1277981.29</v>
      </c>
      <c r="X166" s="20">
        <v>1101983.1914832308</v>
      </c>
      <c r="Y166" s="20">
        <v>936927.99999999988</v>
      </c>
      <c r="Z166" s="20">
        <v>1001802.9013483914</v>
      </c>
      <c r="AA166" s="109">
        <f t="shared" si="35"/>
        <v>1013571.36</v>
      </c>
      <c r="AB166" s="20">
        <v>1528402.7742745681</v>
      </c>
      <c r="AC166" s="20">
        <v>1299478.4000000001</v>
      </c>
      <c r="AD166" s="20">
        <v>1389457.0675223344</v>
      </c>
      <c r="AE166" s="109">
        <f t="shared" si="36"/>
        <v>1405779.41</v>
      </c>
      <c r="AF166" s="20">
        <v>1604822.9129882965</v>
      </c>
      <c r="AG166" s="20">
        <v>1364452.3200000003</v>
      </c>
      <c r="AH166" s="20">
        <v>1458929.9208984512</v>
      </c>
      <c r="AI166" s="109">
        <f t="shared" si="37"/>
        <v>1476068.38</v>
      </c>
      <c r="AJ166" s="20">
        <v>1765305.2042871262</v>
      </c>
      <c r="AK166" s="20">
        <v>1500897.5520000004</v>
      </c>
      <c r="AL166" s="20">
        <v>1604822.9129882965</v>
      </c>
      <c r="AM166" s="109">
        <f t="shared" si="38"/>
        <v>1623675.22</v>
      </c>
      <c r="AN166" s="20">
        <v>1853570.4645014827</v>
      </c>
      <c r="AO166" s="20">
        <v>1575942.4296000004</v>
      </c>
      <c r="AP166" s="20">
        <v>1685064.0586377115</v>
      </c>
      <c r="AQ166" s="109">
        <f t="shared" si="39"/>
        <v>1704858.98</v>
      </c>
      <c r="AR166" s="20">
        <v>1888876.5685872252</v>
      </c>
      <c r="AS166" s="20">
        <v>1605960.3806400006</v>
      </c>
      <c r="AT166" s="20">
        <v>1717160.5168974774</v>
      </c>
      <c r="AU166" s="109">
        <f t="shared" si="40"/>
        <v>1737332.49</v>
      </c>
      <c r="AV166" s="20">
        <v>2039986.6940742033</v>
      </c>
      <c r="AW166" s="20">
        <v>1734437.2110912008</v>
      </c>
      <c r="AX166" s="20">
        <v>1854533.3582492757</v>
      </c>
      <c r="AY166" s="109">
        <f t="shared" si="41"/>
        <v>1876319.09</v>
      </c>
      <c r="AZ166" s="20">
        <v>2447984.0328890439</v>
      </c>
      <c r="BA166" s="20">
        <v>2081324.6533094409</v>
      </c>
      <c r="BB166" s="20">
        <v>2225440.0298991306</v>
      </c>
      <c r="BC166" s="109">
        <f t="shared" si="42"/>
        <v>2251582.91</v>
      </c>
      <c r="BD166" s="20">
        <v>2447984.0328890439</v>
      </c>
      <c r="BE166" s="20">
        <v>2081324.6533094409</v>
      </c>
      <c r="BF166" s="20">
        <v>2225440.0298991306</v>
      </c>
      <c r="BG166" s="109">
        <f t="shared" si="43"/>
        <v>2251582.91</v>
      </c>
      <c r="BH166" s="20">
        <v>2121586.1618371713</v>
      </c>
      <c r="BI166" s="20">
        <v>1803814.699534849</v>
      </c>
      <c r="BJ166" s="20">
        <v>1928714.6925792468</v>
      </c>
      <c r="BK166" s="109">
        <f t="shared" si="44"/>
        <v>1951371.85</v>
      </c>
      <c r="BL166" s="87"/>
      <c r="BM166" s="87"/>
      <c r="BN166" s="87"/>
      <c r="BO166" s="87"/>
      <c r="BP166" s="87"/>
      <c r="BQ166" s="87"/>
      <c r="BR166" s="87"/>
      <c r="BS166" s="87"/>
      <c r="BT166" s="87"/>
      <c r="BU166" s="87"/>
      <c r="BV166" s="87"/>
      <c r="BW166" s="87"/>
      <c r="BX166" s="87"/>
      <c r="BY166" s="87"/>
      <c r="BZ166" s="87"/>
      <c r="CA166" s="87"/>
      <c r="CB166" s="87"/>
      <c r="CC166" s="87"/>
      <c r="CD166" s="87"/>
      <c r="CE166" s="87"/>
      <c r="CF166" s="87"/>
      <c r="CG166" s="87"/>
      <c r="CH166" s="87"/>
      <c r="CI166" s="87"/>
      <c r="CJ166" s="87"/>
      <c r="CK166" s="87"/>
      <c r="CL166" s="87"/>
      <c r="CM166" s="87"/>
      <c r="CN166" s="87"/>
      <c r="CO166" s="87"/>
      <c r="CP166" s="87"/>
      <c r="CQ166" s="87"/>
      <c r="CR166" s="87"/>
      <c r="CS166" s="87"/>
      <c r="CT166" s="87"/>
      <c r="CU166" s="87"/>
      <c r="CV166" s="87"/>
      <c r="CW166" s="87"/>
      <c r="CX166" s="87"/>
      <c r="CY166" s="87"/>
      <c r="CZ166" s="87"/>
      <c r="DA166" s="87"/>
      <c r="DB166" s="87"/>
      <c r="DC166" s="87"/>
      <c r="DD166" s="87"/>
      <c r="DE166" s="87"/>
      <c r="DF166" s="87"/>
      <c r="DG166" s="87"/>
      <c r="DH166" s="87"/>
      <c r="DI166" s="87"/>
      <c r="DJ166" s="87"/>
      <c r="DK166" s="87"/>
      <c r="DL166" s="87"/>
      <c r="DM166" s="87"/>
      <c r="DN166" s="87"/>
      <c r="DO166" s="87"/>
      <c r="DP166" s="87"/>
      <c r="DQ166" s="87"/>
      <c r="DR166" s="87"/>
      <c r="DS166" s="87"/>
      <c r="DT166" s="87"/>
      <c r="DU166" s="87"/>
      <c r="DV166" s="87"/>
      <c r="DW166" s="87"/>
      <c r="DX166" s="87"/>
      <c r="DY166" s="87"/>
      <c r="DZ166" s="87"/>
      <c r="EA166" s="87"/>
      <c r="EB166" s="87"/>
      <c r="EC166" s="87"/>
      <c r="ED166" s="87"/>
      <c r="EE166" s="87"/>
      <c r="EF166" s="87"/>
      <c r="EG166" s="87"/>
      <c r="EH166" s="87"/>
      <c r="EI166" s="87"/>
      <c r="EJ166" s="87"/>
      <c r="EK166" s="87"/>
      <c r="EL166" s="87"/>
      <c r="EM166" s="87"/>
      <c r="EN166" s="87"/>
      <c r="EO166" s="87"/>
      <c r="EP166" s="87"/>
      <c r="EQ166" s="87"/>
      <c r="ER166" s="87"/>
      <c r="ES166" s="87"/>
      <c r="ET166" s="87"/>
      <c r="EU166" s="87"/>
      <c r="EV166" s="87"/>
      <c r="EW166" s="87"/>
      <c r="EX166" s="87"/>
      <c r="EY166" s="87"/>
      <c r="EZ166" s="87"/>
      <c r="FA166" s="87"/>
      <c r="FB166" s="87"/>
      <c r="FC166" s="87"/>
      <c r="FD166" s="87"/>
      <c r="FE166" s="87"/>
      <c r="FF166" s="87"/>
      <c r="FG166" s="87"/>
      <c r="FH166" s="87"/>
      <c r="FI166" s="87"/>
      <c r="FJ166" s="87"/>
      <c r="FK166" s="9"/>
      <c r="FL166" s="9"/>
      <c r="FM166" s="9"/>
      <c r="FN166" s="9"/>
      <c r="FO166" s="9"/>
      <c r="FP166" s="9"/>
    </row>
    <row r="167" spans="1:172" x14ac:dyDescent="0.25">
      <c r="A167" s="17">
        <v>153</v>
      </c>
      <c r="B167" s="30" t="s">
        <v>184</v>
      </c>
      <c r="C167" s="30">
        <v>1</v>
      </c>
      <c r="D167" s="20">
        <v>563355.78296262538</v>
      </c>
      <c r="E167" s="20">
        <v>479000</v>
      </c>
      <c r="F167" s="20">
        <v>512141.62087511393</v>
      </c>
      <c r="G167" s="109">
        <f t="shared" si="30"/>
        <v>518165.8</v>
      </c>
      <c r="H167" s="20">
        <v>754896.74916991801</v>
      </c>
      <c r="I167" s="20">
        <v>641860</v>
      </c>
      <c r="J167" s="20">
        <v>686269.77197265276</v>
      </c>
      <c r="K167" s="109">
        <f t="shared" si="31"/>
        <v>694342.17</v>
      </c>
      <c r="L167" s="20">
        <v>1011561.6438876902</v>
      </c>
      <c r="M167" s="20">
        <v>860092.4</v>
      </c>
      <c r="N167" s="20">
        <v>919601.49444335478</v>
      </c>
      <c r="O167" s="109">
        <f t="shared" si="32"/>
        <v>930418.51</v>
      </c>
      <c r="P167" s="20">
        <v>754896.74916991801</v>
      </c>
      <c r="Q167" s="20">
        <v>641860</v>
      </c>
      <c r="R167" s="20">
        <v>686269.77197265276</v>
      </c>
      <c r="S167" s="109">
        <f t="shared" si="33"/>
        <v>694342.17</v>
      </c>
      <c r="T167" s="20">
        <v>1094600.2862963811</v>
      </c>
      <c r="U167" s="20">
        <v>930697</v>
      </c>
      <c r="V167" s="20">
        <v>995091.16936034651</v>
      </c>
      <c r="W167" s="109">
        <f t="shared" si="34"/>
        <v>1006796.15</v>
      </c>
      <c r="X167" s="20">
        <v>868131.26154540561</v>
      </c>
      <c r="Y167" s="20">
        <v>738139</v>
      </c>
      <c r="Z167" s="20">
        <v>789210.23776855064</v>
      </c>
      <c r="AA167" s="109">
        <f t="shared" si="35"/>
        <v>798493.5</v>
      </c>
      <c r="AB167" s="20">
        <v>1204060.3149260194</v>
      </c>
      <c r="AC167" s="20">
        <v>1023766.7000000001</v>
      </c>
      <c r="AD167" s="20">
        <v>1094600.2862963811</v>
      </c>
      <c r="AE167" s="109">
        <f t="shared" si="36"/>
        <v>1107475.77</v>
      </c>
      <c r="AF167" s="20">
        <v>1264263.3306723204</v>
      </c>
      <c r="AG167" s="20">
        <v>1074955.0350000001</v>
      </c>
      <c r="AH167" s="20">
        <v>1149330.3006112003</v>
      </c>
      <c r="AI167" s="109">
        <f t="shared" si="37"/>
        <v>1162849.56</v>
      </c>
      <c r="AJ167" s="20">
        <v>1390689.6637395525</v>
      </c>
      <c r="AK167" s="20">
        <v>1182450.5385000003</v>
      </c>
      <c r="AL167" s="20">
        <v>1264263.3306723204</v>
      </c>
      <c r="AM167" s="109">
        <f t="shared" si="38"/>
        <v>1279134.51</v>
      </c>
      <c r="AN167" s="20">
        <v>1460224.1469265302</v>
      </c>
      <c r="AO167" s="20">
        <v>1241573.0654250004</v>
      </c>
      <c r="AP167" s="20">
        <v>1327476.4972059366</v>
      </c>
      <c r="AQ167" s="109">
        <f t="shared" si="39"/>
        <v>1343091.24</v>
      </c>
      <c r="AR167" s="20">
        <v>1488037.9402013212</v>
      </c>
      <c r="AS167" s="20">
        <v>1265222.0761950004</v>
      </c>
      <c r="AT167" s="20">
        <v>1352761.763819383</v>
      </c>
      <c r="AU167" s="109">
        <f t="shared" si="40"/>
        <v>1368673.93</v>
      </c>
      <c r="AV167" s="20">
        <v>1607080.975417427</v>
      </c>
      <c r="AW167" s="20">
        <v>1366439.8422906005</v>
      </c>
      <c r="AX167" s="20">
        <v>1460982.7049249336</v>
      </c>
      <c r="AY167" s="109">
        <f t="shared" si="41"/>
        <v>1478167.84</v>
      </c>
      <c r="AZ167" s="20">
        <v>1928497.1705009122</v>
      </c>
      <c r="BA167" s="20">
        <v>1639727.8107487205</v>
      </c>
      <c r="BB167" s="20">
        <v>1753179.2459099202</v>
      </c>
      <c r="BC167" s="109">
        <f t="shared" si="42"/>
        <v>1773801.41</v>
      </c>
      <c r="BD167" s="20">
        <v>1928497.1705009122</v>
      </c>
      <c r="BE167" s="20">
        <v>1639727.8107487205</v>
      </c>
      <c r="BF167" s="20">
        <v>1753179.2459099202</v>
      </c>
      <c r="BG167" s="109">
        <f t="shared" si="43"/>
        <v>1773801.41</v>
      </c>
      <c r="BH167" s="20">
        <v>1671364.2144341241</v>
      </c>
      <c r="BI167" s="20">
        <v>1421097.4359822245</v>
      </c>
      <c r="BJ167" s="20">
        <v>1519422.0131219311</v>
      </c>
      <c r="BK167" s="109">
        <f t="shared" si="44"/>
        <v>1537294.55</v>
      </c>
      <c r="BL167" s="87"/>
      <c r="BM167" s="87"/>
      <c r="BN167" s="87"/>
      <c r="BO167" s="87"/>
      <c r="BP167" s="87"/>
      <c r="BQ167" s="87"/>
      <c r="BR167" s="87"/>
      <c r="BS167" s="87"/>
      <c r="BT167" s="87"/>
      <c r="BU167" s="87"/>
      <c r="BV167" s="87"/>
      <c r="BW167" s="87"/>
      <c r="BX167" s="87"/>
      <c r="BY167" s="87"/>
      <c r="BZ167" s="87"/>
      <c r="CA167" s="87"/>
      <c r="CB167" s="87"/>
      <c r="CC167" s="87"/>
      <c r="CD167" s="87"/>
      <c r="CE167" s="87"/>
      <c r="CF167" s="87"/>
      <c r="CG167" s="87"/>
      <c r="CH167" s="87"/>
      <c r="CI167" s="87"/>
      <c r="CJ167" s="87"/>
      <c r="CK167" s="87"/>
      <c r="CL167" s="87"/>
      <c r="CM167" s="87"/>
      <c r="CN167" s="87"/>
      <c r="CO167" s="87"/>
      <c r="CP167" s="87"/>
      <c r="CQ167" s="87"/>
      <c r="CR167" s="87"/>
      <c r="CS167" s="87"/>
      <c r="CT167" s="87"/>
      <c r="CU167" s="87"/>
      <c r="CV167" s="87"/>
      <c r="CW167" s="87"/>
      <c r="CX167" s="87"/>
      <c r="CY167" s="87"/>
      <c r="CZ167" s="87"/>
      <c r="DA167" s="87"/>
      <c r="DB167" s="87"/>
      <c r="DC167" s="87"/>
      <c r="DD167" s="87"/>
      <c r="DE167" s="87"/>
      <c r="DF167" s="87"/>
      <c r="DG167" s="87"/>
      <c r="DH167" s="87"/>
      <c r="DI167" s="87"/>
      <c r="DJ167" s="87"/>
      <c r="DK167" s="87"/>
      <c r="DL167" s="87"/>
      <c r="DM167" s="87"/>
      <c r="DN167" s="87"/>
      <c r="DO167" s="87"/>
      <c r="DP167" s="87"/>
      <c r="DQ167" s="87"/>
      <c r="DR167" s="87"/>
      <c r="DS167" s="87"/>
      <c r="DT167" s="87"/>
      <c r="DU167" s="87"/>
      <c r="DV167" s="87"/>
      <c r="DW167" s="87"/>
      <c r="DX167" s="87"/>
      <c r="DY167" s="87"/>
      <c r="DZ167" s="87"/>
      <c r="EA167" s="87"/>
      <c r="EB167" s="87"/>
      <c r="EC167" s="87"/>
      <c r="ED167" s="87"/>
      <c r="EE167" s="87"/>
      <c r="EF167" s="87"/>
      <c r="EG167" s="87"/>
      <c r="EH167" s="87"/>
      <c r="EI167" s="87"/>
      <c r="EJ167" s="87"/>
      <c r="EK167" s="87"/>
      <c r="EL167" s="87"/>
      <c r="EM167" s="87"/>
      <c r="EN167" s="87"/>
      <c r="EO167" s="87"/>
      <c r="EP167" s="87"/>
      <c r="EQ167" s="87"/>
      <c r="ER167" s="87"/>
      <c r="ES167" s="87"/>
      <c r="ET167" s="87"/>
      <c r="EU167" s="87"/>
      <c r="EV167" s="87"/>
      <c r="EW167" s="87"/>
      <c r="EX167" s="87"/>
      <c r="EY167" s="87"/>
      <c r="EZ167" s="87"/>
      <c r="FA167" s="87"/>
      <c r="FB167" s="87"/>
      <c r="FC167" s="87"/>
      <c r="FD167" s="87"/>
      <c r="FE167" s="87"/>
      <c r="FF167" s="87"/>
      <c r="FG167" s="87"/>
      <c r="FH167" s="87"/>
      <c r="FI167" s="87"/>
      <c r="FJ167" s="87"/>
      <c r="FK167" s="9"/>
      <c r="FL167" s="9"/>
      <c r="FM167" s="9"/>
      <c r="FN167" s="9"/>
      <c r="FO167" s="9"/>
      <c r="FP167" s="9"/>
    </row>
    <row r="168" spans="1:172" x14ac:dyDescent="0.25">
      <c r="A168" s="17">
        <v>154</v>
      </c>
      <c r="B168" s="30" t="s">
        <v>185</v>
      </c>
      <c r="C168" s="30">
        <v>1</v>
      </c>
      <c r="D168" s="20">
        <v>354396.55184388335</v>
      </c>
      <c r="E168" s="20">
        <v>301000</v>
      </c>
      <c r="F168" s="20">
        <v>322178.68349443941</v>
      </c>
      <c r="G168" s="109">
        <f t="shared" si="30"/>
        <v>325858.40999999997</v>
      </c>
      <c r="H168" s="20">
        <v>474891.37947080372</v>
      </c>
      <c r="I168" s="20">
        <v>403340</v>
      </c>
      <c r="J168" s="20">
        <v>431719.43588254886</v>
      </c>
      <c r="K168" s="109">
        <f t="shared" si="31"/>
        <v>436650.27</v>
      </c>
      <c r="L168" s="20">
        <v>636354.44849087705</v>
      </c>
      <c r="M168" s="20">
        <v>540475.6</v>
      </c>
      <c r="N168" s="20">
        <v>578504.04408261552</v>
      </c>
      <c r="O168" s="109">
        <f t="shared" si="32"/>
        <v>585111.36</v>
      </c>
      <c r="P168" s="20">
        <v>474891.37947080372</v>
      </c>
      <c r="Q168" s="20">
        <v>403340</v>
      </c>
      <c r="R168" s="20">
        <v>431719.43588254886</v>
      </c>
      <c r="S168" s="109">
        <f t="shared" si="33"/>
        <v>436650.27</v>
      </c>
      <c r="T168" s="20">
        <v>688592.50023266533</v>
      </c>
      <c r="U168" s="20">
        <v>584843</v>
      </c>
      <c r="V168" s="20">
        <v>625993.18202969583</v>
      </c>
      <c r="W168" s="109">
        <f t="shared" si="34"/>
        <v>633142.89</v>
      </c>
      <c r="X168" s="20">
        <v>546125.08639142418</v>
      </c>
      <c r="Y168" s="20">
        <v>463840.99999999994</v>
      </c>
      <c r="Z168" s="20">
        <v>496477.35126493115</v>
      </c>
      <c r="AA168" s="109">
        <f t="shared" si="35"/>
        <v>502147.81</v>
      </c>
      <c r="AB168" s="20">
        <v>757451.75025593198</v>
      </c>
      <c r="AC168" s="20">
        <v>643327.30000000005</v>
      </c>
      <c r="AD168" s="20">
        <v>688592.50023266545</v>
      </c>
      <c r="AE168" s="109">
        <f t="shared" si="36"/>
        <v>696457.18</v>
      </c>
      <c r="AF168" s="20">
        <v>795324.33776872861</v>
      </c>
      <c r="AG168" s="20">
        <v>675493.66500000004</v>
      </c>
      <c r="AH168" s="20">
        <v>723022.12524429872</v>
      </c>
      <c r="AI168" s="109">
        <f t="shared" si="37"/>
        <v>731280.04</v>
      </c>
      <c r="AJ168" s="20">
        <v>874856.77154560154</v>
      </c>
      <c r="AK168" s="20">
        <v>743043.03150000016</v>
      </c>
      <c r="AL168" s="20">
        <v>795324.33776872861</v>
      </c>
      <c r="AM168" s="109">
        <f t="shared" si="38"/>
        <v>804408.05</v>
      </c>
      <c r="AN168" s="20">
        <v>918599.61012288171</v>
      </c>
      <c r="AO168" s="20">
        <v>780195.18307500018</v>
      </c>
      <c r="AP168" s="20">
        <v>835090.55465716508</v>
      </c>
      <c r="AQ168" s="109">
        <f t="shared" si="39"/>
        <v>844628.45</v>
      </c>
      <c r="AR168" s="20">
        <v>936096.74555379373</v>
      </c>
      <c r="AS168" s="20">
        <v>795056.04370500019</v>
      </c>
      <c r="AT168" s="20">
        <v>850997.04141253966</v>
      </c>
      <c r="AU168" s="109">
        <f t="shared" si="40"/>
        <v>860716.61</v>
      </c>
      <c r="AV168" s="20">
        <v>1010984.4851980973</v>
      </c>
      <c r="AW168" s="20">
        <v>858660.52720140025</v>
      </c>
      <c r="AX168" s="20">
        <v>919076.8047255429</v>
      </c>
      <c r="AY168" s="109">
        <f t="shared" si="41"/>
        <v>929573.94</v>
      </c>
      <c r="AZ168" s="20">
        <v>1213181.3822377168</v>
      </c>
      <c r="BA168" s="20">
        <v>1030392.6326416803</v>
      </c>
      <c r="BB168" s="20">
        <v>1102892.1656706515</v>
      </c>
      <c r="BC168" s="109">
        <f t="shared" si="42"/>
        <v>1115488.73</v>
      </c>
      <c r="BD168" s="20">
        <v>1213181.3822377168</v>
      </c>
      <c r="BE168" s="20">
        <v>1030392.6326416803</v>
      </c>
      <c r="BF168" s="20">
        <v>1102892.1656706515</v>
      </c>
      <c r="BG168" s="109">
        <f t="shared" si="43"/>
        <v>1115488.73</v>
      </c>
      <c r="BH168" s="20">
        <v>1051423.8646060212</v>
      </c>
      <c r="BI168" s="20">
        <v>893006.94828945631</v>
      </c>
      <c r="BJ168" s="20">
        <v>955839.87691456464</v>
      </c>
      <c r="BK168" s="109">
        <f t="shared" si="44"/>
        <v>966756.9</v>
      </c>
      <c r="BL168" s="87"/>
      <c r="BM168" s="87"/>
      <c r="BN168" s="87"/>
      <c r="BO168" s="87"/>
      <c r="BP168" s="87"/>
      <c r="BQ168" s="87"/>
      <c r="BR168" s="87"/>
      <c r="BS168" s="87"/>
      <c r="BT168" s="87"/>
      <c r="BU168" s="87"/>
      <c r="BV168" s="87"/>
      <c r="BW168" s="87"/>
      <c r="BX168" s="87"/>
      <c r="BY168" s="87"/>
      <c r="BZ168" s="87"/>
      <c r="CA168" s="87"/>
      <c r="CB168" s="87"/>
      <c r="CC168" s="87"/>
      <c r="CD168" s="87"/>
      <c r="CE168" s="87"/>
      <c r="CF168" s="87"/>
      <c r="CG168" s="87"/>
      <c r="CH168" s="87"/>
      <c r="CI168" s="87"/>
      <c r="CJ168" s="87"/>
      <c r="CK168" s="87"/>
      <c r="CL168" s="87"/>
      <c r="CM168" s="87"/>
      <c r="CN168" s="87"/>
      <c r="CO168" s="87"/>
      <c r="CP168" s="87"/>
      <c r="CQ168" s="87"/>
      <c r="CR168" s="87"/>
      <c r="CS168" s="87"/>
      <c r="CT168" s="87"/>
      <c r="CU168" s="87"/>
      <c r="CV168" s="87"/>
      <c r="CW168" s="87"/>
      <c r="CX168" s="87"/>
      <c r="CY168" s="87"/>
      <c r="CZ168" s="87"/>
      <c r="DA168" s="87"/>
      <c r="DB168" s="87"/>
      <c r="DC168" s="87"/>
      <c r="DD168" s="87"/>
      <c r="DE168" s="87"/>
      <c r="DF168" s="87"/>
      <c r="DG168" s="87"/>
      <c r="DH168" s="87"/>
      <c r="DI168" s="87"/>
      <c r="DJ168" s="87"/>
      <c r="DK168" s="87"/>
      <c r="DL168" s="87"/>
      <c r="DM168" s="87"/>
      <c r="DN168" s="87"/>
      <c r="DO168" s="87"/>
      <c r="DP168" s="87"/>
      <c r="DQ168" s="87"/>
      <c r="DR168" s="87"/>
      <c r="DS168" s="87"/>
      <c r="DT168" s="87"/>
      <c r="DU168" s="87"/>
      <c r="DV168" s="87"/>
      <c r="DW168" s="87"/>
      <c r="DX168" s="87"/>
      <c r="DY168" s="87"/>
      <c r="DZ168" s="87"/>
      <c r="EA168" s="87"/>
      <c r="EB168" s="87"/>
      <c r="EC168" s="87"/>
      <c r="ED168" s="87"/>
      <c r="EE168" s="87"/>
      <c r="EF168" s="87"/>
      <c r="EG168" s="87"/>
      <c r="EH168" s="87"/>
      <c r="EI168" s="87"/>
      <c r="EJ168" s="87"/>
      <c r="EK168" s="87"/>
      <c r="EL168" s="87"/>
      <c r="EM168" s="87"/>
      <c r="EN168" s="87"/>
      <c r="EO168" s="87"/>
      <c r="EP168" s="87"/>
      <c r="EQ168" s="87"/>
      <c r="ER168" s="87"/>
      <c r="ES168" s="87"/>
      <c r="ET168" s="87"/>
      <c r="EU168" s="87"/>
      <c r="EV168" s="87"/>
      <c r="EW168" s="87"/>
      <c r="EX168" s="87"/>
      <c r="EY168" s="87"/>
      <c r="EZ168" s="87"/>
      <c r="FA168" s="87"/>
      <c r="FB168" s="87"/>
      <c r="FC168" s="87"/>
      <c r="FD168" s="87"/>
      <c r="FE168" s="87"/>
      <c r="FF168" s="87"/>
      <c r="FG168" s="87"/>
      <c r="FH168" s="87"/>
      <c r="FI168" s="87"/>
      <c r="FJ168" s="87"/>
      <c r="FK168" s="9"/>
      <c r="FL168" s="9"/>
      <c r="FM168" s="9"/>
      <c r="FN168" s="9"/>
      <c r="FO168" s="9"/>
      <c r="FP168" s="9"/>
    </row>
    <row r="169" spans="1:172" x14ac:dyDescent="0.25">
      <c r="A169" s="17">
        <v>155</v>
      </c>
      <c r="B169" s="31" t="s">
        <v>186</v>
      </c>
      <c r="C169" s="30">
        <v>1</v>
      </c>
      <c r="D169" s="20">
        <v>214658.0468302097</v>
      </c>
      <c r="E169" s="20">
        <v>182000</v>
      </c>
      <c r="F169" s="20">
        <v>195143.67893655426</v>
      </c>
      <c r="G169" s="109">
        <f t="shared" si="30"/>
        <v>197267.24</v>
      </c>
      <c r="H169" s="20">
        <v>287641.782752481</v>
      </c>
      <c r="I169" s="20">
        <v>243880</v>
      </c>
      <c r="J169" s="20">
        <v>261492.52977498274</v>
      </c>
      <c r="K169" s="109">
        <f t="shared" si="31"/>
        <v>264338.09999999998</v>
      </c>
      <c r="L169" s="20">
        <v>385439.98888832459</v>
      </c>
      <c r="M169" s="20">
        <v>326799.2</v>
      </c>
      <c r="N169" s="20">
        <v>350399.98989847692</v>
      </c>
      <c r="O169" s="109">
        <f t="shared" si="32"/>
        <v>354213.06</v>
      </c>
      <c r="P169" s="20">
        <v>287641.782752481</v>
      </c>
      <c r="Q169" s="20">
        <v>243880</v>
      </c>
      <c r="R169" s="20">
        <v>261492.52977498274</v>
      </c>
      <c r="S169" s="109">
        <f t="shared" si="33"/>
        <v>264338.09999999998</v>
      </c>
      <c r="T169" s="20">
        <v>417080.58499109745</v>
      </c>
      <c r="U169" s="20">
        <v>353626</v>
      </c>
      <c r="V169" s="20">
        <v>379164.16817372496</v>
      </c>
      <c r="W169" s="109">
        <f t="shared" si="34"/>
        <v>383290.25</v>
      </c>
      <c r="X169" s="20">
        <v>330788.05016535311</v>
      </c>
      <c r="Y169" s="20">
        <v>280462</v>
      </c>
      <c r="Z169" s="20">
        <v>300716.40924123011</v>
      </c>
      <c r="AA169" s="109">
        <f t="shared" si="35"/>
        <v>303988.82</v>
      </c>
      <c r="AB169" s="20">
        <v>458788.64349020721</v>
      </c>
      <c r="AC169" s="20">
        <v>388988.60000000003</v>
      </c>
      <c r="AD169" s="20">
        <v>417080.58499109751</v>
      </c>
      <c r="AE169" s="109">
        <f t="shared" si="36"/>
        <v>421619.28</v>
      </c>
      <c r="AF169" s="20">
        <v>481728.07566471759</v>
      </c>
      <c r="AG169" s="20">
        <v>408438.03</v>
      </c>
      <c r="AH169" s="20">
        <v>437934.61424065242</v>
      </c>
      <c r="AI169" s="109">
        <f t="shared" si="37"/>
        <v>442700.24</v>
      </c>
      <c r="AJ169" s="20">
        <v>529900.88323118933</v>
      </c>
      <c r="AK169" s="20">
        <v>449281.83300000004</v>
      </c>
      <c r="AL169" s="20">
        <v>481728.0756647177</v>
      </c>
      <c r="AM169" s="109">
        <f t="shared" si="38"/>
        <v>486970.26</v>
      </c>
      <c r="AN169" s="20">
        <v>556395.92739274888</v>
      </c>
      <c r="AO169" s="20">
        <v>471745.92465000006</v>
      </c>
      <c r="AP169" s="20">
        <v>505814.47944795364</v>
      </c>
      <c r="AQ169" s="109">
        <f t="shared" si="39"/>
        <v>511318.78</v>
      </c>
      <c r="AR169" s="20">
        <v>566993.94505737268</v>
      </c>
      <c r="AS169" s="20">
        <v>480731.56131000008</v>
      </c>
      <c r="AT169" s="20">
        <v>515449.04096124799</v>
      </c>
      <c r="AU169" s="109">
        <f t="shared" si="40"/>
        <v>521058.18</v>
      </c>
      <c r="AV169" s="20">
        <v>612353.46066196251</v>
      </c>
      <c r="AW169" s="20">
        <v>519190.08621480013</v>
      </c>
      <c r="AX169" s="20">
        <v>556684.96423814783</v>
      </c>
      <c r="AY169" s="109">
        <f t="shared" si="41"/>
        <v>562742.84</v>
      </c>
      <c r="AZ169" s="20">
        <v>734824.15279435494</v>
      </c>
      <c r="BA169" s="20">
        <v>623028.10345776018</v>
      </c>
      <c r="BB169" s="20">
        <v>668021.95708577742</v>
      </c>
      <c r="BC169" s="109">
        <f t="shared" si="42"/>
        <v>675291.4</v>
      </c>
      <c r="BD169" s="20">
        <v>734824.15279435494</v>
      </c>
      <c r="BE169" s="20">
        <v>623028.10345776018</v>
      </c>
      <c r="BF169" s="20">
        <v>668021.95708577742</v>
      </c>
      <c r="BG169" s="109">
        <f t="shared" si="43"/>
        <v>675291.4</v>
      </c>
      <c r="BH169" s="20">
        <v>636847.599088441</v>
      </c>
      <c r="BI169" s="20">
        <v>539957.68966339214</v>
      </c>
      <c r="BJ169" s="20">
        <v>578952.36280767375</v>
      </c>
      <c r="BK169" s="109">
        <f t="shared" si="44"/>
        <v>585252.55000000005</v>
      </c>
      <c r="BL169" s="87"/>
      <c r="BM169" s="87"/>
      <c r="BN169" s="87"/>
      <c r="BO169" s="87"/>
      <c r="BP169" s="87"/>
      <c r="BQ169" s="87"/>
      <c r="BR169" s="87"/>
      <c r="BS169" s="87"/>
      <c r="BT169" s="87"/>
      <c r="BU169" s="87"/>
      <c r="BV169" s="87"/>
      <c r="BW169" s="87"/>
      <c r="BX169" s="87"/>
      <c r="BY169" s="87"/>
      <c r="BZ169" s="87"/>
      <c r="CA169" s="87"/>
      <c r="CB169" s="87"/>
      <c r="CC169" s="87"/>
      <c r="CD169" s="87"/>
      <c r="CE169" s="87"/>
      <c r="CF169" s="87"/>
      <c r="CG169" s="87"/>
      <c r="CH169" s="87"/>
      <c r="CI169" s="87"/>
      <c r="CJ169" s="87"/>
      <c r="CK169" s="87"/>
      <c r="CL169" s="87"/>
      <c r="CM169" s="87"/>
      <c r="CN169" s="87"/>
      <c r="CO169" s="87"/>
      <c r="CP169" s="87"/>
      <c r="CQ169" s="87"/>
      <c r="CR169" s="87"/>
      <c r="CS169" s="87"/>
      <c r="CT169" s="87"/>
      <c r="CU169" s="87"/>
      <c r="CV169" s="87"/>
      <c r="CW169" s="87"/>
      <c r="CX169" s="87"/>
      <c r="CY169" s="87"/>
      <c r="CZ169" s="87"/>
      <c r="DA169" s="87"/>
      <c r="DB169" s="87"/>
      <c r="DC169" s="87"/>
      <c r="DD169" s="87"/>
      <c r="DE169" s="87"/>
      <c r="DF169" s="87"/>
      <c r="DG169" s="87"/>
      <c r="DH169" s="87"/>
      <c r="DI169" s="87"/>
      <c r="DJ169" s="87"/>
      <c r="DK169" s="87"/>
      <c r="DL169" s="87"/>
      <c r="DM169" s="87"/>
      <c r="DN169" s="87"/>
      <c r="DO169" s="87"/>
      <c r="DP169" s="87"/>
      <c r="DQ169" s="87"/>
      <c r="DR169" s="87"/>
      <c r="DS169" s="87"/>
      <c r="DT169" s="87"/>
      <c r="DU169" s="87"/>
      <c r="DV169" s="87"/>
      <c r="DW169" s="87"/>
      <c r="DX169" s="87"/>
      <c r="DY169" s="87"/>
      <c r="DZ169" s="87"/>
      <c r="EA169" s="87"/>
      <c r="EB169" s="87"/>
      <c r="EC169" s="87"/>
      <c r="ED169" s="87"/>
      <c r="EE169" s="87"/>
      <c r="EF169" s="87"/>
      <c r="EG169" s="87"/>
      <c r="EH169" s="87"/>
      <c r="EI169" s="87"/>
      <c r="EJ169" s="87"/>
      <c r="EK169" s="87"/>
      <c r="EL169" s="87"/>
      <c r="EM169" s="87"/>
      <c r="EN169" s="87"/>
      <c r="EO169" s="87"/>
      <c r="EP169" s="87"/>
      <c r="EQ169" s="87"/>
      <c r="ER169" s="87"/>
      <c r="ES169" s="87"/>
      <c r="ET169" s="87"/>
      <c r="EU169" s="87"/>
      <c r="EV169" s="87"/>
      <c r="EW169" s="87"/>
      <c r="EX169" s="87"/>
      <c r="EY169" s="87"/>
      <c r="EZ169" s="87"/>
      <c r="FA169" s="87"/>
      <c r="FB169" s="87"/>
      <c r="FC169" s="87"/>
      <c r="FD169" s="87"/>
      <c r="FE169" s="87"/>
      <c r="FF169" s="87"/>
      <c r="FG169" s="87"/>
      <c r="FH169" s="87"/>
      <c r="FI169" s="87"/>
      <c r="FJ169" s="87"/>
      <c r="FK169" s="9"/>
      <c r="FL169" s="9"/>
      <c r="FM169" s="9"/>
      <c r="FN169" s="9"/>
      <c r="FO169" s="9"/>
      <c r="FP169" s="9"/>
    </row>
    <row r="170" spans="1:172" x14ac:dyDescent="0.25">
      <c r="A170" s="17">
        <v>156</v>
      </c>
      <c r="B170" s="30" t="s">
        <v>187</v>
      </c>
      <c r="C170" s="30">
        <v>1</v>
      </c>
      <c r="D170" s="20">
        <v>165741.04602661805</v>
      </c>
      <c r="E170" s="20">
        <v>141000</v>
      </c>
      <c r="F170" s="20">
        <v>150673.6782060164</v>
      </c>
      <c r="G170" s="109">
        <f t="shared" si="30"/>
        <v>152471.57</v>
      </c>
      <c r="H170" s="20">
        <v>222093.0016756682</v>
      </c>
      <c r="I170" s="20">
        <v>188940</v>
      </c>
      <c r="J170" s="20">
        <v>201902.72879606197</v>
      </c>
      <c r="K170" s="109">
        <f t="shared" si="31"/>
        <v>204311.91</v>
      </c>
      <c r="L170" s="20">
        <v>297604.62224539538</v>
      </c>
      <c r="M170" s="20">
        <v>253179.6</v>
      </c>
      <c r="N170" s="20">
        <v>270549.65658672305</v>
      </c>
      <c r="O170" s="109">
        <f t="shared" si="32"/>
        <v>273777.96000000002</v>
      </c>
      <c r="P170" s="20">
        <v>222093.0016756682</v>
      </c>
      <c r="Q170" s="20">
        <v>188940</v>
      </c>
      <c r="R170" s="20">
        <v>201902.72879606197</v>
      </c>
      <c r="S170" s="109">
        <f t="shared" si="33"/>
        <v>204311.91</v>
      </c>
      <c r="T170" s="20">
        <v>322034.85242971889</v>
      </c>
      <c r="U170" s="20">
        <v>273963</v>
      </c>
      <c r="V170" s="20">
        <v>292758.95675428986</v>
      </c>
      <c r="W170" s="109">
        <f t="shared" si="34"/>
        <v>296252.27</v>
      </c>
      <c r="X170" s="20">
        <v>255406.95192701841</v>
      </c>
      <c r="Y170" s="20">
        <v>217280.99999999997</v>
      </c>
      <c r="Z170" s="20">
        <v>232188.13811547126</v>
      </c>
      <c r="AA170" s="109">
        <f t="shared" si="35"/>
        <v>234958.7</v>
      </c>
      <c r="AB170" s="20">
        <v>354238.3376726908</v>
      </c>
      <c r="AC170" s="20">
        <v>301359.30000000005</v>
      </c>
      <c r="AD170" s="20">
        <v>322034.85242971889</v>
      </c>
      <c r="AE170" s="109">
        <f t="shared" si="36"/>
        <v>325877.5</v>
      </c>
      <c r="AF170" s="20">
        <v>371950.25455632538</v>
      </c>
      <c r="AG170" s="20">
        <v>316427.26500000007</v>
      </c>
      <c r="AH170" s="20">
        <v>338136.59505120484</v>
      </c>
      <c r="AI170" s="109">
        <f t="shared" si="37"/>
        <v>342171.37</v>
      </c>
      <c r="AJ170" s="20">
        <v>409145.28001195798</v>
      </c>
      <c r="AK170" s="20">
        <v>348069.99150000012</v>
      </c>
      <c r="AL170" s="20">
        <v>371950.25455632538</v>
      </c>
      <c r="AM170" s="109">
        <f t="shared" si="38"/>
        <v>376388.51</v>
      </c>
      <c r="AN170" s="20">
        <v>429602.54401255591</v>
      </c>
      <c r="AO170" s="20">
        <v>365473.49107500014</v>
      </c>
      <c r="AP170" s="20">
        <v>390547.76728414168</v>
      </c>
      <c r="AQ170" s="109">
        <f t="shared" si="39"/>
        <v>395207.93</v>
      </c>
      <c r="AR170" s="20">
        <v>437785.44961279508</v>
      </c>
      <c r="AS170" s="20">
        <v>372434.89090500015</v>
      </c>
      <c r="AT170" s="20">
        <v>397986.77237526816</v>
      </c>
      <c r="AU170" s="109">
        <f t="shared" si="40"/>
        <v>402735.7</v>
      </c>
      <c r="AV170" s="20">
        <v>472808.28558181872</v>
      </c>
      <c r="AW170" s="20">
        <v>402229.68217740022</v>
      </c>
      <c r="AX170" s="20">
        <v>429825.71416528965</v>
      </c>
      <c r="AY170" s="109">
        <f t="shared" si="41"/>
        <v>434954.56</v>
      </c>
      <c r="AZ170" s="20">
        <v>567369.94269818242</v>
      </c>
      <c r="BA170" s="20">
        <v>482675.61861288024</v>
      </c>
      <c r="BB170" s="20">
        <v>515790.85699834756</v>
      </c>
      <c r="BC170" s="109">
        <f t="shared" si="42"/>
        <v>521945.47</v>
      </c>
      <c r="BD170" s="20">
        <v>567369.94269818242</v>
      </c>
      <c r="BE170" s="20">
        <v>482675.61861288024</v>
      </c>
      <c r="BF170" s="20">
        <v>515790.85699834756</v>
      </c>
      <c r="BG170" s="109">
        <f t="shared" si="43"/>
        <v>521945.47</v>
      </c>
      <c r="BH170" s="20">
        <v>491720.61700509151</v>
      </c>
      <c r="BI170" s="20">
        <v>418318.86946449627</v>
      </c>
      <c r="BJ170" s="20">
        <v>447018.74273190123</v>
      </c>
      <c r="BK170" s="109">
        <f t="shared" si="44"/>
        <v>452352.74</v>
      </c>
      <c r="BL170" s="87"/>
      <c r="BM170" s="87"/>
      <c r="BN170" s="87"/>
      <c r="BO170" s="87"/>
      <c r="BP170" s="87"/>
      <c r="BQ170" s="87"/>
      <c r="BR170" s="87"/>
      <c r="BS170" s="87"/>
      <c r="BT170" s="87"/>
      <c r="BU170" s="87"/>
      <c r="BV170" s="87"/>
      <c r="BW170" s="87"/>
      <c r="BX170" s="87"/>
      <c r="BY170" s="87"/>
      <c r="BZ170" s="87"/>
      <c r="CA170" s="87"/>
      <c r="CB170" s="87"/>
      <c r="CC170" s="87"/>
      <c r="CD170" s="87"/>
      <c r="CE170" s="87"/>
      <c r="CF170" s="87"/>
      <c r="CG170" s="87"/>
      <c r="CH170" s="87"/>
      <c r="CI170" s="87"/>
      <c r="CJ170" s="87"/>
      <c r="CK170" s="87"/>
      <c r="CL170" s="87"/>
      <c r="CM170" s="87"/>
      <c r="CN170" s="87"/>
      <c r="CO170" s="87"/>
      <c r="CP170" s="87"/>
      <c r="CQ170" s="87"/>
      <c r="CR170" s="87"/>
      <c r="CS170" s="87"/>
      <c r="CT170" s="87"/>
      <c r="CU170" s="87"/>
      <c r="CV170" s="87"/>
      <c r="CW170" s="87"/>
      <c r="CX170" s="87"/>
      <c r="CY170" s="87"/>
      <c r="CZ170" s="87"/>
      <c r="DA170" s="87"/>
      <c r="DB170" s="87"/>
      <c r="DC170" s="87"/>
      <c r="DD170" s="87"/>
      <c r="DE170" s="87"/>
      <c r="DF170" s="87"/>
      <c r="DG170" s="87"/>
      <c r="DH170" s="87"/>
      <c r="DI170" s="87"/>
      <c r="DJ170" s="87"/>
      <c r="DK170" s="87"/>
      <c r="DL170" s="87"/>
      <c r="DM170" s="87"/>
      <c r="DN170" s="87"/>
      <c r="DO170" s="87"/>
      <c r="DP170" s="87"/>
      <c r="DQ170" s="87"/>
      <c r="DR170" s="87"/>
      <c r="DS170" s="87"/>
      <c r="DT170" s="87"/>
      <c r="DU170" s="87"/>
      <c r="DV170" s="87"/>
      <c r="DW170" s="87"/>
      <c r="DX170" s="87"/>
      <c r="DY170" s="87"/>
      <c r="DZ170" s="87"/>
      <c r="EA170" s="87"/>
      <c r="EB170" s="87"/>
      <c r="EC170" s="87"/>
      <c r="ED170" s="87"/>
      <c r="EE170" s="87"/>
      <c r="EF170" s="87"/>
      <c r="EG170" s="87"/>
      <c r="EH170" s="87"/>
      <c r="EI170" s="87"/>
      <c r="EJ170" s="87"/>
      <c r="EK170" s="87"/>
      <c r="EL170" s="87"/>
      <c r="EM170" s="87"/>
      <c r="EN170" s="87"/>
      <c r="EO170" s="87"/>
      <c r="EP170" s="87"/>
      <c r="EQ170" s="87"/>
      <c r="ER170" s="87"/>
      <c r="ES170" s="87"/>
      <c r="ET170" s="87"/>
      <c r="EU170" s="87"/>
      <c r="EV170" s="87"/>
      <c r="EW170" s="87"/>
      <c r="EX170" s="87"/>
      <c r="EY170" s="87"/>
      <c r="EZ170" s="87"/>
      <c r="FA170" s="87"/>
      <c r="FB170" s="87"/>
      <c r="FC170" s="87"/>
      <c r="FD170" s="87"/>
      <c r="FE170" s="87"/>
      <c r="FF170" s="87"/>
      <c r="FG170" s="87"/>
      <c r="FH170" s="87"/>
      <c r="FI170" s="87"/>
      <c r="FJ170" s="87"/>
      <c r="FK170" s="9"/>
      <c r="FL170" s="9"/>
      <c r="FM170" s="9"/>
      <c r="FN170" s="9"/>
      <c r="FO170" s="9"/>
      <c r="FP170" s="9"/>
    </row>
    <row r="171" spans="1:172" x14ac:dyDescent="0.25">
      <c r="A171" s="17">
        <v>157</v>
      </c>
      <c r="B171" s="30" t="s">
        <v>188</v>
      </c>
      <c r="C171" s="30">
        <v>1</v>
      </c>
      <c r="D171" s="20">
        <v>884754.3444940747</v>
      </c>
      <c r="E171" s="20">
        <v>752000</v>
      </c>
      <c r="F171" s="20">
        <v>804322.1313582497</v>
      </c>
      <c r="G171" s="109">
        <f t="shared" si="30"/>
        <v>813692.16</v>
      </c>
      <c r="H171" s="20">
        <v>1185570.8216220601</v>
      </c>
      <c r="I171" s="20">
        <v>1007680.0000000001</v>
      </c>
      <c r="J171" s="20">
        <v>1077791.6560200546</v>
      </c>
      <c r="K171" s="109">
        <f t="shared" si="31"/>
        <v>1090347.49</v>
      </c>
      <c r="L171" s="20">
        <v>1588664.9009735608</v>
      </c>
      <c r="M171" s="20">
        <v>1350291.2000000002</v>
      </c>
      <c r="N171" s="20">
        <v>1444240.8190668733</v>
      </c>
      <c r="O171" s="109">
        <f t="shared" si="32"/>
        <v>1461065.64</v>
      </c>
      <c r="P171" s="20">
        <v>1185570.8216220601</v>
      </c>
      <c r="Q171" s="20">
        <v>1007680.0000000001</v>
      </c>
      <c r="R171" s="20">
        <v>1077791.6560200546</v>
      </c>
      <c r="S171" s="109">
        <f t="shared" si="33"/>
        <v>1090347.49</v>
      </c>
      <c r="T171" s="20">
        <v>1719077.6913519872</v>
      </c>
      <c r="U171" s="20">
        <v>1461136.0000000002</v>
      </c>
      <c r="V171" s="20">
        <v>1562797.9012290791</v>
      </c>
      <c r="W171" s="109">
        <f t="shared" si="34"/>
        <v>1581003.86</v>
      </c>
      <c r="X171" s="20">
        <v>1363406.444865369</v>
      </c>
      <c r="Y171" s="20">
        <v>1158832</v>
      </c>
      <c r="Z171" s="20">
        <v>1239460.4044230627</v>
      </c>
      <c r="AA171" s="109">
        <f t="shared" si="35"/>
        <v>1253899.6200000001</v>
      </c>
      <c r="AB171" s="20">
        <v>1890985.460487186</v>
      </c>
      <c r="AC171" s="20">
        <v>1607249.6000000003</v>
      </c>
      <c r="AD171" s="20">
        <v>1719077.6913519872</v>
      </c>
      <c r="AE171" s="109">
        <f t="shared" si="36"/>
        <v>1739104.25</v>
      </c>
      <c r="AF171" s="20">
        <v>1985534.7335115455</v>
      </c>
      <c r="AG171" s="20">
        <v>1687612.0800000003</v>
      </c>
      <c r="AH171" s="20">
        <v>1805031.5759195867</v>
      </c>
      <c r="AI171" s="109">
        <f t="shared" si="37"/>
        <v>1826059.46</v>
      </c>
      <c r="AJ171" s="20">
        <v>2184088.2068627002</v>
      </c>
      <c r="AK171" s="20">
        <v>1856373.2880000004</v>
      </c>
      <c r="AL171" s="20">
        <v>1985534.7335115455</v>
      </c>
      <c r="AM171" s="109">
        <f t="shared" si="38"/>
        <v>2008665.41</v>
      </c>
      <c r="AN171" s="20">
        <v>2293292.6172058354</v>
      </c>
      <c r="AO171" s="20">
        <v>1949191.9524000005</v>
      </c>
      <c r="AP171" s="20">
        <v>2084811.4701871229</v>
      </c>
      <c r="AQ171" s="109">
        <f t="shared" si="39"/>
        <v>2109098.6800000002</v>
      </c>
      <c r="AR171" s="20">
        <v>2336974.3813430895</v>
      </c>
      <c r="AS171" s="20">
        <v>1986319.4181600006</v>
      </c>
      <c r="AT171" s="20">
        <v>2124522.1648573535</v>
      </c>
      <c r="AU171" s="109">
        <f t="shared" si="40"/>
        <v>2149271.9900000002</v>
      </c>
      <c r="AV171" s="20">
        <v>2523932.3318505366</v>
      </c>
      <c r="AW171" s="20">
        <v>2145224.9716128008</v>
      </c>
      <c r="AX171" s="20">
        <v>2294483.9380459418</v>
      </c>
      <c r="AY171" s="109">
        <f t="shared" si="41"/>
        <v>2321213.75</v>
      </c>
      <c r="AZ171" s="20">
        <v>3028718.7982206438</v>
      </c>
      <c r="BA171" s="20">
        <v>2574269.9659353611</v>
      </c>
      <c r="BB171" s="20">
        <v>2753380.7256551301</v>
      </c>
      <c r="BC171" s="109">
        <f t="shared" si="42"/>
        <v>2785456.5</v>
      </c>
      <c r="BD171" s="20">
        <v>3028718.7982206438</v>
      </c>
      <c r="BE171" s="20">
        <v>2574269.9659353611</v>
      </c>
      <c r="BF171" s="20">
        <v>2753380.7256551301</v>
      </c>
      <c r="BG171" s="109">
        <f t="shared" si="43"/>
        <v>2785456.5</v>
      </c>
      <c r="BH171" s="20">
        <v>2624889.6251245583</v>
      </c>
      <c r="BI171" s="20">
        <v>2231033.9704773128</v>
      </c>
      <c r="BJ171" s="20">
        <v>2386263.2955677793</v>
      </c>
      <c r="BK171" s="109">
        <f t="shared" si="44"/>
        <v>2414062.2999999998</v>
      </c>
      <c r="BL171" s="87"/>
      <c r="BM171" s="87"/>
      <c r="BN171" s="87"/>
      <c r="BO171" s="87"/>
      <c r="BP171" s="87"/>
      <c r="BQ171" s="87"/>
      <c r="BR171" s="87"/>
      <c r="BS171" s="87"/>
      <c r="BT171" s="87"/>
      <c r="BU171" s="87"/>
      <c r="BV171" s="87"/>
      <c r="BW171" s="87"/>
      <c r="BX171" s="87"/>
      <c r="BY171" s="87"/>
      <c r="BZ171" s="87"/>
      <c r="CA171" s="87"/>
      <c r="CB171" s="87"/>
      <c r="CC171" s="87"/>
      <c r="CD171" s="87"/>
      <c r="CE171" s="87"/>
      <c r="CF171" s="87"/>
      <c r="CG171" s="87"/>
      <c r="CH171" s="87"/>
      <c r="CI171" s="87"/>
      <c r="CJ171" s="87"/>
      <c r="CK171" s="87"/>
      <c r="CL171" s="87"/>
      <c r="CM171" s="87"/>
      <c r="CN171" s="87"/>
      <c r="CO171" s="87"/>
      <c r="CP171" s="87"/>
      <c r="CQ171" s="87"/>
      <c r="CR171" s="87"/>
      <c r="CS171" s="87"/>
      <c r="CT171" s="87"/>
      <c r="CU171" s="87"/>
      <c r="CV171" s="87"/>
      <c r="CW171" s="87"/>
      <c r="CX171" s="87"/>
      <c r="CY171" s="87"/>
      <c r="CZ171" s="87"/>
      <c r="DA171" s="87"/>
      <c r="DB171" s="87"/>
      <c r="DC171" s="87"/>
      <c r="DD171" s="87"/>
      <c r="DE171" s="87"/>
      <c r="DF171" s="87"/>
      <c r="DG171" s="87"/>
      <c r="DH171" s="87"/>
      <c r="DI171" s="87"/>
      <c r="DJ171" s="87"/>
      <c r="DK171" s="87"/>
      <c r="DL171" s="87"/>
      <c r="DM171" s="87"/>
      <c r="DN171" s="87"/>
      <c r="DO171" s="87"/>
      <c r="DP171" s="87"/>
      <c r="DQ171" s="87"/>
      <c r="DR171" s="87"/>
      <c r="DS171" s="87"/>
      <c r="DT171" s="87"/>
      <c r="DU171" s="87"/>
      <c r="DV171" s="87"/>
      <c r="DW171" s="87"/>
      <c r="DX171" s="87"/>
      <c r="DY171" s="87"/>
      <c r="DZ171" s="87"/>
      <c r="EA171" s="87"/>
      <c r="EB171" s="87"/>
      <c r="EC171" s="87"/>
      <c r="ED171" s="87"/>
      <c r="EE171" s="87"/>
      <c r="EF171" s="87"/>
      <c r="EG171" s="87"/>
      <c r="EH171" s="87"/>
      <c r="EI171" s="87"/>
      <c r="EJ171" s="87"/>
      <c r="EK171" s="87"/>
      <c r="EL171" s="87"/>
      <c r="EM171" s="87"/>
      <c r="EN171" s="87"/>
      <c r="EO171" s="87"/>
      <c r="EP171" s="87"/>
      <c r="EQ171" s="87"/>
      <c r="ER171" s="87"/>
      <c r="ES171" s="87"/>
      <c r="ET171" s="87"/>
      <c r="EU171" s="87"/>
      <c r="EV171" s="87"/>
      <c r="EW171" s="87"/>
      <c r="EX171" s="87"/>
      <c r="EY171" s="87"/>
      <c r="EZ171" s="87"/>
      <c r="FA171" s="87"/>
      <c r="FB171" s="87"/>
      <c r="FC171" s="87"/>
      <c r="FD171" s="87"/>
      <c r="FE171" s="87"/>
      <c r="FF171" s="87"/>
      <c r="FG171" s="87"/>
      <c r="FH171" s="87"/>
      <c r="FI171" s="87"/>
      <c r="FJ171" s="87"/>
      <c r="FK171" s="9"/>
      <c r="FL171" s="9"/>
      <c r="FM171" s="9"/>
      <c r="FN171" s="9"/>
      <c r="FO171" s="9"/>
      <c r="FP171" s="9"/>
    </row>
    <row r="172" spans="1:172" x14ac:dyDescent="0.25">
      <c r="A172" s="17">
        <v>158</v>
      </c>
      <c r="B172" s="30" t="s">
        <v>189</v>
      </c>
      <c r="C172" s="30">
        <v>1</v>
      </c>
      <c r="D172" s="20">
        <v>475205.38027587975</v>
      </c>
      <c r="E172" s="20">
        <v>404000</v>
      </c>
      <c r="F172" s="20">
        <v>432004.89115989063</v>
      </c>
      <c r="G172" s="109">
        <f t="shared" si="30"/>
        <v>437070.09</v>
      </c>
      <c r="H172" s="20">
        <v>636775.20956967887</v>
      </c>
      <c r="I172" s="20">
        <v>541360</v>
      </c>
      <c r="J172" s="20">
        <v>578886.55415425345</v>
      </c>
      <c r="K172" s="109">
        <f t="shared" si="31"/>
        <v>585673.92000000004</v>
      </c>
      <c r="L172" s="20">
        <v>853278.78082336974</v>
      </c>
      <c r="M172" s="20">
        <v>725422.4</v>
      </c>
      <c r="N172" s="20">
        <v>775707.98256669962</v>
      </c>
      <c r="O172" s="109">
        <f t="shared" si="32"/>
        <v>784803.05</v>
      </c>
      <c r="P172" s="20">
        <v>636775.20956967887</v>
      </c>
      <c r="Q172" s="20">
        <v>541360</v>
      </c>
      <c r="R172" s="20">
        <v>578886.55415425345</v>
      </c>
      <c r="S172" s="109">
        <f t="shared" si="33"/>
        <v>585673.92000000004</v>
      </c>
      <c r="T172" s="20">
        <v>923324.05387603433</v>
      </c>
      <c r="U172" s="20">
        <v>784972</v>
      </c>
      <c r="V172" s="20">
        <v>839385.50352366746</v>
      </c>
      <c r="W172" s="109">
        <f t="shared" si="34"/>
        <v>849227.19</v>
      </c>
      <c r="X172" s="20">
        <v>732291.49100513069</v>
      </c>
      <c r="Y172" s="20">
        <v>622564</v>
      </c>
      <c r="Z172" s="20">
        <v>665719.53727739141</v>
      </c>
      <c r="AA172" s="109">
        <f t="shared" si="35"/>
        <v>673525.01</v>
      </c>
      <c r="AB172" s="20">
        <v>1015656.4592636379</v>
      </c>
      <c r="AC172" s="20">
        <v>863469.20000000007</v>
      </c>
      <c r="AD172" s="20">
        <v>923324.05387603433</v>
      </c>
      <c r="AE172" s="109">
        <f t="shared" si="36"/>
        <v>934149.9</v>
      </c>
      <c r="AF172" s="20">
        <v>1066439.2822268198</v>
      </c>
      <c r="AG172" s="20">
        <v>906642.66000000015</v>
      </c>
      <c r="AH172" s="20">
        <v>969490.25656983606</v>
      </c>
      <c r="AI172" s="109">
        <f t="shared" si="37"/>
        <v>980857.4</v>
      </c>
      <c r="AJ172" s="20">
        <v>1173083.2104495019</v>
      </c>
      <c r="AK172" s="20">
        <v>997306.92600000021</v>
      </c>
      <c r="AL172" s="20">
        <v>1066439.2822268198</v>
      </c>
      <c r="AM172" s="109">
        <f t="shared" si="38"/>
        <v>1078943.1399999999</v>
      </c>
      <c r="AN172" s="20">
        <v>1231737.370971977</v>
      </c>
      <c r="AO172" s="20">
        <v>1047172.2723000003</v>
      </c>
      <c r="AP172" s="20">
        <v>1119761.2463381607</v>
      </c>
      <c r="AQ172" s="109">
        <f t="shared" si="39"/>
        <v>1132890.3</v>
      </c>
      <c r="AR172" s="20">
        <v>1255199.0351809671</v>
      </c>
      <c r="AS172" s="20">
        <v>1067118.4108200003</v>
      </c>
      <c r="AT172" s="20">
        <v>1141090.0319826973</v>
      </c>
      <c r="AU172" s="109">
        <f t="shared" si="40"/>
        <v>1154469.1599999999</v>
      </c>
      <c r="AV172" s="20">
        <v>1355614.9579954445</v>
      </c>
      <c r="AW172" s="20">
        <v>1152487.8836856005</v>
      </c>
      <c r="AX172" s="20">
        <v>1232377.2345413133</v>
      </c>
      <c r="AY172" s="109">
        <f t="shared" si="41"/>
        <v>1246826.69</v>
      </c>
      <c r="AZ172" s="20">
        <v>1626737.9495945333</v>
      </c>
      <c r="BA172" s="20">
        <v>1382985.4604227205</v>
      </c>
      <c r="BB172" s="20">
        <v>1478852.6814495758</v>
      </c>
      <c r="BC172" s="109">
        <f t="shared" si="42"/>
        <v>1496192.03</v>
      </c>
      <c r="BD172" s="20">
        <v>1626737.9495945333</v>
      </c>
      <c r="BE172" s="20">
        <v>1382985.4604227205</v>
      </c>
      <c r="BF172" s="20">
        <v>1478852.6814495758</v>
      </c>
      <c r="BG172" s="109">
        <f t="shared" si="43"/>
        <v>1496192.03</v>
      </c>
      <c r="BH172" s="20">
        <v>1409839.5563152623</v>
      </c>
      <c r="BI172" s="20">
        <v>1198587.3990330244</v>
      </c>
      <c r="BJ172" s="20">
        <v>1281672.3239229659</v>
      </c>
      <c r="BK172" s="109">
        <f t="shared" si="44"/>
        <v>1296699.76</v>
      </c>
      <c r="BL172" s="87"/>
      <c r="BM172" s="87"/>
      <c r="BN172" s="87"/>
      <c r="BO172" s="87"/>
      <c r="BP172" s="87"/>
      <c r="BQ172" s="87"/>
      <c r="BR172" s="87"/>
      <c r="BS172" s="87"/>
      <c r="BT172" s="87"/>
      <c r="BU172" s="87"/>
      <c r="BV172" s="87"/>
      <c r="BW172" s="87"/>
      <c r="BX172" s="87"/>
      <c r="BY172" s="87"/>
      <c r="BZ172" s="87"/>
      <c r="CA172" s="87"/>
      <c r="CB172" s="87"/>
      <c r="CC172" s="87"/>
      <c r="CD172" s="87"/>
      <c r="CE172" s="87"/>
      <c r="CF172" s="87"/>
      <c r="CG172" s="87"/>
      <c r="CH172" s="87"/>
      <c r="CI172" s="87"/>
      <c r="CJ172" s="87"/>
      <c r="CK172" s="87"/>
      <c r="CL172" s="87"/>
      <c r="CM172" s="87"/>
      <c r="CN172" s="87"/>
      <c r="CO172" s="87"/>
      <c r="CP172" s="87"/>
      <c r="CQ172" s="87"/>
      <c r="CR172" s="87"/>
      <c r="CS172" s="87"/>
      <c r="CT172" s="87"/>
      <c r="CU172" s="87"/>
      <c r="CV172" s="87"/>
      <c r="CW172" s="87"/>
      <c r="CX172" s="87"/>
      <c r="CY172" s="87"/>
      <c r="CZ172" s="87"/>
      <c r="DA172" s="87"/>
      <c r="DB172" s="87"/>
      <c r="DC172" s="87"/>
      <c r="DD172" s="87"/>
      <c r="DE172" s="87"/>
      <c r="DF172" s="87"/>
      <c r="DG172" s="87"/>
      <c r="DH172" s="87"/>
      <c r="DI172" s="87"/>
      <c r="DJ172" s="87"/>
      <c r="DK172" s="87"/>
      <c r="DL172" s="87"/>
      <c r="DM172" s="87"/>
      <c r="DN172" s="87"/>
      <c r="DO172" s="87"/>
      <c r="DP172" s="87"/>
      <c r="DQ172" s="87"/>
      <c r="DR172" s="87"/>
      <c r="DS172" s="87"/>
      <c r="DT172" s="87"/>
      <c r="DU172" s="87"/>
      <c r="DV172" s="87"/>
      <c r="DW172" s="87"/>
      <c r="DX172" s="87"/>
      <c r="DY172" s="87"/>
      <c r="DZ172" s="87"/>
      <c r="EA172" s="87"/>
      <c r="EB172" s="87"/>
      <c r="EC172" s="87"/>
      <c r="ED172" s="87"/>
      <c r="EE172" s="87"/>
      <c r="EF172" s="87"/>
      <c r="EG172" s="87"/>
      <c r="EH172" s="87"/>
      <c r="EI172" s="87"/>
      <c r="EJ172" s="87"/>
      <c r="EK172" s="87"/>
      <c r="EL172" s="87"/>
      <c r="EM172" s="87"/>
      <c r="EN172" s="87"/>
      <c r="EO172" s="87"/>
      <c r="EP172" s="87"/>
      <c r="EQ172" s="87"/>
      <c r="ER172" s="87"/>
      <c r="ES172" s="87"/>
      <c r="ET172" s="87"/>
      <c r="EU172" s="87"/>
      <c r="EV172" s="87"/>
      <c r="EW172" s="87"/>
      <c r="EX172" s="87"/>
      <c r="EY172" s="87"/>
      <c r="EZ172" s="87"/>
      <c r="FA172" s="87"/>
      <c r="FB172" s="87"/>
      <c r="FC172" s="87"/>
      <c r="FD172" s="87"/>
      <c r="FE172" s="87"/>
      <c r="FF172" s="87"/>
      <c r="FG172" s="87"/>
      <c r="FH172" s="87"/>
      <c r="FI172" s="87"/>
      <c r="FJ172" s="87"/>
      <c r="FK172" s="9"/>
      <c r="FL172" s="9"/>
      <c r="FM172" s="9"/>
      <c r="FN172" s="9"/>
      <c r="FO172" s="9"/>
      <c r="FP172" s="9"/>
    </row>
    <row r="173" spans="1:172" x14ac:dyDescent="0.25">
      <c r="A173" s="17">
        <v>159</v>
      </c>
      <c r="B173" s="30" t="s">
        <v>190</v>
      </c>
      <c r="C173" s="30">
        <v>1</v>
      </c>
      <c r="D173" s="20">
        <v>698385.1003573382</v>
      </c>
      <c r="E173" s="20">
        <v>594000</v>
      </c>
      <c r="F173" s="20">
        <v>634895.54577939829</v>
      </c>
      <c r="G173" s="109">
        <f t="shared" si="30"/>
        <v>642426.88</v>
      </c>
      <c r="H173" s="20">
        <v>935836.0344788332</v>
      </c>
      <c r="I173" s="20">
        <v>795960</v>
      </c>
      <c r="J173" s="20">
        <v>850760.03134439373</v>
      </c>
      <c r="K173" s="109">
        <f t="shared" si="31"/>
        <v>860852.02</v>
      </c>
      <c r="L173" s="20">
        <v>1254020.2862016365</v>
      </c>
      <c r="M173" s="20">
        <v>1066586.4000000001</v>
      </c>
      <c r="N173" s="20">
        <v>1140018.4420014876</v>
      </c>
      <c r="O173" s="109">
        <f t="shared" si="32"/>
        <v>1153541.71</v>
      </c>
      <c r="P173" s="20">
        <v>935836.0344788332</v>
      </c>
      <c r="Q173" s="20">
        <v>795960</v>
      </c>
      <c r="R173" s="20">
        <v>850760.03134439373</v>
      </c>
      <c r="S173" s="109">
        <f t="shared" si="33"/>
        <v>860852.02</v>
      </c>
      <c r="T173" s="20">
        <v>1356962.249994308</v>
      </c>
      <c r="U173" s="20">
        <v>1154142</v>
      </c>
      <c r="V173" s="20">
        <v>1233602.045449371</v>
      </c>
      <c r="W173" s="109">
        <f t="shared" si="34"/>
        <v>1248235.43</v>
      </c>
      <c r="X173" s="20">
        <v>1076211.4396506581</v>
      </c>
      <c r="Y173" s="20">
        <v>915353.99999999988</v>
      </c>
      <c r="Z173" s="20">
        <v>978374.0360460527</v>
      </c>
      <c r="AA173" s="109">
        <f t="shared" si="35"/>
        <v>989979.83</v>
      </c>
      <c r="AB173" s="20">
        <v>1492658.4749937388</v>
      </c>
      <c r="AC173" s="20">
        <v>1269556.2000000002</v>
      </c>
      <c r="AD173" s="20">
        <v>1356962.2499943082</v>
      </c>
      <c r="AE173" s="109">
        <f t="shared" si="36"/>
        <v>1373058.97</v>
      </c>
      <c r="AF173" s="20">
        <v>1567291.3987434257</v>
      </c>
      <c r="AG173" s="20">
        <v>1333034.0100000002</v>
      </c>
      <c r="AH173" s="20">
        <v>1424810.3624940237</v>
      </c>
      <c r="AI173" s="109">
        <f t="shared" si="37"/>
        <v>1441711.92</v>
      </c>
      <c r="AJ173" s="20">
        <v>1724020.5386177683</v>
      </c>
      <c r="AK173" s="20">
        <v>1466337.4110000003</v>
      </c>
      <c r="AL173" s="20">
        <v>1567291.3987434262</v>
      </c>
      <c r="AM173" s="109">
        <f t="shared" si="38"/>
        <v>1585883.12</v>
      </c>
      <c r="AN173" s="20">
        <v>1810221.5655486567</v>
      </c>
      <c r="AO173" s="20">
        <v>1539654.2815500004</v>
      </c>
      <c r="AP173" s="20">
        <v>1645655.9686805976</v>
      </c>
      <c r="AQ173" s="109">
        <f t="shared" si="39"/>
        <v>1665177.27</v>
      </c>
      <c r="AR173" s="20">
        <v>1844701.9763210122</v>
      </c>
      <c r="AS173" s="20">
        <v>1568981.0297700004</v>
      </c>
      <c r="AT173" s="20">
        <v>1677001.7966554661</v>
      </c>
      <c r="AU173" s="109">
        <f t="shared" si="40"/>
        <v>1696894.93</v>
      </c>
      <c r="AV173" s="20">
        <v>1992278.1344266934</v>
      </c>
      <c r="AW173" s="20">
        <v>1694499.5121516006</v>
      </c>
      <c r="AX173" s="20">
        <v>1811161.9403879035</v>
      </c>
      <c r="AY173" s="109">
        <f t="shared" si="41"/>
        <v>1832646.53</v>
      </c>
      <c r="AZ173" s="20">
        <v>2390733.7613120321</v>
      </c>
      <c r="BA173" s="20">
        <v>2033399.4145819205</v>
      </c>
      <c r="BB173" s="20">
        <v>2173394.3284654841</v>
      </c>
      <c r="BC173" s="109">
        <f t="shared" si="42"/>
        <v>2199175.83</v>
      </c>
      <c r="BD173" s="20">
        <v>2390733.7613120321</v>
      </c>
      <c r="BE173" s="20">
        <v>2033399.4145819205</v>
      </c>
      <c r="BF173" s="20">
        <v>2173394.3284654841</v>
      </c>
      <c r="BG173" s="109">
        <f t="shared" si="43"/>
        <v>2199175.83</v>
      </c>
      <c r="BH173" s="20">
        <v>2071969.2598037613</v>
      </c>
      <c r="BI173" s="20">
        <v>1762279.4926376645</v>
      </c>
      <c r="BJ173" s="20">
        <v>1883608.4180034196</v>
      </c>
      <c r="BK173" s="109">
        <f t="shared" si="44"/>
        <v>1905952.39</v>
      </c>
      <c r="BL173" s="87"/>
      <c r="BM173" s="87"/>
      <c r="BN173" s="87"/>
      <c r="BO173" s="87"/>
      <c r="BP173" s="87"/>
      <c r="BQ173" s="87"/>
      <c r="BR173" s="87"/>
      <c r="BS173" s="87"/>
      <c r="BT173" s="87"/>
      <c r="BU173" s="87"/>
      <c r="BV173" s="87"/>
      <c r="BW173" s="87"/>
      <c r="BX173" s="87"/>
      <c r="BY173" s="87"/>
      <c r="BZ173" s="87"/>
      <c r="CA173" s="87"/>
      <c r="CB173" s="87"/>
      <c r="CC173" s="87"/>
      <c r="CD173" s="87"/>
      <c r="CE173" s="87"/>
      <c r="CF173" s="87"/>
      <c r="CG173" s="87"/>
      <c r="CH173" s="87"/>
      <c r="CI173" s="87"/>
      <c r="CJ173" s="87"/>
      <c r="CK173" s="87"/>
      <c r="CL173" s="87"/>
      <c r="CM173" s="87"/>
      <c r="CN173" s="87"/>
      <c r="CO173" s="87"/>
      <c r="CP173" s="87"/>
      <c r="CQ173" s="87"/>
      <c r="CR173" s="87"/>
      <c r="CS173" s="87"/>
      <c r="CT173" s="87"/>
      <c r="CU173" s="87"/>
      <c r="CV173" s="87"/>
      <c r="CW173" s="87"/>
      <c r="CX173" s="87"/>
      <c r="CY173" s="87"/>
      <c r="CZ173" s="87"/>
      <c r="DA173" s="87"/>
      <c r="DB173" s="87"/>
      <c r="DC173" s="87"/>
      <c r="DD173" s="87"/>
      <c r="DE173" s="87"/>
      <c r="DF173" s="87"/>
      <c r="DG173" s="87"/>
      <c r="DH173" s="87"/>
      <c r="DI173" s="87"/>
      <c r="DJ173" s="87"/>
      <c r="DK173" s="87"/>
      <c r="DL173" s="87"/>
      <c r="DM173" s="87"/>
      <c r="DN173" s="87"/>
      <c r="DO173" s="87"/>
      <c r="DP173" s="87"/>
      <c r="DQ173" s="87"/>
      <c r="DR173" s="87"/>
      <c r="DS173" s="87"/>
      <c r="DT173" s="87"/>
      <c r="DU173" s="87"/>
      <c r="DV173" s="87"/>
      <c r="DW173" s="87"/>
      <c r="DX173" s="87"/>
      <c r="DY173" s="87"/>
      <c r="DZ173" s="87"/>
      <c r="EA173" s="87"/>
      <c r="EB173" s="87"/>
      <c r="EC173" s="87"/>
      <c r="ED173" s="87"/>
      <c r="EE173" s="87"/>
      <c r="EF173" s="87"/>
      <c r="EG173" s="87"/>
      <c r="EH173" s="87"/>
      <c r="EI173" s="87"/>
      <c r="EJ173" s="87"/>
      <c r="EK173" s="87"/>
      <c r="EL173" s="87"/>
      <c r="EM173" s="87"/>
      <c r="EN173" s="87"/>
      <c r="EO173" s="87"/>
      <c r="EP173" s="87"/>
      <c r="EQ173" s="87"/>
      <c r="ER173" s="87"/>
      <c r="ES173" s="87"/>
      <c r="ET173" s="87"/>
      <c r="EU173" s="87"/>
      <c r="EV173" s="87"/>
      <c r="EW173" s="87"/>
      <c r="EX173" s="87"/>
      <c r="EY173" s="87"/>
      <c r="EZ173" s="87"/>
      <c r="FA173" s="87"/>
      <c r="FB173" s="87"/>
      <c r="FC173" s="87"/>
      <c r="FD173" s="87"/>
      <c r="FE173" s="87"/>
      <c r="FF173" s="87"/>
      <c r="FG173" s="87"/>
      <c r="FH173" s="87"/>
      <c r="FI173" s="87"/>
      <c r="FJ173" s="87"/>
      <c r="FK173" s="9"/>
      <c r="FL173" s="9"/>
      <c r="FM173" s="9"/>
      <c r="FN173" s="9"/>
      <c r="FO173" s="9"/>
      <c r="FP173" s="9"/>
    </row>
    <row r="174" spans="1:172" x14ac:dyDescent="0.25">
      <c r="A174" s="17">
        <v>160</v>
      </c>
      <c r="B174" s="30" t="s">
        <v>191</v>
      </c>
      <c r="C174" s="30">
        <v>1</v>
      </c>
      <c r="D174" s="20">
        <v>724753.7562534184</v>
      </c>
      <c r="E174" s="20">
        <v>616000</v>
      </c>
      <c r="F174" s="20">
        <v>658867.05113947124</v>
      </c>
      <c r="G174" s="109">
        <f t="shared" si="30"/>
        <v>666540.27</v>
      </c>
      <c r="H174" s="20">
        <v>971170.03337958071</v>
      </c>
      <c r="I174" s="20">
        <v>825440</v>
      </c>
      <c r="J174" s="20">
        <v>882881.84852689155</v>
      </c>
      <c r="K174" s="109">
        <f t="shared" si="31"/>
        <v>893163.96</v>
      </c>
      <c r="L174" s="20">
        <v>1301367.8447286382</v>
      </c>
      <c r="M174" s="20">
        <v>1106089.6000000001</v>
      </c>
      <c r="N174" s="20">
        <v>1183061.6770260348</v>
      </c>
      <c r="O174" s="109">
        <f t="shared" si="32"/>
        <v>1196839.71</v>
      </c>
      <c r="P174" s="20">
        <v>971170.03337958071</v>
      </c>
      <c r="Q174" s="20">
        <v>825440</v>
      </c>
      <c r="R174" s="20">
        <v>882881.84852689155</v>
      </c>
      <c r="S174" s="109">
        <f t="shared" si="33"/>
        <v>893163.96</v>
      </c>
      <c r="T174" s="20">
        <v>1408196.5484003921</v>
      </c>
      <c r="U174" s="20">
        <v>1196888</v>
      </c>
      <c r="V174" s="20">
        <v>1280178.6803639927</v>
      </c>
      <c r="W174" s="109">
        <f t="shared" si="34"/>
        <v>1295087.74</v>
      </c>
      <c r="X174" s="20">
        <v>1116845.5383865177</v>
      </c>
      <c r="Y174" s="20">
        <v>949255.99999999988</v>
      </c>
      <c r="Z174" s="20">
        <v>1015314.1258059252</v>
      </c>
      <c r="AA174" s="109">
        <f t="shared" si="35"/>
        <v>1027138.55</v>
      </c>
      <c r="AB174" s="20">
        <v>1549016.2032404314</v>
      </c>
      <c r="AC174" s="20">
        <v>1316576.8</v>
      </c>
      <c r="AD174" s="20">
        <v>1408196.5484003921</v>
      </c>
      <c r="AE174" s="109">
        <f t="shared" si="36"/>
        <v>1424596.52</v>
      </c>
      <c r="AF174" s="20">
        <v>1626467.0134024529</v>
      </c>
      <c r="AG174" s="20">
        <v>1382405.6400000001</v>
      </c>
      <c r="AH174" s="20">
        <v>1478606.3758204118</v>
      </c>
      <c r="AI174" s="109">
        <f t="shared" si="37"/>
        <v>1495826.34</v>
      </c>
      <c r="AJ174" s="20">
        <v>1789113.7147426985</v>
      </c>
      <c r="AK174" s="20">
        <v>1520646.2040000004</v>
      </c>
      <c r="AL174" s="20">
        <v>1626467.0134024532</v>
      </c>
      <c r="AM174" s="109">
        <f t="shared" si="38"/>
        <v>1645408.98</v>
      </c>
      <c r="AN174" s="20">
        <v>1878569.4004798334</v>
      </c>
      <c r="AO174" s="20">
        <v>1596678.5142000006</v>
      </c>
      <c r="AP174" s="20">
        <v>1707790.3640725759</v>
      </c>
      <c r="AQ174" s="109">
        <f t="shared" si="39"/>
        <v>1727679.43</v>
      </c>
      <c r="AR174" s="20">
        <v>1914351.6747746875</v>
      </c>
      <c r="AS174" s="20">
        <v>1627091.4382800006</v>
      </c>
      <c r="AT174" s="20">
        <v>1740319.7043406251</v>
      </c>
      <c r="AU174" s="109">
        <f t="shared" si="40"/>
        <v>1760587.61</v>
      </c>
      <c r="AV174" s="20">
        <v>2067499.8087566625</v>
      </c>
      <c r="AW174" s="20">
        <v>1757258.7533424008</v>
      </c>
      <c r="AX174" s="20">
        <v>1879545.2806878751</v>
      </c>
      <c r="AY174" s="109">
        <f t="shared" si="41"/>
        <v>1901434.61</v>
      </c>
      <c r="AZ174" s="20">
        <v>2480999.770507995</v>
      </c>
      <c r="BA174" s="20">
        <v>2108710.5040108808</v>
      </c>
      <c r="BB174" s="20">
        <v>2255454.33682545</v>
      </c>
      <c r="BC174" s="109">
        <f t="shared" si="42"/>
        <v>2281721.54</v>
      </c>
      <c r="BD174" s="20">
        <v>2480999.770507995</v>
      </c>
      <c r="BE174" s="20">
        <v>2108710.5040108808</v>
      </c>
      <c r="BF174" s="20">
        <v>2255454.33682545</v>
      </c>
      <c r="BG174" s="109">
        <f t="shared" si="43"/>
        <v>2281721.54</v>
      </c>
      <c r="BH174" s="20">
        <v>2150199.8011069293</v>
      </c>
      <c r="BI174" s="20">
        <v>1827549.1034760969</v>
      </c>
      <c r="BJ174" s="20">
        <v>1954727.0919153902</v>
      </c>
      <c r="BK174" s="109">
        <f t="shared" si="44"/>
        <v>1977492</v>
      </c>
      <c r="BL174" s="87"/>
      <c r="BM174" s="87"/>
      <c r="BN174" s="87"/>
      <c r="BO174" s="87"/>
      <c r="BP174" s="87"/>
      <c r="BQ174" s="87"/>
      <c r="BR174" s="87"/>
      <c r="BS174" s="87"/>
      <c r="BT174" s="87"/>
      <c r="BU174" s="87"/>
      <c r="BV174" s="87"/>
      <c r="BW174" s="87"/>
      <c r="BX174" s="87"/>
      <c r="BY174" s="87"/>
      <c r="BZ174" s="87"/>
      <c r="CA174" s="87"/>
      <c r="CB174" s="87"/>
      <c r="CC174" s="87"/>
      <c r="CD174" s="87"/>
      <c r="CE174" s="87"/>
      <c r="CF174" s="87"/>
      <c r="CG174" s="87"/>
      <c r="CH174" s="87"/>
      <c r="CI174" s="87"/>
      <c r="CJ174" s="87"/>
      <c r="CK174" s="87"/>
      <c r="CL174" s="87"/>
      <c r="CM174" s="87"/>
      <c r="CN174" s="87"/>
      <c r="CO174" s="87"/>
      <c r="CP174" s="87"/>
      <c r="CQ174" s="87"/>
      <c r="CR174" s="87"/>
      <c r="CS174" s="87"/>
      <c r="CT174" s="87"/>
      <c r="CU174" s="87"/>
      <c r="CV174" s="87"/>
      <c r="CW174" s="87"/>
      <c r="CX174" s="87"/>
      <c r="CY174" s="87"/>
      <c r="CZ174" s="87"/>
      <c r="DA174" s="87"/>
      <c r="DB174" s="87"/>
      <c r="DC174" s="87"/>
      <c r="DD174" s="87"/>
      <c r="DE174" s="87"/>
      <c r="DF174" s="87"/>
      <c r="DG174" s="87"/>
      <c r="DH174" s="87"/>
      <c r="DI174" s="87"/>
      <c r="DJ174" s="87"/>
      <c r="DK174" s="87"/>
      <c r="DL174" s="87"/>
      <c r="DM174" s="87"/>
      <c r="DN174" s="87"/>
      <c r="DO174" s="87"/>
      <c r="DP174" s="87"/>
      <c r="DQ174" s="87"/>
      <c r="DR174" s="87"/>
      <c r="DS174" s="87"/>
      <c r="DT174" s="87"/>
      <c r="DU174" s="87"/>
      <c r="DV174" s="87"/>
      <c r="DW174" s="87"/>
      <c r="DX174" s="87"/>
      <c r="DY174" s="87"/>
      <c r="DZ174" s="87"/>
      <c r="EA174" s="87"/>
      <c r="EB174" s="87"/>
      <c r="EC174" s="87"/>
      <c r="ED174" s="87"/>
      <c r="EE174" s="87"/>
      <c r="EF174" s="87"/>
      <c r="EG174" s="87"/>
      <c r="EH174" s="87"/>
      <c r="EI174" s="87"/>
      <c r="EJ174" s="87"/>
      <c r="EK174" s="87"/>
      <c r="EL174" s="87"/>
      <c r="EM174" s="87"/>
      <c r="EN174" s="87"/>
      <c r="EO174" s="87"/>
      <c r="EP174" s="87"/>
      <c r="EQ174" s="87"/>
      <c r="ER174" s="87"/>
      <c r="ES174" s="87"/>
      <c r="ET174" s="87"/>
      <c r="EU174" s="87"/>
      <c r="EV174" s="87"/>
      <c r="EW174" s="87"/>
      <c r="EX174" s="87"/>
      <c r="EY174" s="87"/>
      <c r="EZ174" s="87"/>
      <c r="FA174" s="87"/>
      <c r="FB174" s="87"/>
      <c r="FC174" s="87"/>
      <c r="FD174" s="87"/>
      <c r="FE174" s="87"/>
      <c r="FF174" s="87"/>
      <c r="FG174" s="87"/>
      <c r="FH174" s="87"/>
      <c r="FI174" s="87"/>
      <c r="FJ174" s="87"/>
      <c r="FK174" s="9"/>
      <c r="FL174" s="9"/>
      <c r="FM174" s="9"/>
      <c r="FN174" s="9"/>
      <c r="FO174" s="9"/>
      <c r="FP174" s="9"/>
    </row>
    <row r="175" spans="1:172" x14ac:dyDescent="0.25">
      <c r="A175" s="17">
        <v>161</v>
      </c>
      <c r="B175" s="30" t="s">
        <v>192</v>
      </c>
      <c r="C175" s="30">
        <v>1</v>
      </c>
      <c r="D175" s="20">
        <v>1008842.136946217</v>
      </c>
      <c r="E175" s="20">
        <v>858000</v>
      </c>
      <c r="F175" s="20">
        <v>917129.21540565183</v>
      </c>
      <c r="G175" s="109">
        <f t="shared" si="30"/>
        <v>927990.45</v>
      </c>
      <c r="H175" s="20">
        <v>1351848.463507931</v>
      </c>
      <c r="I175" s="20">
        <v>1149720</v>
      </c>
      <c r="J175" s="20">
        <v>1228953.1486435735</v>
      </c>
      <c r="K175" s="109">
        <f t="shared" si="31"/>
        <v>1243507.2</v>
      </c>
      <c r="L175" s="20">
        <v>1811476.9411006276</v>
      </c>
      <c r="M175" s="20">
        <v>1540624.8</v>
      </c>
      <c r="N175" s="20">
        <v>1646797.2191823886</v>
      </c>
      <c r="O175" s="109">
        <f t="shared" si="32"/>
        <v>1666299.65</v>
      </c>
      <c r="P175" s="20">
        <v>1351848.463507931</v>
      </c>
      <c r="Q175" s="20">
        <v>1149720</v>
      </c>
      <c r="R175" s="20">
        <v>1228953.1486435735</v>
      </c>
      <c r="S175" s="109">
        <f t="shared" si="33"/>
        <v>1243507.2</v>
      </c>
      <c r="T175" s="20">
        <v>1960180.2720865</v>
      </c>
      <c r="U175" s="20">
        <v>1667094</v>
      </c>
      <c r="V175" s="20">
        <v>1781982.0655331817</v>
      </c>
      <c r="W175" s="109">
        <f t="shared" si="34"/>
        <v>1803085.45</v>
      </c>
      <c r="X175" s="20">
        <v>1554625.7330341204</v>
      </c>
      <c r="Y175" s="20">
        <v>1322178</v>
      </c>
      <c r="Z175" s="20">
        <v>1413296.1209401095</v>
      </c>
      <c r="AA175" s="109">
        <f t="shared" si="35"/>
        <v>1430033.28</v>
      </c>
      <c r="AB175" s="20">
        <v>2156198.2992951502</v>
      </c>
      <c r="AC175" s="20">
        <v>1833803.4000000001</v>
      </c>
      <c r="AD175" s="20">
        <v>1960180.2720865</v>
      </c>
      <c r="AE175" s="109">
        <f t="shared" si="36"/>
        <v>1983393.99</v>
      </c>
      <c r="AF175" s="20">
        <v>2264008.2142599076</v>
      </c>
      <c r="AG175" s="20">
        <v>1925493.5700000003</v>
      </c>
      <c r="AH175" s="20">
        <v>2058189.285690825</v>
      </c>
      <c r="AI175" s="109">
        <f t="shared" si="37"/>
        <v>2082563.69</v>
      </c>
      <c r="AJ175" s="20">
        <v>2490409.0356858987</v>
      </c>
      <c r="AK175" s="20">
        <v>2118042.9270000006</v>
      </c>
      <c r="AL175" s="20">
        <v>2264008.2142599076</v>
      </c>
      <c r="AM175" s="109">
        <f t="shared" si="38"/>
        <v>2290820.06</v>
      </c>
      <c r="AN175" s="20">
        <v>2614929.4874701938</v>
      </c>
      <c r="AO175" s="20">
        <v>2223945.0733500007</v>
      </c>
      <c r="AP175" s="20">
        <v>2377208.6249729032</v>
      </c>
      <c r="AQ175" s="109">
        <f t="shared" si="39"/>
        <v>2405361.06</v>
      </c>
      <c r="AR175" s="20">
        <v>2664737.6681839116</v>
      </c>
      <c r="AS175" s="20">
        <v>2266305.9318900006</v>
      </c>
      <c r="AT175" s="20">
        <v>2422488.7892581015</v>
      </c>
      <c r="AU175" s="109">
        <f t="shared" si="40"/>
        <v>2451177.46</v>
      </c>
      <c r="AV175" s="20">
        <v>2877916.6816386245</v>
      </c>
      <c r="AW175" s="20">
        <v>2447610.406441201</v>
      </c>
      <c r="AX175" s="20">
        <v>2616287.8923987499</v>
      </c>
      <c r="AY175" s="109">
        <f t="shared" si="41"/>
        <v>2647271.66</v>
      </c>
      <c r="AZ175" s="20">
        <v>3453500.0179663491</v>
      </c>
      <c r="BA175" s="20">
        <v>2937132.4877294409</v>
      </c>
      <c r="BB175" s="20">
        <v>3139545.4708785</v>
      </c>
      <c r="BC175" s="109">
        <f t="shared" si="42"/>
        <v>3176725.99</v>
      </c>
      <c r="BD175" s="20">
        <v>3453500.0179663491</v>
      </c>
      <c r="BE175" s="20">
        <v>2937132.4877294409</v>
      </c>
      <c r="BF175" s="20">
        <v>3139545.4708785</v>
      </c>
      <c r="BG175" s="109">
        <f t="shared" si="43"/>
        <v>3176725.99</v>
      </c>
      <c r="BH175" s="20">
        <v>2993033.3489041696</v>
      </c>
      <c r="BI175" s="20">
        <v>2545514.8226988493</v>
      </c>
      <c r="BJ175" s="20">
        <v>2720939.4080947</v>
      </c>
      <c r="BK175" s="109">
        <f t="shared" si="44"/>
        <v>2753162.53</v>
      </c>
      <c r="BL175" s="87"/>
      <c r="BM175" s="87"/>
      <c r="BN175" s="87"/>
      <c r="BO175" s="87"/>
      <c r="BP175" s="87"/>
      <c r="BQ175" s="87"/>
      <c r="BR175" s="87"/>
      <c r="BS175" s="87"/>
      <c r="BT175" s="87"/>
      <c r="BU175" s="87"/>
      <c r="BV175" s="87"/>
      <c r="BW175" s="87"/>
      <c r="BX175" s="87"/>
      <c r="BY175" s="87"/>
      <c r="BZ175" s="87"/>
      <c r="CA175" s="87"/>
      <c r="CB175" s="87"/>
      <c r="CC175" s="87"/>
      <c r="CD175" s="87"/>
      <c r="CE175" s="87"/>
      <c r="CF175" s="87"/>
      <c r="CG175" s="87"/>
      <c r="CH175" s="87"/>
      <c r="CI175" s="87"/>
      <c r="CJ175" s="87"/>
      <c r="CK175" s="87"/>
      <c r="CL175" s="87"/>
      <c r="CM175" s="87"/>
      <c r="CN175" s="87"/>
      <c r="CO175" s="87"/>
      <c r="CP175" s="87"/>
      <c r="CQ175" s="87"/>
      <c r="CR175" s="87"/>
      <c r="CS175" s="87"/>
      <c r="CT175" s="87"/>
      <c r="CU175" s="87"/>
      <c r="CV175" s="87"/>
      <c r="CW175" s="87"/>
      <c r="CX175" s="87"/>
      <c r="CY175" s="87"/>
      <c r="CZ175" s="87"/>
      <c r="DA175" s="87"/>
      <c r="DB175" s="87"/>
      <c r="DC175" s="87"/>
      <c r="DD175" s="87"/>
      <c r="DE175" s="87"/>
      <c r="DF175" s="87"/>
      <c r="DG175" s="87"/>
      <c r="DH175" s="87"/>
      <c r="DI175" s="87"/>
      <c r="DJ175" s="87"/>
      <c r="DK175" s="87"/>
      <c r="DL175" s="87"/>
      <c r="DM175" s="87"/>
      <c r="DN175" s="87"/>
      <c r="DO175" s="87"/>
      <c r="DP175" s="87"/>
      <c r="DQ175" s="87"/>
      <c r="DR175" s="87"/>
      <c r="DS175" s="87"/>
      <c r="DT175" s="87"/>
      <c r="DU175" s="87"/>
      <c r="DV175" s="87"/>
      <c r="DW175" s="87"/>
      <c r="DX175" s="87"/>
      <c r="DY175" s="87"/>
      <c r="DZ175" s="87"/>
      <c r="EA175" s="87"/>
      <c r="EB175" s="87"/>
      <c r="EC175" s="87"/>
      <c r="ED175" s="87"/>
      <c r="EE175" s="87"/>
      <c r="EF175" s="87"/>
      <c r="EG175" s="87"/>
      <c r="EH175" s="87"/>
      <c r="EI175" s="87"/>
      <c r="EJ175" s="87"/>
      <c r="EK175" s="87"/>
      <c r="EL175" s="87"/>
      <c r="EM175" s="87"/>
      <c r="EN175" s="87"/>
      <c r="EO175" s="87"/>
      <c r="EP175" s="87"/>
      <c r="EQ175" s="87"/>
      <c r="ER175" s="87"/>
      <c r="ES175" s="87"/>
      <c r="ET175" s="87"/>
      <c r="EU175" s="87"/>
      <c r="EV175" s="87"/>
      <c r="EW175" s="87"/>
      <c r="EX175" s="87"/>
      <c r="EY175" s="87"/>
      <c r="EZ175" s="87"/>
      <c r="FA175" s="87"/>
      <c r="FB175" s="87"/>
      <c r="FC175" s="87"/>
      <c r="FD175" s="87"/>
      <c r="FE175" s="87"/>
      <c r="FF175" s="87"/>
      <c r="FG175" s="87"/>
      <c r="FH175" s="87"/>
      <c r="FI175" s="87"/>
      <c r="FJ175" s="87"/>
      <c r="FK175" s="9"/>
      <c r="FL175" s="9"/>
      <c r="FM175" s="9"/>
      <c r="FN175" s="9"/>
      <c r="FO175" s="9"/>
      <c r="FP175" s="9"/>
    </row>
    <row r="176" spans="1:172" x14ac:dyDescent="0.25">
      <c r="A176" s="17">
        <v>162</v>
      </c>
      <c r="B176" s="30" t="s">
        <v>193</v>
      </c>
      <c r="C176" s="30">
        <v>1</v>
      </c>
      <c r="D176" s="20">
        <v>656758.39709881507</v>
      </c>
      <c r="E176" s="20">
        <v>558000</v>
      </c>
      <c r="F176" s="20">
        <v>597053.08827165002</v>
      </c>
      <c r="G176" s="109">
        <f t="shared" si="30"/>
        <v>603937.16</v>
      </c>
      <c r="H176" s="20">
        <v>880056.25211241224</v>
      </c>
      <c r="I176" s="20">
        <v>747720</v>
      </c>
      <c r="J176" s="20">
        <v>800051.13828401105</v>
      </c>
      <c r="K176" s="109">
        <f t="shared" si="31"/>
        <v>809275.8</v>
      </c>
      <c r="L176" s="20">
        <v>1179275.3778306325</v>
      </c>
      <c r="M176" s="20">
        <v>1001944.8</v>
      </c>
      <c r="N176" s="20">
        <v>1072068.525300575</v>
      </c>
      <c r="O176" s="109">
        <f t="shared" si="32"/>
        <v>1084429.57</v>
      </c>
      <c r="P176" s="20">
        <v>880056.25211241224</v>
      </c>
      <c r="Q176" s="20">
        <v>747720</v>
      </c>
      <c r="R176" s="20">
        <v>800051.13828401105</v>
      </c>
      <c r="S176" s="109">
        <f t="shared" si="33"/>
        <v>809275.8</v>
      </c>
      <c r="T176" s="20">
        <v>1276081.5655629977</v>
      </c>
      <c r="U176" s="20">
        <v>1084194</v>
      </c>
      <c r="V176" s="20">
        <v>1160074.1505118159</v>
      </c>
      <c r="W176" s="109">
        <f t="shared" si="34"/>
        <v>1173449.9099999999</v>
      </c>
      <c r="X176" s="20">
        <v>1012064.689929274</v>
      </c>
      <c r="Y176" s="20">
        <v>859877.99999999988</v>
      </c>
      <c r="Z176" s="20">
        <v>920058.80902661267</v>
      </c>
      <c r="AA176" s="109">
        <f t="shared" si="35"/>
        <v>930667.17</v>
      </c>
      <c r="AB176" s="20">
        <v>1403689.7221192976</v>
      </c>
      <c r="AC176" s="20">
        <v>1192613.4000000001</v>
      </c>
      <c r="AD176" s="20">
        <v>1276081.5655629977</v>
      </c>
      <c r="AE176" s="109">
        <f t="shared" si="36"/>
        <v>1290794.8999999999</v>
      </c>
      <c r="AF176" s="20">
        <v>1473874.2082252626</v>
      </c>
      <c r="AG176" s="20">
        <v>1252244.0700000003</v>
      </c>
      <c r="AH176" s="20">
        <v>1339885.6438411477</v>
      </c>
      <c r="AI176" s="109">
        <f t="shared" si="37"/>
        <v>1355334.64</v>
      </c>
      <c r="AJ176" s="20">
        <v>1621261.6290477889</v>
      </c>
      <c r="AK176" s="20">
        <v>1377468.4770000004</v>
      </c>
      <c r="AL176" s="20">
        <v>1473874.2082252626</v>
      </c>
      <c r="AM176" s="109">
        <f t="shared" si="38"/>
        <v>1490868.1</v>
      </c>
      <c r="AN176" s="20">
        <v>1702324.7105001784</v>
      </c>
      <c r="AO176" s="20">
        <v>1446341.9008500006</v>
      </c>
      <c r="AP176" s="20">
        <v>1547567.9186365257</v>
      </c>
      <c r="AQ176" s="109">
        <f t="shared" si="39"/>
        <v>1565411.51</v>
      </c>
      <c r="AR176" s="20">
        <v>1734749.9430811342</v>
      </c>
      <c r="AS176" s="20">
        <v>1473891.2703900004</v>
      </c>
      <c r="AT176" s="20">
        <v>1577045.402801031</v>
      </c>
      <c r="AU176" s="109">
        <f t="shared" si="40"/>
        <v>1595228.87</v>
      </c>
      <c r="AV176" s="20">
        <v>1873529.9385276251</v>
      </c>
      <c r="AW176" s="20">
        <v>1591802.5720212006</v>
      </c>
      <c r="AX176" s="20">
        <v>1703209.0350251135</v>
      </c>
      <c r="AY176" s="109">
        <f t="shared" si="41"/>
        <v>1722847.18</v>
      </c>
      <c r="AZ176" s="20">
        <v>2248235.9262331501</v>
      </c>
      <c r="BA176" s="20">
        <v>1910163.0864254406</v>
      </c>
      <c r="BB176" s="20">
        <v>2043850.8420301361</v>
      </c>
      <c r="BC176" s="109">
        <f t="shared" si="42"/>
        <v>2067416.62</v>
      </c>
      <c r="BD176" s="20">
        <v>2248235.9262331501</v>
      </c>
      <c r="BE176" s="20">
        <v>1910163.0864254406</v>
      </c>
      <c r="BF176" s="20">
        <v>2043850.8420301361</v>
      </c>
      <c r="BG176" s="109">
        <f t="shared" si="43"/>
        <v>2067416.62</v>
      </c>
      <c r="BH176" s="20">
        <v>1948471.1360687301</v>
      </c>
      <c r="BI176" s="20">
        <v>1655474.6749020487</v>
      </c>
      <c r="BJ176" s="20">
        <v>1771337.396426118</v>
      </c>
      <c r="BK176" s="109">
        <f t="shared" si="44"/>
        <v>1791761.07</v>
      </c>
      <c r="BL176" s="87"/>
      <c r="BM176" s="87"/>
      <c r="BN176" s="87"/>
      <c r="BO176" s="87"/>
      <c r="BP176" s="87"/>
      <c r="BQ176" s="87"/>
      <c r="BR176" s="87"/>
      <c r="BS176" s="87"/>
      <c r="BT176" s="87"/>
      <c r="BU176" s="87"/>
      <c r="BV176" s="87"/>
      <c r="BW176" s="87"/>
      <c r="BX176" s="87"/>
      <c r="BY176" s="87"/>
      <c r="BZ176" s="87"/>
      <c r="CA176" s="87"/>
      <c r="CB176" s="87"/>
      <c r="CC176" s="87"/>
      <c r="CD176" s="87"/>
      <c r="CE176" s="87"/>
      <c r="CF176" s="87"/>
      <c r="CG176" s="87"/>
      <c r="CH176" s="87"/>
      <c r="CI176" s="87"/>
      <c r="CJ176" s="87"/>
      <c r="CK176" s="87"/>
      <c r="CL176" s="87"/>
      <c r="CM176" s="87"/>
      <c r="CN176" s="87"/>
      <c r="CO176" s="87"/>
      <c r="CP176" s="87"/>
      <c r="CQ176" s="87"/>
      <c r="CR176" s="87"/>
      <c r="CS176" s="87"/>
      <c r="CT176" s="87"/>
      <c r="CU176" s="87"/>
      <c r="CV176" s="87"/>
      <c r="CW176" s="87"/>
      <c r="CX176" s="87"/>
      <c r="CY176" s="87"/>
      <c r="CZ176" s="87"/>
      <c r="DA176" s="87"/>
      <c r="DB176" s="87"/>
      <c r="DC176" s="87"/>
      <c r="DD176" s="87"/>
      <c r="DE176" s="87"/>
      <c r="DF176" s="87"/>
      <c r="DG176" s="87"/>
      <c r="DH176" s="87"/>
      <c r="DI176" s="87"/>
      <c r="DJ176" s="87"/>
      <c r="DK176" s="87"/>
      <c r="DL176" s="87"/>
      <c r="DM176" s="87"/>
      <c r="DN176" s="87"/>
      <c r="DO176" s="87"/>
      <c r="DP176" s="87"/>
      <c r="DQ176" s="87"/>
      <c r="DR176" s="87"/>
      <c r="DS176" s="87"/>
      <c r="DT176" s="87"/>
      <c r="DU176" s="87"/>
      <c r="DV176" s="87"/>
      <c r="DW176" s="87"/>
      <c r="DX176" s="87"/>
      <c r="DY176" s="87"/>
      <c r="DZ176" s="87"/>
      <c r="EA176" s="87"/>
      <c r="EB176" s="87"/>
      <c r="EC176" s="87"/>
      <c r="ED176" s="87"/>
      <c r="EE176" s="87"/>
      <c r="EF176" s="87"/>
      <c r="EG176" s="87"/>
      <c r="EH176" s="87"/>
      <c r="EI176" s="87"/>
      <c r="EJ176" s="87"/>
      <c r="EK176" s="87"/>
      <c r="EL176" s="87"/>
      <c r="EM176" s="87"/>
      <c r="EN176" s="87"/>
      <c r="EO176" s="87"/>
      <c r="EP176" s="87"/>
      <c r="EQ176" s="87"/>
      <c r="ER176" s="87"/>
      <c r="ES176" s="87"/>
      <c r="ET176" s="87"/>
      <c r="EU176" s="87"/>
      <c r="EV176" s="87"/>
      <c r="EW176" s="87"/>
      <c r="EX176" s="87"/>
      <c r="EY176" s="87"/>
      <c r="EZ176" s="87"/>
      <c r="FA176" s="87"/>
      <c r="FB176" s="87"/>
      <c r="FC176" s="87"/>
      <c r="FD176" s="87"/>
      <c r="FE176" s="87"/>
      <c r="FF176" s="87"/>
      <c r="FG176" s="87"/>
      <c r="FH176" s="87"/>
      <c r="FI176" s="87"/>
      <c r="FJ176" s="87"/>
      <c r="FK176" s="9"/>
      <c r="FL176" s="9"/>
      <c r="FM176" s="9"/>
      <c r="FN176" s="9"/>
      <c r="FO176" s="9"/>
      <c r="FP176" s="9"/>
    </row>
    <row r="177" spans="1:172" x14ac:dyDescent="0.25">
      <c r="A177" s="17">
        <v>163</v>
      </c>
      <c r="B177" s="30" t="s">
        <v>194</v>
      </c>
      <c r="C177" s="30">
        <v>1</v>
      </c>
      <c r="D177" s="20">
        <v>532901.59239546047</v>
      </c>
      <c r="E177" s="20">
        <v>453000</v>
      </c>
      <c r="F177" s="20">
        <v>484455.99308678223</v>
      </c>
      <c r="G177" s="109">
        <f t="shared" si="30"/>
        <v>490119.2</v>
      </c>
      <c r="H177" s="20">
        <v>714088.13380991702</v>
      </c>
      <c r="I177" s="20">
        <v>607020</v>
      </c>
      <c r="J177" s="20">
        <v>649171.03073628817</v>
      </c>
      <c r="K177" s="109">
        <f t="shared" si="31"/>
        <v>656759.72</v>
      </c>
      <c r="L177" s="20">
        <v>956878.09930528887</v>
      </c>
      <c r="M177" s="20">
        <v>813406.8</v>
      </c>
      <c r="N177" s="20">
        <v>869889.1811866262</v>
      </c>
      <c r="O177" s="109">
        <f t="shared" si="32"/>
        <v>880058.03</v>
      </c>
      <c r="P177" s="20">
        <v>714088.13380991702</v>
      </c>
      <c r="Q177" s="20">
        <v>607020</v>
      </c>
      <c r="R177" s="20">
        <v>649171.03073628817</v>
      </c>
      <c r="S177" s="109">
        <f t="shared" si="33"/>
        <v>656759.72</v>
      </c>
      <c r="T177" s="20">
        <v>1035427.7940243797</v>
      </c>
      <c r="U177" s="20">
        <v>880179</v>
      </c>
      <c r="V177" s="20">
        <v>941297.99456761777</v>
      </c>
      <c r="W177" s="109">
        <f t="shared" si="34"/>
        <v>952301.6</v>
      </c>
      <c r="X177" s="20">
        <v>821201.3538814045</v>
      </c>
      <c r="Y177" s="20">
        <v>698073</v>
      </c>
      <c r="Z177" s="20">
        <v>746546.68534673133</v>
      </c>
      <c r="AA177" s="109">
        <f t="shared" si="35"/>
        <v>755273.68</v>
      </c>
      <c r="AB177" s="20">
        <v>1138970.5734268178</v>
      </c>
      <c r="AC177" s="20">
        <v>968196.9</v>
      </c>
      <c r="AD177" s="20">
        <v>1035427.7940243797</v>
      </c>
      <c r="AE177" s="109">
        <f t="shared" si="36"/>
        <v>1047531.76</v>
      </c>
      <c r="AF177" s="20">
        <v>1195919.1020981588</v>
      </c>
      <c r="AG177" s="20">
        <v>1016606.7450000001</v>
      </c>
      <c r="AH177" s="20">
        <v>1087199.1837255987</v>
      </c>
      <c r="AI177" s="109">
        <f t="shared" si="37"/>
        <v>1099908.3400000001</v>
      </c>
      <c r="AJ177" s="20">
        <v>1315511.0123079747</v>
      </c>
      <c r="AK177" s="20">
        <v>1118267.4195000003</v>
      </c>
      <c r="AL177" s="20">
        <v>1195919.1020981588</v>
      </c>
      <c r="AM177" s="109">
        <f t="shared" si="38"/>
        <v>1209899.18</v>
      </c>
      <c r="AN177" s="20">
        <v>1381286.5629233737</v>
      </c>
      <c r="AO177" s="20">
        <v>1174180.7904750004</v>
      </c>
      <c r="AP177" s="20">
        <v>1255715.0572030668</v>
      </c>
      <c r="AQ177" s="109">
        <f t="shared" si="39"/>
        <v>1270394.1399999999</v>
      </c>
      <c r="AR177" s="20">
        <v>1407596.7831695331</v>
      </c>
      <c r="AS177" s="20">
        <v>1196546.1388650003</v>
      </c>
      <c r="AT177" s="20">
        <v>1279633.4392450301</v>
      </c>
      <c r="AU177" s="109">
        <f t="shared" si="40"/>
        <v>1294592.1200000001</v>
      </c>
      <c r="AV177" s="20">
        <v>1520204.5258230958</v>
      </c>
      <c r="AW177" s="20">
        <v>1292269.8299742003</v>
      </c>
      <c r="AX177" s="20">
        <v>1382004.1143846326</v>
      </c>
      <c r="AY177" s="109">
        <f t="shared" si="41"/>
        <v>1398159.49</v>
      </c>
      <c r="AZ177" s="20">
        <v>1824245.430987715</v>
      </c>
      <c r="BA177" s="20">
        <v>1550723.7959690404</v>
      </c>
      <c r="BB177" s="20">
        <v>1658404.9372615591</v>
      </c>
      <c r="BC177" s="109">
        <f t="shared" si="42"/>
        <v>1677791.39</v>
      </c>
      <c r="BD177" s="20">
        <v>1824245.430987715</v>
      </c>
      <c r="BE177" s="20">
        <v>1550723.7959690404</v>
      </c>
      <c r="BF177" s="20">
        <v>1658404.9372615591</v>
      </c>
      <c r="BG177" s="109">
        <f t="shared" si="43"/>
        <v>1677791.39</v>
      </c>
      <c r="BH177" s="20">
        <v>1581012.7068560198</v>
      </c>
      <c r="BI177" s="20">
        <v>1343960.6231731684</v>
      </c>
      <c r="BJ177" s="20">
        <v>1437284.278960018</v>
      </c>
      <c r="BK177" s="109">
        <f t="shared" si="44"/>
        <v>1454085.87</v>
      </c>
      <c r="BL177" s="87"/>
      <c r="BM177" s="87"/>
      <c r="BN177" s="87"/>
      <c r="BO177" s="87"/>
      <c r="BP177" s="87"/>
      <c r="BQ177" s="87"/>
      <c r="BR177" s="87"/>
      <c r="BS177" s="87"/>
      <c r="BT177" s="87"/>
      <c r="BU177" s="87"/>
      <c r="BV177" s="87"/>
      <c r="BW177" s="87"/>
      <c r="BX177" s="87"/>
      <c r="BY177" s="87"/>
      <c r="BZ177" s="87"/>
      <c r="CA177" s="87"/>
      <c r="CB177" s="87"/>
      <c r="CC177" s="87"/>
      <c r="CD177" s="87"/>
      <c r="CE177" s="87"/>
      <c r="CF177" s="87"/>
      <c r="CG177" s="87"/>
      <c r="CH177" s="87"/>
      <c r="CI177" s="87"/>
      <c r="CJ177" s="87"/>
      <c r="CK177" s="87"/>
      <c r="CL177" s="87"/>
      <c r="CM177" s="87"/>
      <c r="CN177" s="87"/>
      <c r="CO177" s="87"/>
      <c r="CP177" s="87"/>
      <c r="CQ177" s="87"/>
      <c r="CR177" s="87"/>
      <c r="CS177" s="87"/>
      <c r="CT177" s="87"/>
      <c r="CU177" s="87"/>
      <c r="CV177" s="87"/>
      <c r="CW177" s="87"/>
      <c r="CX177" s="87"/>
      <c r="CY177" s="87"/>
      <c r="CZ177" s="87"/>
      <c r="DA177" s="87"/>
      <c r="DB177" s="87"/>
      <c r="DC177" s="87"/>
      <c r="DD177" s="87"/>
      <c r="DE177" s="87"/>
      <c r="DF177" s="87"/>
      <c r="DG177" s="87"/>
      <c r="DH177" s="87"/>
      <c r="DI177" s="87"/>
      <c r="DJ177" s="87"/>
      <c r="DK177" s="87"/>
      <c r="DL177" s="87"/>
      <c r="DM177" s="87"/>
      <c r="DN177" s="87"/>
      <c r="DO177" s="87"/>
      <c r="DP177" s="87"/>
      <c r="DQ177" s="87"/>
      <c r="DR177" s="87"/>
      <c r="DS177" s="87"/>
      <c r="DT177" s="87"/>
      <c r="DU177" s="87"/>
      <c r="DV177" s="87"/>
      <c r="DW177" s="87"/>
      <c r="DX177" s="87"/>
      <c r="DY177" s="87"/>
      <c r="DZ177" s="87"/>
      <c r="EA177" s="87"/>
      <c r="EB177" s="87"/>
      <c r="EC177" s="87"/>
      <c r="ED177" s="87"/>
      <c r="EE177" s="87"/>
      <c r="EF177" s="87"/>
      <c r="EG177" s="87"/>
      <c r="EH177" s="87"/>
      <c r="EI177" s="87"/>
      <c r="EJ177" s="87"/>
      <c r="EK177" s="87"/>
      <c r="EL177" s="87"/>
      <c r="EM177" s="87"/>
      <c r="EN177" s="87"/>
      <c r="EO177" s="87"/>
      <c r="EP177" s="87"/>
      <c r="EQ177" s="87"/>
      <c r="ER177" s="87"/>
      <c r="ES177" s="87"/>
      <c r="ET177" s="87"/>
      <c r="EU177" s="87"/>
      <c r="EV177" s="87"/>
      <c r="EW177" s="87"/>
      <c r="EX177" s="87"/>
      <c r="EY177" s="87"/>
      <c r="EZ177" s="87"/>
      <c r="FA177" s="87"/>
      <c r="FB177" s="87"/>
      <c r="FC177" s="87"/>
      <c r="FD177" s="87"/>
      <c r="FE177" s="87"/>
      <c r="FF177" s="87"/>
      <c r="FG177" s="87"/>
      <c r="FH177" s="87"/>
      <c r="FI177" s="87"/>
      <c r="FJ177" s="87"/>
      <c r="FK177" s="9"/>
      <c r="FL177" s="9"/>
      <c r="FM177" s="9"/>
      <c r="FN177" s="9"/>
      <c r="FO177" s="9"/>
      <c r="FP177" s="9"/>
    </row>
    <row r="178" spans="1:172" x14ac:dyDescent="0.25">
      <c r="A178" s="17">
        <v>164</v>
      </c>
      <c r="B178" s="30" t="s">
        <v>195</v>
      </c>
      <c r="C178" s="30">
        <v>1</v>
      </c>
      <c r="D178" s="20">
        <v>1657212.0315890613</v>
      </c>
      <c r="E178" s="20">
        <v>1409000</v>
      </c>
      <c r="F178" s="20">
        <v>1506556.3923536919</v>
      </c>
      <c r="G178" s="109">
        <f t="shared" si="30"/>
        <v>1524256.14</v>
      </c>
      <c r="H178" s="20">
        <v>2220664.1223293422</v>
      </c>
      <c r="I178" s="20">
        <v>1888060</v>
      </c>
      <c r="J178" s="20">
        <v>2018785.5657539472</v>
      </c>
      <c r="K178" s="109">
        <f t="shared" si="31"/>
        <v>2042503.23</v>
      </c>
      <c r="L178" s="20">
        <v>2975689.9239213187</v>
      </c>
      <c r="M178" s="20">
        <v>2530000.4000000004</v>
      </c>
      <c r="N178" s="20">
        <v>2705172.6581102894</v>
      </c>
      <c r="O178" s="109">
        <f t="shared" si="32"/>
        <v>2736954.33</v>
      </c>
      <c r="P178" s="20">
        <v>2220664.1223293422</v>
      </c>
      <c r="Q178" s="20">
        <v>1888060</v>
      </c>
      <c r="R178" s="20">
        <v>2018785.5657539472</v>
      </c>
      <c r="S178" s="109">
        <f t="shared" si="33"/>
        <v>2042503.23</v>
      </c>
      <c r="T178" s="20">
        <v>3219962.977377546</v>
      </c>
      <c r="U178" s="20">
        <v>2737687</v>
      </c>
      <c r="V178" s="20">
        <v>2927239.0703432234</v>
      </c>
      <c r="W178" s="109">
        <f t="shared" si="34"/>
        <v>2961629.68</v>
      </c>
      <c r="X178" s="20">
        <v>2553763.7406787435</v>
      </c>
      <c r="Y178" s="20">
        <v>2171269</v>
      </c>
      <c r="Z178" s="20">
        <v>2321603.4006170393</v>
      </c>
      <c r="AA178" s="109">
        <f t="shared" si="35"/>
        <v>2348878.71</v>
      </c>
      <c r="AB178" s="20">
        <v>3541959.2751153009</v>
      </c>
      <c r="AC178" s="20">
        <v>3011455.7</v>
      </c>
      <c r="AD178" s="20">
        <v>3219962.977377546</v>
      </c>
      <c r="AE178" s="109">
        <f t="shared" si="36"/>
        <v>3257792.65</v>
      </c>
      <c r="AF178" s="20">
        <v>3719057.2388710659</v>
      </c>
      <c r="AG178" s="20">
        <v>3162028.4850000003</v>
      </c>
      <c r="AH178" s="20">
        <v>3380961.1262464235</v>
      </c>
      <c r="AI178" s="109">
        <f t="shared" si="37"/>
        <v>3420682.28</v>
      </c>
      <c r="AJ178" s="20">
        <v>4090962.9627581728</v>
      </c>
      <c r="AK178" s="20">
        <v>3478231.3335000006</v>
      </c>
      <c r="AL178" s="20">
        <v>3719057.2388710659</v>
      </c>
      <c r="AM178" s="109">
        <f t="shared" si="38"/>
        <v>3762750.51</v>
      </c>
      <c r="AN178" s="20">
        <v>4295511.1108960817</v>
      </c>
      <c r="AO178" s="20">
        <v>3652142.900175001</v>
      </c>
      <c r="AP178" s="20">
        <v>3905010.1008146196</v>
      </c>
      <c r="AQ178" s="109">
        <f t="shared" si="39"/>
        <v>3950888.04</v>
      </c>
      <c r="AR178" s="20">
        <v>4377330.370151245</v>
      </c>
      <c r="AS178" s="20">
        <v>3721707.5268450007</v>
      </c>
      <c r="AT178" s="20">
        <v>3979391.2455920409</v>
      </c>
      <c r="AU178" s="109">
        <f t="shared" si="40"/>
        <v>4026143.05</v>
      </c>
      <c r="AV178" s="20">
        <v>4727516.7997633452</v>
      </c>
      <c r="AW178" s="20">
        <v>4019444.1289926008</v>
      </c>
      <c r="AX178" s="20">
        <v>4297742.5452394048</v>
      </c>
      <c r="AY178" s="109">
        <f t="shared" si="41"/>
        <v>4348234.49</v>
      </c>
      <c r="AZ178" s="20">
        <v>5673020.1597160138</v>
      </c>
      <c r="BA178" s="20">
        <v>4823332.9547911212</v>
      </c>
      <c r="BB178" s="20">
        <v>5157291.0542872855</v>
      </c>
      <c r="BC178" s="109">
        <f t="shared" si="42"/>
        <v>5217881.3899999997</v>
      </c>
      <c r="BD178" s="20">
        <v>5673020.1597160138</v>
      </c>
      <c r="BE178" s="20">
        <v>4823332.9547911212</v>
      </c>
      <c r="BF178" s="20">
        <v>5157291.0542872855</v>
      </c>
      <c r="BG178" s="109">
        <f t="shared" si="43"/>
        <v>5217881.3899999997</v>
      </c>
      <c r="BH178" s="20">
        <v>4916617.4717538795</v>
      </c>
      <c r="BI178" s="20">
        <v>4180221.8941523051</v>
      </c>
      <c r="BJ178" s="20">
        <v>4469652.2470489815</v>
      </c>
      <c r="BK178" s="109">
        <f t="shared" si="44"/>
        <v>4522163.87</v>
      </c>
      <c r="BL178" s="87"/>
      <c r="BM178" s="87"/>
      <c r="BN178" s="87"/>
      <c r="BO178" s="87"/>
      <c r="BP178" s="87"/>
      <c r="BQ178" s="87"/>
      <c r="BR178" s="87"/>
      <c r="BS178" s="87"/>
      <c r="BT178" s="87"/>
      <c r="BU178" s="87"/>
      <c r="BV178" s="87"/>
      <c r="BW178" s="87"/>
      <c r="BX178" s="87"/>
      <c r="BY178" s="87"/>
      <c r="BZ178" s="87"/>
      <c r="CA178" s="87"/>
      <c r="CB178" s="87"/>
      <c r="CC178" s="87"/>
      <c r="CD178" s="87"/>
      <c r="CE178" s="87"/>
      <c r="CF178" s="87"/>
      <c r="CG178" s="87"/>
      <c r="CH178" s="87"/>
      <c r="CI178" s="87"/>
      <c r="CJ178" s="87"/>
      <c r="CK178" s="87"/>
      <c r="CL178" s="87"/>
      <c r="CM178" s="87"/>
      <c r="CN178" s="87"/>
      <c r="CO178" s="87"/>
      <c r="CP178" s="87"/>
      <c r="CQ178" s="87"/>
      <c r="CR178" s="87"/>
      <c r="CS178" s="87"/>
      <c r="CT178" s="87"/>
      <c r="CU178" s="87"/>
      <c r="CV178" s="87"/>
      <c r="CW178" s="87"/>
      <c r="CX178" s="87"/>
      <c r="CY178" s="87"/>
      <c r="CZ178" s="87"/>
      <c r="DA178" s="87"/>
      <c r="DB178" s="87"/>
      <c r="DC178" s="87"/>
      <c r="DD178" s="87"/>
      <c r="DE178" s="87"/>
      <c r="DF178" s="87"/>
      <c r="DG178" s="87"/>
      <c r="DH178" s="87"/>
      <c r="DI178" s="87"/>
      <c r="DJ178" s="87"/>
      <c r="DK178" s="87"/>
      <c r="DL178" s="87"/>
      <c r="DM178" s="87"/>
      <c r="DN178" s="87"/>
      <c r="DO178" s="87"/>
      <c r="DP178" s="87"/>
      <c r="DQ178" s="87"/>
      <c r="DR178" s="87"/>
      <c r="DS178" s="87"/>
      <c r="DT178" s="87"/>
      <c r="DU178" s="87"/>
      <c r="DV178" s="87"/>
      <c r="DW178" s="87"/>
      <c r="DX178" s="87"/>
      <c r="DY178" s="87"/>
      <c r="DZ178" s="87"/>
      <c r="EA178" s="87"/>
      <c r="EB178" s="87"/>
      <c r="EC178" s="87"/>
      <c r="ED178" s="87"/>
      <c r="EE178" s="87"/>
      <c r="EF178" s="87"/>
      <c r="EG178" s="87"/>
      <c r="EH178" s="87"/>
      <c r="EI178" s="87"/>
      <c r="EJ178" s="87"/>
      <c r="EK178" s="87"/>
      <c r="EL178" s="87"/>
      <c r="EM178" s="87"/>
      <c r="EN178" s="87"/>
      <c r="EO178" s="87"/>
      <c r="EP178" s="87"/>
      <c r="EQ178" s="87"/>
      <c r="ER178" s="87"/>
      <c r="ES178" s="87"/>
      <c r="ET178" s="87"/>
      <c r="EU178" s="87"/>
      <c r="EV178" s="87"/>
      <c r="EW178" s="87"/>
      <c r="EX178" s="87"/>
      <c r="EY178" s="87"/>
      <c r="EZ178" s="87"/>
      <c r="FA178" s="87"/>
      <c r="FB178" s="87"/>
      <c r="FC178" s="87"/>
      <c r="FD178" s="87"/>
      <c r="FE178" s="87"/>
      <c r="FF178" s="87"/>
      <c r="FG178" s="87"/>
      <c r="FH178" s="87"/>
      <c r="FI178" s="87"/>
      <c r="FJ178" s="87"/>
      <c r="FK178" s="9"/>
      <c r="FL178" s="9"/>
      <c r="FM178" s="9"/>
      <c r="FN178" s="9"/>
      <c r="FO178" s="9"/>
      <c r="FP178" s="9"/>
    </row>
    <row r="179" spans="1:172" x14ac:dyDescent="0.25">
      <c r="A179" s="17">
        <v>165</v>
      </c>
      <c r="B179" s="30" t="s">
        <v>196</v>
      </c>
      <c r="C179" s="30">
        <v>1</v>
      </c>
      <c r="D179" s="20">
        <v>1919657.7126253422</v>
      </c>
      <c r="E179" s="20">
        <v>1632000</v>
      </c>
      <c r="F179" s="20">
        <v>1745143.3751139473</v>
      </c>
      <c r="G179" s="109">
        <f t="shared" si="30"/>
        <v>1765600.36</v>
      </c>
      <c r="H179" s="20">
        <v>2572341.3349179588</v>
      </c>
      <c r="I179" s="20">
        <v>2186880</v>
      </c>
      <c r="J179" s="20">
        <v>2338492.1226526895</v>
      </c>
      <c r="K179" s="109">
        <f t="shared" si="31"/>
        <v>2365904.4900000002</v>
      </c>
      <c r="L179" s="20">
        <v>3446937.388790065</v>
      </c>
      <c r="M179" s="20">
        <v>2930419.2</v>
      </c>
      <c r="N179" s="20">
        <v>3133579.444354604</v>
      </c>
      <c r="O179" s="109">
        <f t="shared" si="32"/>
        <v>3170312.01</v>
      </c>
      <c r="P179" s="20">
        <v>2572341.3349179588</v>
      </c>
      <c r="Q179" s="20">
        <v>2186880</v>
      </c>
      <c r="R179" s="20">
        <v>2338492.1226526895</v>
      </c>
      <c r="S179" s="109">
        <f t="shared" si="33"/>
        <v>2365904.4900000002</v>
      </c>
      <c r="T179" s="20">
        <v>3729894.93563104</v>
      </c>
      <c r="U179" s="20">
        <v>3170976</v>
      </c>
      <c r="V179" s="20">
        <v>3390813.5778463995</v>
      </c>
      <c r="W179" s="109">
        <f t="shared" si="34"/>
        <v>3430561.5</v>
      </c>
      <c r="X179" s="20">
        <v>2958192.5351556526</v>
      </c>
      <c r="Y179" s="20">
        <v>2514912</v>
      </c>
      <c r="Z179" s="20">
        <v>2689265.9410505928</v>
      </c>
      <c r="AA179" s="109">
        <f t="shared" si="35"/>
        <v>2720790.16</v>
      </c>
      <c r="AB179" s="20">
        <v>4102884.4291941444</v>
      </c>
      <c r="AC179" s="20">
        <v>3488073.6</v>
      </c>
      <c r="AD179" s="20">
        <v>3729894.9356310396</v>
      </c>
      <c r="AE179" s="109">
        <f t="shared" si="36"/>
        <v>3773617.65</v>
      </c>
      <c r="AF179" s="20">
        <v>4308028.6506538521</v>
      </c>
      <c r="AG179" s="20">
        <v>3662477.2800000003</v>
      </c>
      <c r="AH179" s="20">
        <v>3916389.6824125918</v>
      </c>
      <c r="AI179" s="109">
        <f t="shared" si="37"/>
        <v>3962298.54</v>
      </c>
      <c r="AJ179" s="20">
        <v>4738831.5157192377</v>
      </c>
      <c r="AK179" s="20">
        <v>4028725.0080000004</v>
      </c>
      <c r="AL179" s="20">
        <v>4308028.6506538512</v>
      </c>
      <c r="AM179" s="109">
        <f t="shared" si="38"/>
        <v>4358528.3899999997</v>
      </c>
      <c r="AN179" s="20">
        <v>4975773.0915051997</v>
      </c>
      <c r="AO179" s="20">
        <v>4230161.2584000006</v>
      </c>
      <c r="AP179" s="20">
        <v>4523430.0831865435</v>
      </c>
      <c r="AQ179" s="109">
        <f t="shared" si="39"/>
        <v>4576454.8099999996</v>
      </c>
      <c r="AR179" s="20">
        <v>5070549.7218195843</v>
      </c>
      <c r="AS179" s="20">
        <v>4310735.7585600009</v>
      </c>
      <c r="AT179" s="20">
        <v>4609590.656199621</v>
      </c>
      <c r="AU179" s="109">
        <f t="shared" si="40"/>
        <v>4663625.38</v>
      </c>
      <c r="AV179" s="20">
        <v>5476193.6995651517</v>
      </c>
      <c r="AW179" s="20">
        <v>4655594.6192448009</v>
      </c>
      <c r="AX179" s="20">
        <v>4978357.9086955907</v>
      </c>
      <c r="AY179" s="109">
        <f t="shared" si="41"/>
        <v>5036715.41</v>
      </c>
      <c r="AZ179" s="20">
        <v>6571432.4394781822</v>
      </c>
      <c r="BA179" s="20">
        <v>5586713.5430937605</v>
      </c>
      <c r="BB179" s="20">
        <v>5974029.490434709</v>
      </c>
      <c r="BC179" s="109">
        <f t="shared" si="42"/>
        <v>6044058.4900000002</v>
      </c>
      <c r="BD179" s="20">
        <v>6571432.4394781822</v>
      </c>
      <c r="BE179" s="20">
        <v>5586713.5430937605</v>
      </c>
      <c r="BF179" s="20">
        <v>5974029.490434709</v>
      </c>
      <c r="BG179" s="109">
        <f t="shared" si="43"/>
        <v>6044058.4900000002</v>
      </c>
      <c r="BH179" s="20">
        <v>5695241.447547758</v>
      </c>
      <c r="BI179" s="20">
        <v>4841818.404014593</v>
      </c>
      <c r="BJ179" s="20">
        <v>5177492.2250434142</v>
      </c>
      <c r="BK179" s="109">
        <f t="shared" si="44"/>
        <v>5238184.03</v>
      </c>
      <c r="BL179" s="87"/>
      <c r="BM179" s="87"/>
      <c r="BN179" s="87"/>
      <c r="BO179" s="87"/>
      <c r="BP179" s="87"/>
      <c r="BQ179" s="87"/>
      <c r="BR179" s="87"/>
      <c r="BS179" s="87"/>
      <c r="BT179" s="87"/>
      <c r="BU179" s="87"/>
      <c r="BV179" s="87"/>
      <c r="BW179" s="87"/>
      <c r="BX179" s="87"/>
      <c r="BY179" s="87"/>
      <c r="BZ179" s="87"/>
      <c r="CA179" s="87"/>
      <c r="CB179" s="87"/>
      <c r="CC179" s="87"/>
      <c r="CD179" s="87"/>
      <c r="CE179" s="87"/>
      <c r="CF179" s="87"/>
      <c r="CG179" s="87"/>
      <c r="CH179" s="87"/>
      <c r="CI179" s="87"/>
      <c r="CJ179" s="87"/>
      <c r="CK179" s="87"/>
      <c r="CL179" s="87"/>
      <c r="CM179" s="87"/>
      <c r="CN179" s="87"/>
      <c r="CO179" s="87"/>
      <c r="CP179" s="87"/>
      <c r="CQ179" s="87"/>
      <c r="CR179" s="87"/>
      <c r="CS179" s="87"/>
      <c r="CT179" s="87"/>
      <c r="CU179" s="87"/>
      <c r="CV179" s="87"/>
      <c r="CW179" s="87"/>
      <c r="CX179" s="87"/>
      <c r="CY179" s="87"/>
      <c r="CZ179" s="87"/>
      <c r="DA179" s="87"/>
      <c r="DB179" s="87"/>
      <c r="DC179" s="87"/>
      <c r="DD179" s="87"/>
      <c r="DE179" s="87"/>
      <c r="DF179" s="87"/>
      <c r="DG179" s="87"/>
      <c r="DH179" s="87"/>
      <c r="DI179" s="87"/>
      <c r="DJ179" s="87"/>
      <c r="DK179" s="87"/>
      <c r="DL179" s="87"/>
      <c r="DM179" s="87"/>
      <c r="DN179" s="87"/>
      <c r="DO179" s="87"/>
      <c r="DP179" s="87"/>
      <c r="DQ179" s="87"/>
      <c r="DR179" s="87"/>
      <c r="DS179" s="87"/>
      <c r="DT179" s="87"/>
      <c r="DU179" s="87"/>
      <c r="DV179" s="87"/>
      <c r="DW179" s="87"/>
      <c r="DX179" s="87"/>
      <c r="DY179" s="87"/>
      <c r="DZ179" s="87"/>
      <c r="EA179" s="87"/>
      <c r="EB179" s="87"/>
      <c r="EC179" s="87"/>
      <c r="ED179" s="87"/>
      <c r="EE179" s="87"/>
      <c r="EF179" s="87"/>
      <c r="EG179" s="87"/>
      <c r="EH179" s="87"/>
      <c r="EI179" s="87"/>
      <c r="EJ179" s="87"/>
      <c r="EK179" s="87"/>
      <c r="EL179" s="87"/>
      <c r="EM179" s="87"/>
      <c r="EN179" s="87"/>
      <c r="EO179" s="87"/>
      <c r="EP179" s="87"/>
      <c r="EQ179" s="87"/>
      <c r="ER179" s="87"/>
      <c r="ES179" s="87"/>
      <c r="ET179" s="87"/>
      <c r="EU179" s="87"/>
      <c r="EV179" s="87"/>
      <c r="EW179" s="87"/>
      <c r="EX179" s="87"/>
      <c r="EY179" s="87"/>
      <c r="EZ179" s="87"/>
      <c r="FA179" s="87"/>
      <c r="FB179" s="87"/>
      <c r="FC179" s="87"/>
      <c r="FD179" s="87"/>
      <c r="FE179" s="87"/>
      <c r="FF179" s="87"/>
      <c r="FG179" s="87"/>
      <c r="FH179" s="87"/>
      <c r="FI179" s="87"/>
      <c r="FJ179" s="87"/>
      <c r="FK179" s="9"/>
      <c r="FL179" s="9"/>
      <c r="FM179" s="9"/>
      <c r="FN179" s="9"/>
      <c r="FO179" s="9"/>
      <c r="FP179" s="9"/>
    </row>
    <row r="180" spans="1:172" x14ac:dyDescent="0.25">
      <c r="A180" s="17">
        <v>166</v>
      </c>
      <c r="B180" s="30" t="s">
        <v>197</v>
      </c>
      <c r="C180" s="30">
        <v>1</v>
      </c>
      <c r="D180" s="20">
        <v>1716324.2139799458</v>
      </c>
      <c r="E180" s="20">
        <v>1459000</v>
      </c>
      <c r="F180" s="20">
        <v>1560294.7399817687</v>
      </c>
      <c r="G180" s="109">
        <f t="shared" si="30"/>
        <v>1578539.65</v>
      </c>
      <c r="H180" s="20">
        <v>2299874.4467331273</v>
      </c>
      <c r="I180" s="20">
        <v>1955060.0000000002</v>
      </c>
      <c r="J180" s="20">
        <v>2090794.95157557</v>
      </c>
      <c r="K180" s="109">
        <f t="shared" si="31"/>
        <v>2115243.13</v>
      </c>
      <c r="L180" s="20">
        <v>3081831.7586223907</v>
      </c>
      <c r="M180" s="20">
        <v>2619780.4000000004</v>
      </c>
      <c r="N180" s="20">
        <v>2801665.235111264</v>
      </c>
      <c r="O180" s="109">
        <f t="shared" si="32"/>
        <v>2834425.8</v>
      </c>
      <c r="P180" s="20">
        <v>2299874.4467331273</v>
      </c>
      <c r="Q180" s="20">
        <v>1955060.0000000002</v>
      </c>
      <c r="R180" s="20">
        <v>2090794.95157557</v>
      </c>
      <c r="S180" s="109">
        <f t="shared" si="33"/>
        <v>2115243.13</v>
      </c>
      <c r="T180" s="20">
        <v>3334817.9477630346</v>
      </c>
      <c r="U180" s="20">
        <v>2834837.0000000005</v>
      </c>
      <c r="V180" s="20">
        <v>3031652.6797845764</v>
      </c>
      <c r="W180" s="109">
        <f t="shared" si="34"/>
        <v>3067102.54</v>
      </c>
      <c r="X180" s="20">
        <v>2644855.6137430961</v>
      </c>
      <c r="Y180" s="20">
        <v>2248319</v>
      </c>
      <c r="Z180" s="20">
        <v>2404414.1943119052</v>
      </c>
      <c r="AA180" s="109">
        <f t="shared" si="35"/>
        <v>2432529.6</v>
      </c>
      <c r="AB180" s="20">
        <v>3668299.7425393383</v>
      </c>
      <c r="AC180" s="20">
        <v>3118320.7000000007</v>
      </c>
      <c r="AD180" s="20">
        <v>3334817.9477630341</v>
      </c>
      <c r="AE180" s="109">
        <f t="shared" si="36"/>
        <v>3373812.8</v>
      </c>
      <c r="AF180" s="20">
        <v>3851714.7296663052</v>
      </c>
      <c r="AG180" s="20">
        <v>3274236.7350000008</v>
      </c>
      <c r="AH180" s="20">
        <v>3501558.845151186</v>
      </c>
      <c r="AI180" s="109">
        <f t="shared" si="37"/>
        <v>3542503.44</v>
      </c>
      <c r="AJ180" s="20">
        <v>4236886.2026329357</v>
      </c>
      <c r="AK180" s="20">
        <v>3601660.4085000013</v>
      </c>
      <c r="AL180" s="20">
        <v>3851714.7296663048</v>
      </c>
      <c r="AM180" s="109">
        <f t="shared" si="38"/>
        <v>3896753.78</v>
      </c>
      <c r="AN180" s="20">
        <v>4448730.5127645824</v>
      </c>
      <c r="AO180" s="20">
        <v>3781743.4289250015</v>
      </c>
      <c r="AP180" s="20">
        <v>4044300.4661496202</v>
      </c>
      <c r="AQ180" s="109">
        <f t="shared" si="39"/>
        <v>4091591.47</v>
      </c>
      <c r="AR180" s="20">
        <v>4533468.2368172416</v>
      </c>
      <c r="AS180" s="20">
        <v>3853776.6370950015</v>
      </c>
      <c r="AT180" s="20">
        <v>4121334.7607429465</v>
      </c>
      <c r="AU180" s="109">
        <f t="shared" si="40"/>
        <v>4169526.54</v>
      </c>
      <c r="AV180" s="20">
        <v>4896145.6957626212</v>
      </c>
      <c r="AW180" s="20">
        <v>4162078.7680626018</v>
      </c>
      <c r="AX180" s="20">
        <v>4451041.5416023824</v>
      </c>
      <c r="AY180" s="109">
        <f t="shared" si="41"/>
        <v>4503088.67</v>
      </c>
      <c r="AZ180" s="20">
        <v>5875374.8349151453</v>
      </c>
      <c r="BA180" s="20">
        <v>4994494.521675122</v>
      </c>
      <c r="BB180" s="20">
        <v>5341249.8499228591</v>
      </c>
      <c r="BC180" s="109">
        <f t="shared" si="42"/>
        <v>5403706.4000000004</v>
      </c>
      <c r="BD180" s="20">
        <v>5875374.8349151453</v>
      </c>
      <c r="BE180" s="20">
        <v>4994494.521675122</v>
      </c>
      <c r="BF180" s="20">
        <v>5341249.8499228591</v>
      </c>
      <c r="BG180" s="109">
        <f t="shared" si="43"/>
        <v>5403706.4000000004</v>
      </c>
      <c r="BH180" s="20">
        <v>5091991.5235931259</v>
      </c>
      <c r="BI180" s="20">
        <v>4328561.9187851064</v>
      </c>
      <c r="BJ180" s="20">
        <v>4629083.2032664781</v>
      </c>
      <c r="BK180" s="109">
        <f t="shared" si="44"/>
        <v>4683212.22</v>
      </c>
      <c r="BL180" s="87"/>
      <c r="BM180" s="87"/>
      <c r="BN180" s="87"/>
      <c r="BO180" s="87"/>
      <c r="BP180" s="87"/>
      <c r="BQ180" s="87"/>
      <c r="BR180" s="87"/>
      <c r="BS180" s="87"/>
      <c r="BT180" s="87"/>
      <c r="BU180" s="87"/>
      <c r="BV180" s="87"/>
      <c r="BW180" s="87"/>
      <c r="BX180" s="87"/>
      <c r="BY180" s="87"/>
      <c r="BZ180" s="87"/>
      <c r="CA180" s="87"/>
      <c r="CB180" s="87"/>
      <c r="CC180" s="87"/>
      <c r="CD180" s="87"/>
      <c r="CE180" s="87"/>
      <c r="CF180" s="87"/>
      <c r="CG180" s="87"/>
      <c r="CH180" s="87"/>
      <c r="CI180" s="87"/>
      <c r="CJ180" s="87"/>
      <c r="CK180" s="87"/>
      <c r="CL180" s="87"/>
      <c r="CM180" s="87"/>
      <c r="CN180" s="87"/>
      <c r="CO180" s="87"/>
      <c r="CP180" s="87"/>
      <c r="CQ180" s="87"/>
      <c r="CR180" s="87"/>
      <c r="CS180" s="87"/>
      <c r="CT180" s="87"/>
      <c r="CU180" s="87"/>
      <c r="CV180" s="87"/>
      <c r="CW180" s="87"/>
      <c r="CX180" s="87"/>
      <c r="CY180" s="87"/>
      <c r="CZ180" s="87"/>
      <c r="DA180" s="87"/>
      <c r="DB180" s="87"/>
      <c r="DC180" s="87"/>
      <c r="DD180" s="87"/>
      <c r="DE180" s="87"/>
      <c r="DF180" s="87"/>
      <c r="DG180" s="87"/>
      <c r="DH180" s="87"/>
      <c r="DI180" s="87"/>
      <c r="DJ180" s="87"/>
      <c r="DK180" s="87"/>
      <c r="DL180" s="87"/>
      <c r="DM180" s="87"/>
      <c r="DN180" s="87"/>
      <c r="DO180" s="87"/>
      <c r="DP180" s="87"/>
      <c r="DQ180" s="87"/>
      <c r="DR180" s="87"/>
      <c r="DS180" s="87"/>
      <c r="DT180" s="87"/>
      <c r="DU180" s="87"/>
      <c r="DV180" s="87"/>
      <c r="DW180" s="87"/>
      <c r="DX180" s="87"/>
      <c r="DY180" s="87"/>
      <c r="DZ180" s="87"/>
      <c r="EA180" s="87"/>
      <c r="EB180" s="87"/>
      <c r="EC180" s="87"/>
      <c r="ED180" s="87"/>
      <c r="EE180" s="87"/>
      <c r="EF180" s="87"/>
      <c r="EG180" s="87"/>
      <c r="EH180" s="87"/>
      <c r="EI180" s="87"/>
      <c r="EJ180" s="87"/>
      <c r="EK180" s="87"/>
      <c r="EL180" s="87"/>
      <c r="EM180" s="87"/>
      <c r="EN180" s="87"/>
      <c r="EO180" s="87"/>
      <c r="EP180" s="87"/>
      <c r="EQ180" s="87"/>
      <c r="ER180" s="87"/>
      <c r="ES180" s="87"/>
      <c r="ET180" s="87"/>
      <c r="EU180" s="87"/>
      <c r="EV180" s="87"/>
      <c r="EW180" s="87"/>
      <c r="EX180" s="87"/>
      <c r="EY180" s="87"/>
      <c r="EZ180" s="87"/>
      <c r="FA180" s="87"/>
      <c r="FB180" s="87"/>
      <c r="FC180" s="87"/>
      <c r="FD180" s="87"/>
      <c r="FE180" s="87"/>
      <c r="FF180" s="87"/>
      <c r="FG180" s="87"/>
      <c r="FH180" s="87"/>
      <c r="FI180" s="87"/>
      <c r="FJ180" s="87"/>
      <c r="FK180" s="9"/>
      <c r="FL180" s="9"/>
      <c r="FM180" s="9"/>
      <c r="FN180" s="9"/>
      <c r="FO180" s="9"/>
      <c r="FP180" s="9"/>
    </row>
    <row r="181" spans="1:172" x14ac:dyDescent="0.25">
      <c r="A181" s="17">
        <v>167</v>
      </c>
      <c r="B181" s="30" t="s">
        <v>198</v>
      </c>
      <c r="C181" s="30">
        <v>1</v>
      </c>
      <c r="D181" s="20">
        <v>301569.10871598916</v>
      </c>
      <c r="E181" s="20">
        <v>256000</v>
      </c>
      <c r="F181" s="20">
        <v>274153.73519635375</v>
      </c>
      <c r="G181" s="109">
        <f t="shared" si="30"/>
        <v>277240.95</v>
      </c>
      <c r="H181" s="20">
        <v>404102.60567942553</v>
      </c>
      <c r="I181" s="20">
        <v>343040</v>
      </c>
      <c r="J181" s="20">
        <v>367366.00516311405</v>
      </c>
      <c r="K181" s="109">
        <f t="shared" si="31"/>
        <v>371502.87</v>
      </c>
      <c r="L181" s="20">
        <v>541497.49161043018</v>
      </c>
      <c r="M181" s="20">
        <v>459673.60000000003</v>
      </c>
      <c r="N181" s="20">
        <v>492270.44691857288</v>
      </c>
      <c r="O181" s="109">
        <f t="shared" si="32"/>
        <v>497813.85</v>
      </c>
      <c r="P181" s="20">
        <v>404102.60567942553</v>
      </c>
      <c r="Q181" s="20">
        <v>343040</v>
      </c>
      <c r="R181" s="20">
        <v>367366.00516311405</v>
      </c>
      <c r="S181" s="109">
        <f t="shared" si="33"/>
        <v>371502.87</v>
      </c>
      <c r="T181" s="20">
        <v>585948.77823516703</v>
      </c>
      <c r="U181" s="20">
        <v>497408</v>
      </c>
      <c r="V181" s="20">
        <v>532680.7074865154</v>
      </c>
      <c r="W181" s="109">
        <f t="shared" si="34"/>
        <v>538679.16</v>
      </c>
      <c r="X181" s="20">
        <v>464717.9965313393</v>
      </c>
      <c r="Y181" s="20">
        <v>394495.99999999994</v>
      </c>
      <c r="Z181" s="20">
        <v>422470.90593758115</v>
      </c>
      <c r="AA181" s="109">
        <f t="shared" si="35"/>
        <v>427228.3</v>
      </c>
      <c r="AB181" s="20">
        <v>644543.65605868376</v>
      </c>
      <c r="AC181" s="20">
        <v>547148.80000000005</v>
      </c>
      <c r="AD181" s="20">
        <v>585948.77823516703</v>
      </c>
      <c r="AE181" s="109">
        <f t="shared" si="36"/>
        <v>592547.07999999996</v>
      </c>
      <c r="AF181" s="20">
        <v>676770.83886161796</v>
      </c>
      <c r="AG181" s="20">
        <v>574506.24000000011</v>
      </c>
      <c r="AH181" s="20">
        <v>615246.2171469254</v>
      </c>
      <c r="AI181" s="109">
        <f t="shared" si="37"/>
        <v>622174.43000000005</v>
      </c>
      <c r="AJ181" s="20">
        <v>744447.92274777987</v>
      </c>
      <c r="AK181" s="20">
        <v>631956.86400000018</v>
      </c>
      <c r="AL181" s="20">
        <v>676770.83886161796</v>
      </c>
      <c r="AM181" s="109">
        <f t="shared" si="38"/>
        <v>684391.88</v>
      </c>
      <c r="AN181" s="20">
        <v>781670.31888516888</v>
      </c>
      <c r="AO181" s="20">
        <v>663554.70720000018</v>
      </c>
      <c r="AP181" s="20">
        <v>710609.38080469891</v>
      </c>
      <c r="AQ181" s="109">
        <f t="shared" si="39"/>
        <v>718611.47</v>
      </c>
      <c r="AR181" s="20">
        <v>796559.27734012448</v>
      </c>
      <c r="AS181" s="20">
        <v>676193.8444800002</v>
      </c>
      <c r="AT181" s="20">
        <v>724144.79758193123</v>
      </c>
      <c r="AU181" s="109">
        <f t="shared" si="40"/>
        <v>732299.31</v>
      </c>
      <c r="AV181" s="20">
        <v>860284.01952733449</v>
      </c>
      <c r="AW181" s="20">
        <v>730289.35203840025</v>
      </c>
      <c r="AX181" s="20">
        <v>782076.38138848578</v>
      </c>
      <c r="AY181" s="109">
        <f t="shared" si="41"/>
        <v>790883.25</v>
      </c>
      <c r="AZ181" s="20">
        <v>1032340.8234328013</v>
      </c>
      <c r="BA181" s="20">
        <v>876347.2224460803</v>
      </c>
      <c r="BB181" s="20">
        <v>938491.65766618296</v>
      </c>
      <c r="BC181" s="109">
        <f t="shared" si="42"/>
        <v>949059.9</v>
      </c>
      <c r="BD181" s="20">
        <v>1032340.8234328013</v>
      </c>
      <c r="BE181" s="20">
        <v>876347.2224460803</v>
      </c>
      <c r="BF181" s="20">
        <v>938491.65766618296</v>
      </c>
      <c r="BG181" s="109">
        <f t="shared" si="43"/>
        <v>949059.9</v>
      </c>
      <c r="BH181" s="20">
        <v>894695.38030842785</v>
      </c>
      <c r="BI181" s="20">
        <v>759500.92611993628</v>
      </c>
      <c r="BJ181" s="20">
        <v>813359.43664402526</v>
      </c>
      <c r="BK181" s="109">
        <f t="shared" si="44"/>
        <v>822518.58</v>
      </c>
      <c r="BL181" s="87"/>
      <c r="BM181" s="87"/>
      <c r="BN181" s="87"/>
      <c r="BO181" s="87"/>
      <c r="BP181" s="87"/>
      <c r="BQ181" s="87"/>
      <c r="BR181" s="87"/>
      <c r="BS181" s="87"/>
      <c r="BT181" s="87"/>
      <c r="BU181" s="87"/>
      <c r="BV181" s="87"/>
      <c r="BW181" s="87"/>
      <c r="BX181" s="87"/>
      <c r="BY181" s="87"/>
      <c r="BZ181" s="87"/>
      <c r="CA181" s="87"/>
      <c r="CB181" s="87"/>
      <c r="CC181" s="87"/>
      <c r="CD181" s="87"/>
      <c r="CE181" s="87"/>
      <c r="CF181" s="87"/>
      <c r="CG181" s="87"/>
      <c r="CH181" s="87"/>
      <c r="CI181" s="87"/>
      <c r="CJ181" s="87"/>
      <c r="CK181" s="87"/>
      <c r="CL181" s="87"/>
      <c r="CM181" s="87"/>
      <c r="CN181" s="87"/>
      <c r="CO181" s="87"/>
      <c r="CP181" s="87"/>
      <c r="CQ181" s="87"/>
      <c r="CR181" s="87"/>
      <c r="CS181" s="87"/>
      <c r="CT181" s="87"/>
      <c r="CU181" s="87"/>
      <c r="CV181" s="87"/>
      <c r="CW181" s="87"/>
      <c r="CX181" s="87"/>
      <c r="CY181" s="87"/>
      <c r="CZ181" s="87"/>
      <c r="DA181" s="87"/>
      <c r="DB181" s="87"/>
      <c r="DC181" s="87"/>
      <c r="DD181" s="87"/>
      <c r="DE181" s="87"/>
      <c r="DF181" s="87"/>
      <c r="DG181" s="87"/>
      <c r="DH181" s="87"/>
      <c r="DI181" s="87"/>
      <c r="DJ181" s="87"/>
      <c r="DK181" s="87"/>
      <c r="DL181" s="87"/>
      <c r="DM181" s="87"/>
      <c r="DN181" s="87"/>
      <c r="DO181" s="87"/>
      <c r="DP181" s="87"/>
      <c r="DQ181" s="87"/>
      <c r="DR181" s="87"/>
      <c r="DS181" s="87"/>
      <c r="DT181" s="87"/>
      <c r="DU181" s="87"/>
      <c r="DV181" s="87"/>
      <c r="DW181" s="87"/>
      <c r="DX181" s="87"/>
      <c r="DY181" s="87"/>
      <c r="DZ181" s="87"/>
      <c r="EA181" s="87"/>
      <c r="EB181" s="87"/>
      <c r="EC181" s="87"/>
      <c r="ED181" s="87"/>
      <c r="EE181" s="87"/>
      <c r="EF181" s="87"/>
      <c r="EG181" s="87"/>
      <c r="EH181" s="87"/>
      <c r="EI181" s="87"/>
      <c r="EJ181" s="87"/>
      <c r="EK181" s="87"/>
      <c r="EL181" s="87"/>
      <c r="EM181" s="87"/>
      <c r="EN181" s="87"/>
      <c r="EO181" s="87"/>
      <c r="EP181" s="87"/>
      <c r="EQ181" s="87"/>
      <c r="ER181" s="87"/>
      <c r="ES181" s="87"/>
      <c r="ET181" s="87"/>
      <c r="EU181" s="87"/>
      <c r="EV181" s="87"/>
      <c r="EW181" s="87"/>
      <c r="EX181" s="87"/>
      <c r="EY181" s="87"/>
      <c r="EZ181" s="87"/>
      <c r="FA181" s="87"/>
      <c r="FB181" s="87"/>
      <c r="FC181" s="87"/>
      <c r="FD181" s="87"/>
      <c r="FE181" s="87"/>
      <c r="FF181" s="87"/>
      <c r="FG181" s="87"/>
      <c r="FH181" s="87"/>
      <c r="FI181" s="87"/>
      <c r="FJ181" s="87"/>
      <c r="FK181" s="9"/>
      <c r="FL181" s="9"/>
      <c r="FM181" s="9"/>
      <c r="FN181" s="9"/>
      <c r="FO181" s="9"/>
      <c r="FP181" s="9"/>
    </row>
    <row r="182" spans="1:172" x14ac:dyDescent="0.25">
      <c r="A182" s="17">
        <v>168</v>
      </c>
      <c r="B182" s="30" t="s">
        <v>199</v>
      </c>
      <c r="C182" s="30">
        <v>1</v>
      </c>
      <c r="D182" s="20">
        <v>772809.82812762097</v>
      </c>
      <c r="E182" s="20">
        <v>657000</v>
      </c>
      <c r="F182" s="20">
        <v>702554.38920692808</v>
      </c>
      <c r="G182" s="109">
        <f t="shared" si="30"/>
        <v>710788.07</v>
      </c>
      <c r="H182" s="20">
        <v>1035565.1696910121</v>
      </c>
      <c r="I182" s="20">
        <v>880380</v>
      </c>
      <c r="J182" s="20">
        <v>941422.88153728365</v>
      </c>
      <c r="K182" s="109">
        <f t="shared" si="31"/>
        <v>952456.02</v>
      </c>
      <c r="L182" s="20">
        <v>1387657.3273859564</v>
      </c>
      <c r="M182" s="20">
        <v>1179709.2000000002</v>
      </c>
      <c r="N182" s="20">
        <v>1261506.6612599602</v>
      </c>
      <c r="O182" s="109">
        <f t="shared" si="32"/>
        <v>1276291.06</v>
      </c>
      <c r="P182" s="20">
        <v>1035565.1696910121</v>
      </c>
      <c r="Q182" s="20">
        <v>880380</v>
      </c>
      <c r="R182" s="20">
        <v>941422.88153728365</v>
      </c>
      <c r="S182" s="109">
        <f t="shared" si="33"/>
        <v>952456.02</v>
      </c>
      <c r="T182" s="20">
        <v>1501569.4960519676</v>
      </c>
      <c r="U182" s="20">
        <v>1276551</v>
      </c>
      <c r="V182" s="20">
        <v>1365063.1782290612</v>
      </c>
      <c r="W182" s="109">
        <f t="shared" si="34"/>
        <v>1381061.22</v>
      </c>
      <c r="X182" s="20">
        <v>1190899.9451446638</v>
      </c>
      <c r="Y182" s="20">
        <v>1012436.9999999999</v>
      </c>
      <c r="Z182" s="20">
        <v>1082636.313767876</v>
      </c>
      <c r="AA182" s="109">
        <f t="shared" si="35"/>
        <v>1095324.42</v>
      </c>
      <c r="AB182" s="20">
        <v>1651726.4456571646</v>
      </c>
      <c r="AC182" s="20">
        <v>1404206.1</v>
      </c>
      <c r="AD182" s="20">
        <v>1501569.4960519674</v>
      </c>
      <c r="AE182" s="109">
        <f t="shared" si="36"/>
        <v>1519167.35</v>
      </c>
      <c r="AF182" s="20">
        <v>1734312.7679400227</v>
      </c>
      <c r="AG182" s="20">
        <v>1474416.4050000003</v>
      </c>
      <c r="AH182" s="20">
        <v>1576647.9708545657</v>
      </c>
      <c r="AI182" s="109">
        <f t="shared" si="37"/>
        <v>1595125.71</v>
      </c>
      <c r="AJ182" s="20">
        <v>1907744.0447340251</v>
      </c>
      <c r="AK182" s="20">
        <v>1621858.0455000005</v>
      </c>
      <c r="AL182" s="20">
        <v>1734312.7679400225</v>
      </c>
      <c r="AM182" s="109">
        <f t="shared" si="38"/>
        <v>1754638.29</v>
      </c>
      <c r="AN182" s="20">
        <v>2003131.2469707264</v>
      </c>
      <c r="AO182" s="20">
        <v>1702950.9477750005</v>
      </c>
      <c r="AP182" s="20">
        <v>1821028.4063370237</v>
      </c>
      <c r="AQ182" s="109">
        <f t="shared" si="39"/>
        <v>1842370.2</v>
      </c>
      <c r="AR182" s="20">
        <v>2041286.1278654069</v>
      </c>
      <c r="AS182" s="20">
        <v>1735388.1086850006</v>
      </c>
      <c r="AT182" s="20">
        <v>1855714.6616958242</v>
      </c>
      <c r="AU182" s="109">
        <f t="shared" si="40"/>
        <v>1877462.97</v>
      </c>
      <c r="AV182" s="20">
        <v>2204589.0180946398</v>
      </c>
      <c r="AW182" s="20">
        <v>1874219.1573798007</v>
      </c>
      <c r="AX182" s="20">
        <v>2004171.8346314903</v>
      </c>
      <c r="AY182" s="109">
        <f t="shared" si="41"/>
        <v>2027660</v>
      </c>
      <c r="AZ182" s="20">
        <v>2645506.8217135677</v>
      </c>
      <c r="BA182" s="20">
        <v>2249062.9888557605</v>
      </c>
      <c r="BB182" s="20">
        <v>2405006.2015577881</v>
      </c>
      <c r="BC182" s="109">
        <f t="shared" si="42"/>
        <v>2433192</v>
      </c>
      <c r="BD182" s="20">
        <v>2645506.8217135677</v>
      </c>
      <c r="BE182" s="20">
        <v>2249062.9888557605</v>
      </c>
      <c r="BF182" s="20">
        <v>2405006.2015577881</v>
      </c>
      <c r="BG182" s="109">
        <f t="shared" si="43"/>
        <v>2433192</v>
      </c>
      <c r="BH182" s="20">
        <v>2292772.5788184255</v>
      </c>
      <c r="BI182" s="20">
        <v>1949187.9236749928</v>
      </c>
      <c r="BJ182" s="20">
        <v>2084338.7080167499</v>
      </c>
      <c r="BK182" s="109">
        <f t="shared" si="44"/>
        <v>2108766.4</v>
      </c>
      <c r="BL182" s="87"/>
      <c r="BM182" s="87"/>
      <c r="BN182" s="87"/>
      <c r="BO182" s="87"/>
      <c r="BP182" s="87"/>
      <c r="BQ182" s="87"/>
      <c r="BR182" s="87"/>
      <c r="BS182" s="87"/>
      <c r="BT182" s="87"/>
      <c r="BU182" s="87"/>
      <c r="BV182" s="87"/>
      <c r="BW182" s="87"/>
      <c r="BX182" s="87"/>
      <c r="BY182" s="87"/>
      <c r="BZ182" s="87"/>
      <c r="CA182" s="87"/>
      <c r="CB182" s="87"/>
      <c r="CC182" s="87"/>
      <c r="CD182" s="87"/>
      <c r="CE182" s="87"/>
      <c r="CF182" s="87"/>
      <c r="CG182" s="87"/>
      <c r="CH182" s="87"/>
      <c r="CI182" s="87"/>
      <c r="CJ182" s="87"/>
      <c r="CK182" s="87"/>
      <c r="CL182" s="87"/>
      <c r="CM182" s="87"/>
      <c r="CN182" s="87"/>
      <c r="CO182" s="87"/>
      <c r="CP182" s="87"/>
      <c r="CQ182" s="87"/>
      <c r="CR182" s="87"/>
      <c r="CS182" s="87"/>
      <c r="CT182" s="87"/>
      <c r="CU182" s="87"/>
      <c r="CV182" s="87"/>
      <c r="CW182" s="87"/>
      <c r="CX182" s="87"/>
      <c r="CY182" s="87"/>
      <c r="CZ182" s="87"/>
      <c r="DA182" s="87"/>
      <c r="DB182" s="87"/>
      <c r="DC182" s="87"/>
      <c r="DD182" s="87"/>
      <c r="DE182" s="87"/>
      <c r="DF182" s="87"/>
      <c r="DG182" s="87"/>
      <c r="DH182" s="87"/>
      <c r="DI182" s="87"/>
      <c r="DJ182" s="87"/>
      <c r="DK182" s="87"/>
      <c r="DL182" s="87"/>
      <c r="DM182" s="87"/>
      <c r="DN182" s="87"/>
      <c r="DO182" s="87"/>
      <c r="DP182" s="87"/>
      <c r="DQ182" s="87"/>
      <c r="DR182" s="87"/>
      <c r="DS182" s="87"/>
      <c r="DT182" s="87"/>
      <c r="DU182" s="87"/>
      <c r="DV182" s="87"/>
      <c r="DW182" s="87"/>
      <c r="DX182" s="87"/>
      <c r="DY182" s="87"/>
      <c r="DZ182" s="87"/>
      <c r="EA182" s="87"/>
      <c r="EB182" s="87"/>
      <c r="EC182" s="87"/>
      <c r="ED182" s="87"/>
      <c r="EE182" s="87"/>
      <c r="EF182" s="87"/>
      <c r="EG182" s="87"/>
      <c r="EH182" s="87"/>
      <c r="EI182" s="87"/>
      <c r="EJ182" s="87"/>
      <c r="EK182" s="87"/>
      <c r="EL182" s="87"/>
      <c r="EM182" s="87"/>
      <c r="EN182" s="87"/>
      <c r="EO182" s="87"/>
      <c r="EP182" s="87"/>
      <c r="EQ182" s="87"/>
      <c r="ER182" s="87"/>
      <c r="ES182" s="87"/>
      <c r="ET182" s="87"/>
      <c r="EU182" s="87"/>
      <c r="EV182" s="87"/>
      <c r="EW182" s="87"/>
      <c r="EX182" s="87"/>
      <c r="EY182" s="87"/>
      <c r="EZ182" s="87"/>
      <c r="FA182" s="87"/>
      <c r="FB182" s="87"/>
      <c r="FC182" s="87"/>
      <c r="FD182" s="87"/>
      <c r="FE182" s="87"/>
      <c r="FF182" s="87"/>
      <c r="FG182" s="87"/>
      <c r="FH182" s="87"/>
      <c r="FI182" s="87"/>
      <c r="FJ182" s="87"/>
      <c r="FK182" s="9"/>
      <c r="FL182" s="9"/>
      <c r="FM182" s="9"/>
      <c r="FN182" s="9"/>
      <c r="FO182" s="9"/>
      <c r="FP182" s="9"/>
    </row>
    <row r="183" spans="1:172" x14ac:dyDescent="0.25">
      <c r="A183" s="17">
        <v>169</v>
      </c>
      <c r="B183" s="30" t="s">
        <v>200</v>
      </c>
      <c r="C183" s="30">
        <v>1</v>
      </c>
      <c r="D183" s="20">
        <v>661019.02411668189</v>
      </c>
      <c r="E183" s="20">
        <v>562000</v>
      </c>
      <c r="F183" s="20">
        <v>600926.38556061988</v>
      </c>
      <c r="G183" s="109">
        <f t="shared" si="30"/>
        <v>607981.80000000005</v>
      </c>
      <c r="H183" s="20">
        <v>885765.49231635383</v>
      </c>
      <c r="I183" s="20">
        <v>753080</v>
      </c>
      <c r="J183" s="20">
        <v>805241.35665123072</v>
      </c>
      <c r="K183" s="109">
        <f t="shared" si="31"/>
        <v>814695.62</v>
      </c>
      <c r="L183" s="20">
        <v>1186925.7597039142</v>
      </c>
      <c r="M183" s="20">
        <v>1009127.2000000001</v>
      </c>
      <c r="N183" s="20">
        <v>1079023.4179126492</v>
      </c>
      <c r="O183" s="109">
        <f t="shared" si="32"/>
        <v>1091692.1299999999</v>
      </c>
      <c r="P183" s="20">
        <v>885765.49231635383</v>
      </c>
      <c r="Q183" s="20">
        <v>753080</v>
      </c>
      <c r="R183" s="20">
        <v>805241.35665123072</v>
      </c>
      <c r="S183" s="109">
        <f t="shared" si="33"/>
        <v>814695.62</v>
      </c>
      <c r="T183" s="20">
        <v>1284359.9638587129</v>
      </c>
      <c r="U183" s="20">
        <v>1091966</v>
      </c>
      <c r="V183" s="20">
        <v>1167599.9671442844</v>
      </c>
      <c r="W183" s="109">
        <f t="shared" si="34"/>
        <v>1181308.6399999999</v>
      </c>
      <c r="X183" s="20">
        <v>1018630.3161638068</v>
      </c>
      <c r="Y183" s="20">
        <v>866041.99999999988</v>
      </c>
      <c r="Z183" s="20">
        <v>926027.56014891528</v>
      </c>
      <c r="AA183" s="109">
        <f t="shared" si="35"/>
        <v>936899.96</v>
      </c>
      <c r="AB183" s="20">
        <v>1412795.9602445844</v>
      </c>
      <c r="AC183" s="20">
        <v>1201162.6000000001</v>
      </c>
      <c r="AD183" s="20">
        <v>1284359.9638587129</v>
      </c>
      <c r="AE183" s="109">
        <f t="shared" si="36"/>
        <v>1299439.51</v>
      </c>
      <c r="AF183" s="20">
        <v>1483435.7582568137</v>
      </c>
      <c r="AG183" s="20">
        <v>1261220.7300000002</v>
      </c>
      <c r="AH183" s="20">
        <v>1348577.9620516486</v>
      </c>
      <c r="AI183" s="109">
        <f t="shared" si="37"/>
        <v>1364411.48</v>
      </c>
      <c r="AJ183" s="20">
        <v>1631779.3340824952</v>
      </c>
      <c r="AK183" s="20">
        <v>1387342.8030000003</v>
      </c>
      <c r="AL183" s="20">
        <v>1483435.7582568137</v>
      </c>
      <c r="AM183" s="109">
        <f t="shared" si="38"/>
        <v>1500852.63</v>
      </c>
      <c r="AN183" s="20">
        <v>1713368.30078662</v>
      </c>
      <c r="AO183" s="20">
        <v>1456709.9431500004</v>
      </c>
      <c r="AP183" s="20">
        <v>1557607.5461696545</v>
      </c>
      <c r="AQ183" s="109">
        <f t="shared" si="39"/>
        <v>1575895.26</v>
      </c>
      <c r="AR183" s="20">
        <v>1746003.88746827</v>
      </c>
      <c r="AS183" s="20">
        <v>1484456.7992100003</v>
      </c>
      <c r="AT183" s="20">
        <v>1587276.2613347908</v>
      </c>
      <c r="AU183" s="109">
        <f t="shared" si="40"/>
        <v>1605912.32</v>
      </c>
      <c r="AV183" s="20">
        <v>1885684.1984657317</v>
      </c>
      <c r="AW183" s="20">
        <v>1603213.3431468005</v>
      </c>
      <c r="AX183" s="20">
        <v>1714258.3622415743</v>
      </c>
      <c r="AY183" s="109">
        <f t="shared" si="41"/>
        <v>1734385.3</v>
      </c>
      <c r="AZ183" s="20">
        <v>2262821.0381588778</v>
      </c>
      <c r="BA183" s="20">
        <v>1923856.0117761604</v>
      </c>
      <c r="BB183" s="20">
        <v>2057110.0346898891</v>
      </c>
      <c r="BC183" s="109">
        <f t="shared" si="42"/>
        <v>2081262.36</v>
      </c>
      <c r="BD183" s="20">
        <v>2262821.0381588778</v>
      </c>
      <c r="BE183" s="20">
        <v>1923856.0117761604</v>
      </c>
      <c r="BF183" s="20">
        <v>2057110.0346898891</v>
      </c>
      <c r="BG183" s="109">
        <f t="shared" si="43"/>
        <v>2081262.36</v>
      </c>
      <c r="BH183" s="20">
        <v>1961111.566404361</v>
      </c>
      <c r="BI183" s="20">
        <v>1667341.8768726727</v>
      </c>
      <c r="BJ183" s="20">
        <v>1782828.6967312375</v>
      </c>
      <c r="BK183" s="109">
        <f t="shared" si="44"/>
        <v>1803760.71</v>
      </c>
      <c r="BL183" s="87"/>
      <c r="BM183" s="87"/>
      <c r="BN183" s="87"/>
      <c r="BO183" s="87"/>
      <c r="BP183" s="87"/>
      <c r="BQ183" s="87"/>
      <c r="BR183" s="87"/>
      <c r="BS183" s="87"/>
      <c r="BT183" s="87"/>
      <c r="BU183" s="87"/>
      <c r="BV183" s="87"/>
      <c r="BW183" s="87"/>
      <c r="BX183" s="87"/>
      <c r="BY183" s="87"/>
      <c r="BZ183" s="87"/>
      <c r="CA183" s="87"/>
      <c r="CB183" s="87"/>
      <c r="CC183" s="87"/>
      <c r="CD183" s="87"/>
      <c r="CE183" s="87"/>
      <c r="CF183" s="87"/>
      <c r="CG183" s="87"/>
      <c r="CH183" s="87"/>
      <c r="CI183" s="87"/>
      <c r="CJ183" s="87"/>
      <c r="CK183" s="87"/>
      <c r="CL183" s="87"/>
      <c r="CM183" s="87"/>
      <c r="CN183" s="87"/>
      <c r="CO183" s="87"/>
      <c r="CP183" s="87"/>
      <c r="CQ183" s="87"/>
      <c r="CR183" s="87"/>
      <c r="CS183" s="87"/>
      <c r="CT183" s="87"/>
      <c r="CU183" s="87"/>
      <c r="CV183" s="87"/>
      <c r="CW183" s="87"/>
      <c r="CX183" s="87"/>
      <c r="CY183" s="87"/>
      <c r="CZ183" s="87"/>
      <c r="DA183" s="87"/>
      <c r="DB183" s="87"/>
      <c r="DC183" s="87"/>
      <c r="DD183" s="87"/>
      <c r="DE183" s="87"/>
      <c r="DF183" s="87"/>
      <c r="DG183" s="87"/>
      <c r="DH183" s="87"/>
      <c r="DI183" s="87"/>
      <c r="DJ183" s="87"/>
      <c r="DK183" s="87"/>
      <c r="DL183" s="87"/>
      <c r="DM183" s="87"/>
      <c r="DN183" s="87"/>
      <c r="DO183" s="87"/>
      <c r="DP183" s="87"/>
      <c r="DQ183" s="87"/>
      <c r="DR183" s="87"/>
      <c r="DS183" s="87"/>
      <c r="DT183" s="87"/>
      <c r="DU183" s="87"/>
      <c r="DV183" s="87"/>
      <c r="DW183" s="87"/>
      <c r="DX183" s="87"/>
      <c r="DY183" s="87"/>
      <c r="DZ183" s="87"/>
      <c r="EA183" s="87"/>
      <c r="EB183" s="87"/>
      <c r="EC183" s="87"/>
      <c r="ED183" s="87"/>
      <c r="EE183" s="87"/>
      <c r="EF183" s="87"/>
      <c r="EG183" s="87"/>
      <c r="EH183" s="87"/>
      <c r="EI183" s="87"/>
      <c r="EJ183" s="87"/>
      <c r="EK183" s="87"/>
      <c r="EL183" s="87"/>
      <c r="EM183" s="87"/>
      <c r="EN183" s="87"/>
      <c r="EO183" s="87"/>
      <c r="EP183" s="87"/>
      <c r="EQ183" s="87"/>
      <c r="ER183" s="87"/>
      <c r="ES183" s="87"/>
      <c r="ET183" s="87"/>
      <c r="EU183" s="87"/>
      <c r="EV183" s="87"/>
      <c r="EW183" s="87"/>
      <c r="EX183" s="87"/>
      <c r="EY183" s="87"/>
      <c r="EZ183" s="87"/>
      <c r="FA183" s="87"/>
      <c r="FB183" s="87"/>
      <c r="FC183" s="87"/>
      <c r="FD183" s="87"/>
      <c r="FE183" s="87"/>
      <c r="FF183" s="87"/>
      <c r="FG183" s="87"/>
      <c r="FH183" s="87"/>
      <c r="FI183" s="87"/>
      <c r="FJ183" s="87"/>
      <c r="FK183" s="9"/>
      <c r="FL183" s="9"/>
      <c r="FM183" s="9"/>
      <c r="FN183" s="9"/>
      <c r="FO183" s="9"/>
      <c r="FP183" s="9"/>
    </row>
    <row r="184" spans="1:172" x14ac:dyDescent="0.25">
      <c r="A184" s="17">
        <v>170</v>
      </c>
      <c r="B184" s="30" t="s">
        <v>201</v>
      </c>
      <c r="C184" s="30">
        <v>1</v>
      </c>
      <c r="D184" s="20">
        <v>713756.33590884227</v>
      </c>
      <c r="E184" s="20">
        <v>607000</v>
      </c>
      <c r="F184" s="20">
        <v>648869.39628076565</v>
      </c>
      <c r="G184" s="109">
        <f t="shared" si="30"/>
        <v>656541.91</v>
      </c>
      <c r="H184" s="20">
        <v>956433.49011784873</v>
      </c>
      <c r="I184" s="20">
        <v>813380</v>
      </c>
      <c r="J184" s="20">
        <v>869484.99101622601</v>
      </c>
      <c r="K184" s="109">
        <f t="shared" si="31"/>
        <v>879766.16</v>
      </c>
      <c r="L184" s="20">
        <v>1281620.8767579175</v>
      </c>
      <c r="M184" s="20">
        <v>1089929.2</v>
      </c>
      <c r="N184" s="20">
        <v>1165109.8879617429</v>
      </c>
      <c r="O184" s="109">
        <f t="shared" si="32"/>
        <v>1178886.6499999999</v>
      </c>
      <c r="P184" s="20">
        <v>956433.49011784873</v>
      </c>
      <c r="Q184" s="20">
        <v>813380</v>
      </c>
      <c r="R184" s="20">
        <v>869484.99101622601</v>
      </c>
      <c r="S184" s="109">
        <f t="shared" si="33"/>
        <v>879766.16</v>
      </c>
      <c r="T184" s="20">
        <v>1386828.5606708806</v>
      </c>
      <c r="U184" s="20">
        <v>1179401</v>
      </c>
      <c r="V184" s="20">
        <v>1260753.2369735276</v>
      </c>
      <c r="W184" s="109">
        <f t="shared" si="34"/>
        <v>1275660.93</v>
      </c>
      <c r="X184" s="20">
        <v>1099898.5136355259</v>
      </c>
      <c r="Y184" s="20">
        <v>935386.99999999988</v>
      </c>
      <c r="Z184" s="20">
        <v>999907.73966865987</v>
      </c>
      <c r="AA184" s="109">
        <f t="shared" si="35"/>
        <v>1011731.08</v>
      </c>
      <c r="AB184" s="20">
        <v>1525511.4167379688</v>
      </c>
      <c r="AC184" s="20">
        <v>1297341.1000000001</v>
      </c>
      <c r="AD184" s="20">
        <v>1386828.5606708804</v>
      </c>
      <c r="AE184" s="109">
        <f t="shared" si="36"/>
        <v>1403227.03</v>
      </c>
      <c r="AF184" s="20">
        <v>1601786.9875748672</v>
      </c>
      <c r="AG184" s="20">
        <v>1362208.1550000003</v>
      </c>
      <c r="AH184" s="20">
        <v>1456169.9887044244</v>
      </c>
      <c r="AI184" s="109">
        <f t="shared" si="37"/>
        <v>1473388.38</v>
      </c>
      <c r="AJ184" s="20">
        <v>1761965.6863323541</v>
      </c>
      <c r="AK184" s="20">
        <v>1498428.9705000005</v>
      </c>
      <c r="AL184" s="20">
        <v>1601786.987574867</v>
      </c>
      <c r="AM184" s="109">
        <f t="shared" si="38"/>
        <v>1620727.21</v>
      </c>
      <c r="AN184" s="20">
        <v>1850063.9706489719</v>
      </c>
      <c r="AO184" s="20">
        <v>1573350.4190250007</v>
      </c>
      <c r="AP184" s="20">
        <v>1681876.3369536104</v>
      </c>
      <c r="AQ184" s="109">
        <f t="shared" si="39"/>
        <v>1701763.58</v>
      </c>
      <c r="AR184" s="20">
        <v>1885303.2843756189</v>
      </c>
      <c r="AS184" s="20">
        <v>1603318.9984350007</v>
      </c>
      <c r="AT184" s="20">
        <v>1713912.0767051077</v>
      </c>
      <c r="AU184" s="109">
        <f t="shared" si="40"/>
        <v>1734178.12</v>
      </c>
      <c r="AV184" s="20">
        <v>2036127.5471256685</v>
      </c>
      <c r="AW184" s="20">
        <v>1731584.5183098009</v>
      </c>
      <c r="AX184" s="20">
        <v>1851025.0428415164</v>
      </c>
      <c r="AY184" s="109">
        <f t="shared" si="41"/>
        <v>1872912.37</v>
      </c>
      <c r="AZ184" s="20">
        <v>2443353.0565508022</v>
      </c>
      <c r="BA184" s="20">
        <v>2077901.4219717609</v>
      </c>
      <c r="BB184" s="20">
        <v>2221230.0514098196</v>
      </c>
      <c r="BC184" s="109">
        <f t="shared" si="42"/>
        <v>2247494.84</v>
      </c>
      <c r="BD184" s="20">
        <v>2443353.0565508022</v>
      </c>
      <c r="BE184" s="20">
        <v>2077901.4219717609</v>
      </c>
      <c r="BF184" s="20">
        <v>2221230.0514098196</v>
      </c>
      <c r="BG184" s="109">
        <f t="shared" si="43"/>
        <v>2247494.84</v>
      </c>
      <c r="BH184" s="20">
        <v>2117572.6490106955</v>
      </c>
      <c r="BI184" s="20">
        <v>1800847.8990421931</v>
      </c>
      <c r="BJ184" s="20">
        <v>1925066.0445551772</v>
      </c>
      <c r="BK184" s="109">
        <f t="shared" si="44"/>
        <v>1947828.86</v>
      </c>
      <c r="BL184" s="87"/>
      <c r="BM184" s="87"/>
      <c r="BN184" s="87"/>
      <c r="BO184" s="87"/>
      <c r="BP184" s="87"/>
      <c r="BQ184" s="87"/>
      <c r="BR184" s="87"/>
      <c r="BS184" s="87"/>
      <c r="BT184" s="87"/>
      <c r="BU184" s="87"/>
      <c r="BV184" s="87"/>
      <c r="BW184" s="87"/>
      <c r="BX184" s="87"/>
      <c r="BY184" s="87"/>
      <c r="BZ184" s="87"/>
      <c r="CA184" s="87"/>
      <c r="CB184" s="87"/>
      <c r="CC184" s="87"/>
      <c r="CD184" s="87"/>
      <c r="CE184" s="87"/>
      <c r="CF184" s="87"/>
      <c r="CG184" s="87"/>
      <c r="CH184" s="87"/>
      <c r="CI184" s="87"/>
      <c r="CJ184" s="87"/>
      <c r="CK184" s="87"/>
      <c r="CL184" s="87"/>
      <c r="CM184" s="87"/>
      <c r="CN184" s="87"/>
      <c r="CO184" s="87"/>
      <c r="CP184" s="87"/>
      <c r="CQ184" s="87"/>
      <c r="CR184" s="87"/>
      <c r="CS184" s="87"/>
      <c r="CT184" s="87"/>
      <c r="CU184" s="87"/>
      <c r="CV184" s="87"/>
      <c r="CW184" s="87"/>
      <c r="CX184" s="87"/>
      <c r="CY184" s="87"/>
      <c r="CZ184" s="87"/>
      <c r="DA184" s="87"/>
      <c r="DB184" s="87"/>
      <c r="DC184" s="87"/>
      <c r="DD184" s="87"/>
      <c r="DE184" s="87"/>
      <c r="DF184" s="87"/>
      <c r="DG184" s="87"/>
      <c r="DH184" s="87"/>
      <c r="DI184" s="87"/>
      <c r="DJ184" s="87"/>
      <c r="DK184" s="87"/>
      <c r="DL184" s="87"/>
      <c r="DM184" s="87"/>
      <c r="DN184" s="87"/>
      <c r="DO184" s="87"/>
      <c r="DP184" s="87"/>
      <c r="DQ184" s="87"/>
      <c r="DR184" s="87"/>
      <c r="DS184" s="87"/>
      <c r="DT184" s="87"/>
      <c r="DU184" s="87"/>
      <c r="DV184" s="87"/>
      <c r="DW184" s="87"/>
      <c r="DX184" s="87"/>
      <c r="DY184" s="87"/>
      <c r="DZ184" s="87"/>
      <c r="EA184" s="87"/>
      <c r="EB184" s="87"/>
      <c r="EC184" s="87"/>
      <c r="ED184" s="87"/>
      <c r="EE184" s="87"/>
      <c r="EF184" s="87"/>
      <c r="EG184" s="87"/>
      <c r="EH184" s="87"/>
      <c r="EI184" s="87"/>
      <c r="EJ184" s="87"/>
      <c r="EK184" s="87"/>
      <c r="EL184" s="87"/>
      <c r="EM184" s="87"/>
      <c r="EN184" s="87"/>
      <c r="EO184" s="87"/>
      <c r="EP184" s="87"/>
      <c r="EQ184" s="87"/>
      <c r="ER184" s="87"/>
      <c r="ES184" s="87"/>
      <c r="ET184" s="87"/>
      <c r="EU184" s="87"/>
      <c r="EV184" s="87"/>
      <c r="EW184" s="87"/>
      <c r="EX184" s="87"/>
      <c r="EY184" s="87"/>
      <c r="EZ184" s="87"/>
      <c r="FA184" s="87"/>
      <c r="FB184" s="87"/>
      <c r="FC184" s="87"/>
      <c r="FD184" s="87"/>
      <c r="FE184" s="87"/>
      <c r="FF184" s="87"/>
      <c r="FG184" s="87"/>
      <c r="FH184" s="87"/>
      <c r="FI184" s="87"/>
      <c r="FJ184" s="87"/>
      <c r="FK184" s="9"/>
      <c r="FL184" s="9"/>
      <c r="FM184" s="9"/>
      <c r="FN184" s="9"/>
      <c r="FO184" s="9"/>
      <c r="FP184" s="9"/>
    </row>
    <row r="185" spans="1:172" x14ac:dyDescent="0.25">
      <c r="A185" s="23" t="s">
        <v>26</v>
      </c>
      <c r="B185" s="23" t="s">
        <v>202</v>
      </c>
      <c r="C185" s="23" t="s">
        <v>26</v>
      </c>
      <c r="D185" s="25"/>
      <c r="E185" s="25"/>
      <c r="F185" s="25"/>
      <c r="G185" s="109"/>
      <c r="H185" s="26"/>
      <c r="I185" s="26"/>
      <c r="J185" s="26"/>
      <c r="K185" s="129"/>
      <c r="L185" s="26"/>
      <c r="M185" s="26"/>
      <c r="N185" s="26"/>
      <c r="O185" s="114"/>
      <c r="P185" s="26"/>
      <c r="Q185" s="26"/>
      <c r="R185" s="26"/>
      <c r="S185" s="114"/>
      <c r="T185" s="26"/>
      <c r="U185" s="26"/>
      <c r="V185" s="26"/>
      <c r="W185" s="114"/>
      <c r="X185" s="26"/>
      <c r="Y185" s="26"/>
      <c r="Z185" s="26"/>
      <c r="AA185" s="114"/>
      <c r="AB185" s="26"/>
      <c r="AC185" s="26"/>
      <c r="AD185" s="26"/>
      <c r="AE185" s="114"/>
      <c r="AF185" s="26"/>
      <c r="AG185" s="26"/>
      <c r="AH185" s="26"/>
      <c r="AI185" s="114"/>
      <c r="AJ185" s="26"/>
      <c r="AK185" s="26"/>
      <c r="AL185" s="26"/>
      <c r="AM185" s="114"/>
      <c r="AN185" s="26"/>
      <c r="AO185" s="26"/>
      <c r="AP185" s="26"/>
      <c r="AQ185" s="114"/>
      <c r="AR185" s="26"/>
      <c r="AS185" s="26"/>
      <c r="AT185" s="26"/>
      <c r="AU185" s="114"/>
      <c r="AV185" s="26"/>
      <c r="AW185" s="26"/>
      <c r="AX185" s="26"/>
      <c r="AY185" s="114"/>
      <c r="AZ185" s="26"/>
      <c r="BA185" s="26"/>
      <c r="BB185" s="26"/>
      <c r="BC185" s="114"/>
      <c r="BD185" s="26"/>
      <c r="BE185" s="26"/>
      <c r="BF185" s="26"/>
      <c r="BG185" s="114"/>
      <c r="BH185" s="26"/>
      <c r="BI185" s="26"/>
      <c r="BJ185" s="26"/>
      <c r="BK185" s="114"/>
      <c r="BL185" s="88"/>
      <c r="BM185" s="88"/>
      <c r="BN185" s="88"/>
      <c r="BO185" s="88"/>
      <c r="BP185" s="88"/>
      <c r="BQ185" s="88"/>
      <c r="BR185" s="88"/>
      <c r="BS185" s="88"/>
      <c r="BT185" s="88"/>
      <c r="BU185" s="88"/>
      <c r="BV185" s="88"/>
      <c r="BW185" s="88"/>
      <c r="BX185" s="88"/>
      <c r="BY185" s="88"/>
      <c r="BZ185" s="88"/>
      <c r="CA185" s="88"/>
      <c r="CB185" s="88"/>
      <c r="CC185" s="88"/>
      <c r="CD185" s="88"/>
      <c r="CE185" s="88"/>
      <c r="CF185" s="88"/>
      <c r="CG185" s="88"/>
      <c r="CH185" s="88"/>
      <c r="CI185" s="88"/>
      <c r="CJ185" s="88"/>
      <c r="CK185" s="88"/>
      <c r="CL185" s="88"/>
      <c r="CM185" s="88"/>
      <c r="CN185" s="88"/>
      <c r="CO185" s="88"/>
      <c r="CP185" s="88"/>
      <c r="CQ185" s="88"/>
      <c r="CR185" s="88"/>
      <c r="CS185" s="88"/>
      <c r="CT185" s="88"/>
      <c r="CU185" s="88"/>
      <c r="CV185" s="88"/>
      <c r="CW185" s="88"/>
      <c r="CX185" s="88"/>
      <c r="CY185" s="88"/>
      <c r="CZ185" s="88"/>
      <c r="DA185" s="88"/>
      <c r="DB185" s="88"/>
      <c r="DC185" s="88"/>
      <c r="DD185" s="88"/>
      <c r="DE185" s="88"/>
      <c r="DF185" s="88"/>
      <c r="DG185" s="88"/>
      <c r="DH185" s="88"/>
      <c r="DI185" s="88"/>
      <c r="DJ185" s="88"/>
      <c r="DK185" s="88"/>
      <c r="DL185" s="88"/>
      <c r="DM185" s="88"/>
      <c r="DN185" s="88"/>
      <c r="DO185" s="88"/>
      <c r="DP185" s="88"/>
      <c r="DQ185" s="88"/>
      <c r="DR185" s="88"/>
      <c r="DS185" s="88"/>
      <c r="DT185" s="88"/>
      <c r="DU185" s="88"/>
      <c r="DV185" s="88"/>
      <c r="DW185" s="88"/>
      <c r="DX185" s="88"/>
      <c r="DY185" s="88"/>
      <c r="DZ185" s="88"/>
      <c r="EA185" s="88"/>
      <c r="EB185" s="88"/>
      <c r="EC185" s="88"/>
      <c r="ED185" s="88"/>
      <c r="EE185" s="88"/>
      <c r="EF185" s="88"/>
      <c r="EG185" s="88"/>
      <c r="EH185" s="88"/>
      <c r="EI185" s="88"/>
      <c r="EJ185" s="88"/>
      <c r="EK185" s="88"/>
      <c r="EL185" s="88"/>
      <c r="EM185" s="88"/>
      <c r="EN185" s="88"/>
      <c r="EO185" s="88"/>
      <c r="EP185" s="88"/>
      <c r="EQ185" s="88"/>
      <c r="ER185" s="88"/>
      <c r="ES185" s="88"/>
      <c r="ET185" s="88"/>
      <c r="EU185" s="88"/>
      <c r="EV185" s="88"/>
      <c r="EW185" s="88"/>
      <c r="EX185" s="88"/>
      <c r="EY185" s="88"/>
      <c r="EZ185" s="88"/>
      <c r="FA185" s="88"/>
      <c r="FB185" s="88"/>
      <c r="FC185" s="88"/>
      <c r="FD185" s="88"/>
      <c r="FE185" s="88"/>
      <c r="FF185" s="88"/>
      <c r="FG185" s="88"/>
      <c r="FH185" s="88"/>
      <c r="FI185" s="88"/>
      <c r="FJ185" s="88"/>
      <c r="FK185" s="29"/>
      <c r="FL185" s="29"/>
      <c r="FM185" s="29"/>
      <c r="FN185" s="29"/>
      <c r="FO185" s="29"/>
      <c r="FP185" s="29"/>
    </row>
    <row r="186" spans="1:172" x14ac:dyDescent="0.25">
      <c r="A186" s="17">
        <v>171</v>
      </c>
      <c r="B186" s="19" t="s">
        <v>203</v>
      </c>
      <c r="C186" s="19">
        <v>1</v>
      </c>
      <c r="D186" s="20">
        <v>588159.36760255252</v>
      </c>
      <c r="E186" s="20">
        <v>500000</v>
      </c>
      <c r="F186" s="20">
        <v>534690.33418413857</v>
      </c>
      <c r="G186" s="109">
        <f t="shared" si="30"/>
        <v>540949.9</v>
      </c>
      <c r="H186" s="20">
        <v>788133.55258742045</v>
      </c>
      <c r="I186" s="20">
        <v>670000</v>
      </c>
      <c r="J186" s="20">
        <v>716485.04780674574</v>
      </c>
      <c r="K186" s="109">
        <f t="shared" si="31"/>
        <v>724872.87</v>
      </c>
      <c r="L186" s="20">
        <v>1056098.9604671434</v>
      </c>
      <c r="M186" s="20">
        <v>897800</v>
      </c>
      <c r="N186" s="20">
        <v>960089.96406103938</v>
      </c>
      <c r="O186" s="109">
        <f t="shared" si="32"/>
        <v>971329.64</v>
      </c>
      <c r="P186" s="20">
        <v>788133.55258742045</v>
      </c>
      <c r="Q186" s="20">
        <v>670000</v>
      </c>
      <c r="R186" s="20">
        <v>716485.04780674574</v>
      </c>
      <c r="S186" s="109">
        <f t="shared" si="33"/>
        <v>724872.87</v>
      </c>
      <c r="T186" s="20">
        <v>1142793.6512517596</v>
      </c>
      <c r="U186" s="20">
        <v>971500</v>
      </c>
      <c r="V186" s="20">
        <v>1038903.3193197813</v>
      </c>
      <c r="W186" s="109">
        <f t="shared" si="34"/>
        <v>1051065.6599999999</v>
      </c>
      <c r="X186" s="20">
        <v>906353.58547553339</v>
      </c>
      <c r="Y186" s="20">
        <v>770499.99999999988</v>
      </c>
      <c r="Z186" s="20">
        <v>823957.80497775751</v>
      </c>
      <c r="AA186" s="109">
        <f t="shared" si="35"/>
        <v>833603.8</v>
      </c>
      <c r="AB186" s="20">
        <v>1257073.0163769356</v>
      </c>
      <c r="AC186" s="20">
        <v>1068650</v>
      </c>
      <c r="AD186" s="20">
        <v>1142793.6512517594</v>
      </c>
      <c r="AE186" s="109">
        <f t="shared" si="36"/>
        <v>1156172.22</v>
      </c>
      <c r="AF186" s="20">
        <v>1319926.6671957825</v>
      </c>
      <c r="AG186" s="20">
        <v>1122082.5</v>
      </c>
      <c r="AH186" s="20">
        <v>1199933.3338143474</v>
      </c>
      <c r="AI186" s="109">
        <f t="shared" si="37"/>
        <v>1213980.83</v>
      </c>
      <c r="AJ186" s="20">
        <v>1451919.333915361</v>
      </c>
      <c r="AK186" s="20">
        <v>1234290.75</v>
      </c>
      <c r="AL186" s="20">
        <v>1319926.6671957823</v>
      </c>
      <c r="AM186" s="109">
        <f t="shared" si="38"/>
        <v>1335378.92</v>
      </c>
      <c r="AN186" s="20">
        <v>1524515.300611129</v>
      </c>
      <c r="AO186" s="20">
        <v>1296005.2875000001</v>
      </c>
      <c r="AP186" s="20">
        <v>1385923.0005555714</v>
      </c>
      <c r="AQ186" s="109">
        <f t="shared" si="39"/>
        <v>1402147.86</v>
      </c>
      <c r="AR186" s="20">
        <v>1553553.6872894363</v>
      </c>
      <c r="AS186" s="20">
        <v>1320691.1025</v>
      </c>
      <c r="AT186" s="20">
        <v>1412321.5338994872</v>
      </c>
      <c r="AU186" s="109">
        <f t="shared" si="40"/>
        <v>1428855.44</v>
      </c>
      <c r="AV186" s="20">
        <v>1677837.9822725914</v>
      </c>
      <c r="AW186" s="20">
        <v>1426346.3907000001</v>
      </c>
      <c r="AX186" s="20">
        <v>1525307.2566114464</v>
      </c>
      <c r="AY186" s="109">
        <f t="shared" si="41"/>
        <v>1543163.88</v>
      </c>
      <c r="AZ186" s="20">
        <v>2013405.5787271096</v>
      </c>
      <c r="BA186" s="20">
        <v>1711615.6688400002</v>
      </c>
      <c r="BB186" s="20">
        <v>1830368.7079337356</v>
      </c>
      <c r="BC186" s="109">
        <f t="shared" si="42"/>
        <v>1851796.65</v>
      </c>
      <c r="BD186" s="20">
        <v>2013405.5787271096</v>
      </c>
      <c r="BE186" s="20">
        <v>1711615.6688400002</v>
      </c>
      <c r="BF186" s="20">
        <v>1830368.7079337356</v>
      </c>
      <c r="BG186" s="109">
        <f t="shared" si="43"/>
        <v>1851796.65</v>
      </c>
      <c r="BH186" s="20">
        <v>1744951.5015634953</v>
      </c>
      <c r="BI186" s="20">
        <v>1483400.2463280002</v>
      </c>
      <c r="BJ186" s="20">
        <v>1586319.5468759043</v>
      </c>
      <c r="BK186" s="109">
        <f t="shared" si="44"/>
        <v>1604890.43</v>
      </c>
      <c r="BL186" s="87"/>
      <c r="BM186" s="87"/>
      <c r="BN186" s="87"/>
      <c r="BO186" s="87"/>
      <c r="BP186" s="87"/>
      <c r="BQ186" s="87"/>
      <c r="BR186" s="87"/>
      <c r="BS186" s="87"/>
      <c r="BT186" s="87"/>
      <c r="BU186" s="87"/>
      <c r="BV186" s="87"/>
      <c r="BW186" s="87"/>
      <c r="BX186" s="87"/>
      <c r="BY186" s="87"/>
      <c r="BZ186" s="87"/>
      <c r="CA186" s="87"/>
      <c r="CB186" s="87"/>
      <c r="CC186" s="87"/>
      <c r="CD186" s="87"/>
      <c r="CE186" s="87"/>
      <c r="CF186" s="87"/>
      <c r="CG186" s="87"/>
      <c r="CH186" s="87"/>
      <c r="CI186" s="87"/>
      <c r="CJ186" s="87"/>
      <c r="CK186" s="87"/>
      <c r="CL186" s="87"/>
      <c r="CM186" s="87"/>
      <c r="CN186" s="87"/>
      <c r="CO186" s="87"/>
      <c r="CP186" s="87"/>
      <c r="CQ186" s="87"/>
      <c r="CR186" s="87"/>
      <c r="CS186" s="87"/>
      <c r="CT186" s="87"/>
      <c r="CU186" s="87"/>
      <c r="CV186" s="87"/>
      <c r="CW186" s="87"/>
      <c r="CX186" s="87"/>
      <c r="CY186" s="87"/>
      <c r="CZ186" s="87"/>
      <c r="DA186" s="87"/>
      <c r="DB186" s="87"/>
      <c r="DC186" s="87"/>
      <c r="DD186" s="87"/>
      <c r="DE186" s="87"/>
      <c r="DF186" s="87"/>
      <c r="DG186" s="87"/>
      <c r="DH186" s="87"/>
      <c r="DI186" s="87"/>
      <c r="DJ186" s="87"/>
      <c r="DK186" s="87"/>
      <c r="DL186" s="87"/>
      <c r="DM186" s="87"/>
      <c r="DN186" s="87"/>
      <c r="DO186" s="87"/>
      <c r="DP186" s="87"/>
      <c r="DQ186" s="87"/>
      <c r="DR186" s="87"/>
      <c r="DS186" s="87"/>
      <c r="DT186" s="87"/>
      <c r="DU186" s="87"/>
      <c r="DV186" s="87"/>
      <c r="DW186" s="87"/>
      <c r="DX186" s="87"/>
      <c r="DY186" s="87"/>
      <c r="DZ186" s="87"/>
      <c r="EA186" s="87"/>
      <c r="EB186" s="87"/>
      <c r="EC186" s="87"/>
      <c r="ED186" s="87"/>
      <c r="EE186" s="87"/>
      <c r="EF186" s="87"/>
      <c r="EG186" s="87"/>
      <c r="EH186" s="87"/>
      <c r="EI186" s="87"/>
      <c r="EJ186" s="87"/>
      <c r="EK186" s="87"/>
      <c r="EL186" s="87"/>
      <c r="EM186" s="87"/>
      <c r="EN186" s="87"/>
      <c r="EO186" s="87"/>
      <c r="EP186" s="87"/>
      <c r="EQ186" s="87"/>
      <c r="ER186" s="87"/>
      <c r="ES186" s="87"/>
      <c r="ET186" s="87"/>
      <c r="EU186" s="87"/>
      <c r="EV186" s="87"/>
      <c r="EW186" s="87"/>
      <c r="EX186" s="87"/>
      <c r="EY186" s="87"/>
      <c r="EZ186" s="87"/>
      <c r="FA186" s="87"/>
      <c r="FB186" s="87"/>
      <c r="FC186" s="87"/>
      <c r="FD186" s="87"/>
      <c r="FE186" s="87"/>
      <c r="FF186" s="87"/>
      <c r="FG186" s="87"/>
      <c r="FH186" s="87"/>
      <c r="FI186" s="87"/>
      <c r="FJ186" s="87"/>
      <c r="FK186" s="9"/>
      <c r="FL186" s="9"/>
      <c r="FM186" s="9"/>
      <c r="FN186" s="9"/>
      <c r="FO186" s="9"/>
      <c r="FP186" s="9"/>
    </row>
    <row r="187" spans="1:172" x14ac:dyDescent="0.25">
      <c r="A187" s="17">
        <v>172</v>
      </c>
      <c r="B187" s="19" t="s">
        <v>204</v>
      </c>
      <c r="C187" s="19">
        <v>1</v>
      </c>
      <c r="D187" s="20">
        <v>3304343.8863804569</v>
      </c>
      <c r="E187" s="20">
        <v>2809000</v>
      </c>
      <c r="F187" s="20">
        <v>3003948.9876185968</v>
      </c>
      <c r="G187" s="109">
        <f t="shared" si="30"/>
        <v>3039097.62</v>
      </c>
      <c r="H187" s="20">
        <v>4427820.8077498125</v>
      </c>
      <c r="I187" s="20">
        <v>3764060</v>
      </c>
      <c r="J187" s="20">
        <v>4025291.6434089197</v>
      </c>
      <c r="K187" s="109">
        <f t="shared" si="31"/>
        <v>4072390.82</v>
      </c>
      <c r="L187" s="20">
        <v>5933279.8823847491</v>
      </c>
      <c r="M187" s="20">
        <v>5043840.4000000004</v>
      </c>
      <c r="N187" s="20">
        <v>5393890.802167953</v>
      </c>
      <c r="O187" s="109">
        <f t="shared" si="32"/>
        <v>5457003.6900000004</v>
      </c>
      <c r="P187" s="20">
        <v>4427820.8077498125</v>
      </c>
      <c r="Q187" s="20">
        <v>3764060</v>
      </c>
      <c r="R187" s="20">
        <v>4025291.6434089197</v>
      </c>
      <c r="S187" s="109">
        <f t="shared" si="33"/>
        <v>4072390.82</v>
      </c>
      <c r="T187" s="20">
        <v>6420340.1712372275</v>
      </c>
      <c r="U187" s="20">
        <v>5457887</v>
      </c>
      <c r="V187" s="20">
        <v>5836672.8829429336</v>
      </c>
      <c r="W187" s="109">
        <f t="shared" si="34"/>
        <v>5904966.6799999997</v>
      </c>
      <c r="X187" s="20">
        <v>5091993.9289122839</v>
      </c>
      <c r="Y187" s="20">
        <v>4328669</v>
      </c>
      <c r="Z187" s="20">
        <v>4629085.389920257</v>
      </c>
      <c r="AA187" s="109">
        <f t="shared" si="35"/>
        <v>4683249.4400000004</v>
      </c>
      <c r="AB187" s="20">
        <v>7062374.1883609509</v>
      </c>
      <c r="AC187" s="20">
        <v>6003675.7000000002</v>
      </c>
      <c r="AD187" s="20">
        <v>6420340.1712372275</v>
      </c>
      <c r="AE187" s="109">
        <f t="shared" si="36"/>
        <v>6495463.3499999996</v>
      </c>
      <c r="AF187" s="20">
        <v>7415492.8977789991</v>
      </c>
      <c r="AG187" s="20">
        <v>6303859.4850000003</v>
      </c>
      <c r="AH187" s="20">
        <v>6741357.1797990892</v>
      </c>
      <c r="AI187" s="109">
        <f t="shared" si="37"/>
        <v>6820236.5199999996</v>
      </c>
      <c r="AJ187" s="20">
        <v>8157042.1875569001</v>
      </c>
      <c r="AK187" s="20">
        <v>6934245.4335000012</v>
      </c>
      <c r="AL187" s="20">
        <v>7415492.8977789991</v>
      </c>
      <c r="AM187" s="109">
        <f t="shared" si="38"/>
        <v>7502260.1699999999</v>
      </c>
      <c r="AN187" s="20">
        <v>8564894.2969347462</v>
      </c>
      <c r="AO187" s="20">
        <v>7280957.7051750012</v>
      </c>
      <c r="AP187" s="20">
        <v>7786267.5426679496</v>
      </c>
      <c r="AQ187" s="109">
        <f t="shared" si="39"/>
        <v>7877373.1799999997</v>
      </c>
      <c r="AR187" s="20">
        <v>8728035.1406858843</v>
      </c>
      <c r="AS187" s="20">
        <v>7419642.6138450019</v>
      </c>
      <c r="AT187" s="20">
        <v>7934577.4006235292</v>
      </c>
      <c r="AU187" s="109">
        <f t="shared" si="40"/>
        <v>8027418.3899999997</v>
      </c>
      <c r="AV187" s="20">
        <v>9426277.9519407563</v>
      </c>
      <c r="AW187" s="20">
        <v>8013214.0229526022</v>
      </c>
      <c r="AX187" s="20">
        <v>8569343.5926734116</v>
      </c>
      <c r="AY187" s="109">
        <f t="shared" si="41"/>
        <v>8669611.8599999994</v>
      </c>
      <c r="AZ187" s="20">
        <v>11311533.542328907</v>
      </c>
      <c r="BA187" s="20">
        <v>9615856.8275431227</v>
      </c>
      <c r="BB187" s="20">
        <v>10283212.311208094</v>
      </c>
      <c r="BC187" s="109">
        <f t="shared" si="42"/>
        <v>10403534.23</v>
      </c>
      <c r="BD187" s="20">
        <v>11311533.542328907</v>
      </c>
      <c r="BE187" s="20">
        <v>9615856.8275431227</v>
      </c>
      <c r="BF187" s="20">
        <v>10283212.311208094</v>
      </c>
      <c r="BG187" s="109">
        <f t="shared" si="43"/>
        <v>10403534.23</v>
      </c>
      <c r="BH187" s="20">
        <v>9803329.0700183865</v>
      </c>
      <c r="BI187" s="20">
        <v>8333742.5838707071</v>
      </c>
      <c r="BJ187" s="20">
        <v>8912117.3363803476</v>
      </c>
      <c r="BK187" s="109">
        <f t="shared" si="44"/>
        <v>9016396.3300000001</v>
      </c>
      <c r="BL187" s="87"/>
      <c r="BM187" s="87"/>
      <c r="BN187" s="87"/>
      <c r="BO187" s="87"/>
      <c r="BP187" s="87"/>
      <c r="BQ187" s="87"/>
      <c r="BR187" s="87"/>
      <c r="BS187" s="87"/>
      <c r="BT187" s="87"/>
      <c r="BU187" s="87"/>
      <c r="BV187" s="87"/>
      <c r="BW187" s="87"/>
      <c r="BX187" s="87"/>
      <c r="BY187" s="87"/>
      <c r="BZ187" s="87"/>
      <c r="CA187" s="87"/>
      <c r="CB187" s="87"/>
      <c r="CC187" s="87"/>
      <c r="CD187" s="87"/>
      <c r="CE187" s="87"/>
      <c r="CF187" s="87"/>
      <c r="CG187" s="87"/>
      <c r="CH187" s="87"/>
      <c r="CI187" s="87"/>
      <c r="CJ187" s="87"/>
      <c r="CK187" s="87"/>
      <c r="CL187" s="87"/>
      <c r="CM187" s="87"/>
      <c r="CN187" s="87"/>
      <c r="CO187" s="87"/>
      <c r="CP187" s="87"/>
      <c r="CQ187" s="87"/>
      <c r="CR187" s="87"/>
      <c r="CS187" s="87"/>
      <c r="CT187" s="87"/>
      <c r="CU187" s="87"/>
      <c r="CV187" s="87"/>
      <c r="CW187" s="87"/>
      <c r="CX187" s="87"/>
      <c r="CY187" s="87"/>
      <c r="CZ187" s="87"/>
      <c r="DA187" s="87"/>
      <c r="DB187" s="87"/>
      <c r="DC187" s="87"/>
      <c r="DD187" s="87"/>
      <c r="DE187" s="87"/>
      <c r="DF187" s="87"/>
      <c r="DG187" s="87"/>
      <c r="DH187" s="87"/>
      <c r="DI187" s="87"/>
      <c r="DJ187" s="87"/>
      <c r="DK187" s="87"/>
      <c r="DL187" s="87"/>
      <c r="DM187" s="87"/>
      <c r="DN187" s="87"/>
      <c r="DO187" s="87"/>
      <c r="DP187" s="87"/>
      <c r="DQ187" s="87"/>
      <c r="DR187" s="87"/>
      <c r="DS187" s="87"/>
      <c r="DT187" s="87"/>
      <c r="DU187" s="87"/>
      <c r="DV187" s="87"/>
      <c r="DW187" s="87"/>
      <c r="DX187" s="87"/>
      <c r="DY187" s="87"/>
      <c r="DZ187" s="87"/>
      <c r="EA187" s="87"/>
      <c r="EB187" s="87"/>
      <c r="EC187" s="87"/>
      <c r="ED187" s="87"/>
      <c r="EE187" s="87"/>
      <c r="EF187" s="87"/>
      <c r="EG187" s="87"/>
      <c r="EH187" s="87"/>
      <c r="EI187" s="87"/>
      <c r="EJ187" s="87"/>
      <c r="EK187" s="87"/>
      <c r="EL187" s="87"/>
      <c r="EM187" s="87"/>
      <c r="EN187" s="87"/>
      <c r="EO187" s="87"/>
      <c r="EP187" s="87"/>
      <c r="EQ187" s="87"/>
      <c r="ER187" s="87"/>
      <c r="ES187" s="87"/>
      <c r="ET187" s="87"/>
      <c r="EU187" s="87"/>
      <c r="EV187" s="87"/>
      <c r="EW187" s="87"/>
      <c r="EX187" s="87"/>
      <c r="EY187" s="87"/>
      <c r="EZ187" s="87"/>
      <c r="FA187" s="87"/>
      <c r="FB187" s="87"/>
      <c r="FC187" s="87"/>
      <c r="FD187" s="87"/>
      <c r="FE187" s="87"/>
      <c r="FF187" s="87"/>
      <c r="FG187" s="87"/>
      <c r="FH187" s="87"/>
      <c r="FI187" s="87"/>
      <c r="FJ187" s="87"/>
      <c r="FK187" s="9"/>
      <c r="FL187" s="9"/>
      <c r="FM187" s="9"/>
      <c r="FN187" s="9"/>
      <c r="FO187" s="9"/>
      <c r="FP187" s="9"/>
    </row>
    <row r="188" spans="1:172" x14ac:dyDescent="0.25">
      <c r="A188" s="17">
        <v>173</v>
      </c>
      <c r="B188" s="19" t="s">
        <v>205</v>
      </c>
      <c r="C188" s="19">
        <v>1</v>
      </c>
      <c r="D188" s="20">
        <v>962428.55145994539</v>
      </c>
      <c r="E188" s="20">
        <v>818000</v>
      </c>
      <c r="F188" s="20">
        <v>874935.04678176844</v>
      </c>
      <c r="G188" s="109">
        <f t="shared" si="30"/>
        <v>885121.2</v>
      </c>
      <c r="H188" s="20">
        <v>1289654.2589563269</v>
      </c>
      <c r="I188" s="20">
        <v>1096120</v>
      </c>
      <c r="J188" s="20">
        <v>1172412.9626875697</v>
      </c>
      <c r="K188" s="109">
        <f t="shared" si="31"/>
        <v>1186062.4099999999</v>
      </c>
      <c r="L188" s="20">
        <v>1728136.7070014782</v>
      </c>
      <c r="M188" s="20">
        <v>1468800.8</v>
      </c>
      <c r="N188" s="20">
        <v>1571033.3700013435</v>
      </c>
      <c r="O188" s="109">
        <f t="shared" si="32"/>
        <v>1589323.63</v>
      </c>
      <c r="P188" s="20">
        <v>1289654.2589563269</v>
      </c>
      <c r="Q188" s="20">
        <v>1096120</v>
      </c>
      <c r="R188" s="20">
        <v>1172412.9626875697</v>
      </c>
      <c r="S188" s="109">
        <f t="shared" si="33"/>
        <v>1186062.4099999999</v>
      </c>
      <c r="T188" s="20">
        <v>1869998.6754866738</v>
      </c>
      <c r="U188" s="20">
        <v>1589374</v>
      </c>
      <c r="V188" s="20">
        <v>1699998.795896976</v>
      </c>
      <c r="W188" s="109">
        <f t="shared" si="34"/>
        <v>1719790.49</v>
      </c>
      <c r="X188" s="20">
        <v>1483102.3977997757</v>
      </c>
      <c r="Y188" s="20">
        <v>1260538</v>
      </c>
      <c r="Z188" s="20">
        <v>1348274.9070907051</v>
      </c>
      <c r="AA188" s="109">
        <f t="shared" si="35"/>
        <v>1363971.77</v>
      </c>
      <c r="AB188" s="20">
        <v>2056998.5430353414</v>
      </c>
      <c r="AC188" s="20">
        <v>1748311.4000000001</v>
      </c>
      <c r="AD188" s="20">
        <v>1869998.6754866738</v>
      </c>
      <c r="AE188" s="109">
        <f t="shared" si="36"/>
        <v>1891769.54</v>
      </c>
      <c r="AF188" s="20">
        <v>2159848.4701871085</v>
      </c>
      <c r="AG188" s="20">
        <v>1835726.9700000002</v>
      </c>
      <c r="AH188" s="20">
        <v>1963498.6092610075</v>
      </c>
      <c r="AI188" s="109">
        <f t="shared" si="37"/>
        <v>1986358.02</v>
      </c>
      <c r="AJ188" s="20">
        <v>2375833.3172058198</v>
      </c>
      <c r="AK188" s="20">
        <v>2019299.6670000004</v>
      </c>
      <c r="AL188" s="20">
        <v>2159848.4701871085</v>
      </c>
      <c r="AM188" s="109">
        <f t="shared" si="38"/>
        <v>2184993.8199999998</v>
      </c>
      <c r="AN188" s="20">
        <v>2494624.9830661109</v>
      </c>
      <c r="AO188" s="20">
        <v>2120264.6503500002</v>
      </c>
      <c r="AP188" s="20">
        <v>2267840.8936964641</v>
      </c>
      <c r="AQ188" s="109">
        <f t="shared" si="39"/>
        <v>2294243.5099999998</v>
      </c>
      <c r="AR188" s="20">
        <v>2542141.6494102273</v>
      </c>
      <c r="AS188" s="20">
        <v>2160650.6436900003</v>
      </c>
      <c r="AT188" s="20">
        <v>2311037.863100206</v>
      </c>
      <c r="AU188" s="109">
        <f t="shared" si="40"/>
        <v>2337943.39</v>
      </c>
      <c r="AV188" s="20">
        <v>2745512.9813630455</v>
      </c>
      <c r="AW188" s="20">
        <v>2333502.6951852003</v>
      </c>
      <c r="AX188" s="20">
        <v>2495920.8921482228</v>
      </c>
      <c r="AY188" s="109">
        <f t="shared" si="41"/>
        <v>2524978.86</v>
      </c>
      <c r="AZ188" s="20">
        <v>3294615.5776356547</v>
      </c>
      <c r="BA188" s="20">
        <v>2800203.2342222403</v>
      </c>
      <c r="BB188" s="20">
        <v>2995105.0705778673</v>
      </c>
      <c r="BC188" s="109">
        <f t="shared" si="42"/>
        <v>3029974.63</v>
      </c>
      <c r="BD188" s="20">
        <v>3294615.5776356547</v>
      </c>
      <c r="BE188" s="20">
        <v>2800203.2342222403</v>
      </c>
      <c r="BF188" s="20">
        <v>2995105.0705778673</v>
      </c>
      <c r="BG188" s="109">
        <f t="shared" si="43"/>
        <v>3029974.63</v>
      </c>
      <c r="BH188" s="20">
        <v>2855333.5006175674</v>
      </c>
      <c r="BI188" s="20">
        <v>2426842.8029926084</v>
      </c>
      <c r="BJ188" s="20">
        <v>2595757.7278341516</v>
      </c>
      <c r="BK188" s="109">
        <f t="shared" si="44"/>
        <v>2625978.0099999998</v>
      </c>
      <c r="BL188" s="87"/>
      <c r="BM188" s="87"/>
      <c r="BN188" s="87"/>
      <c r="BO188" s="87"/>
      <c r="BP188" s="87"/>
      <c r="BQ188" s="87"/>
      <c r="BR188" s="87"/>
      <c r="BS188" s="87"/>
      <c r="BT188" s="87"/>
      <c r="BU188" s="87"/>
      <c r="BV188" s="87"/>
      <c r="BW188" s="87"/>
      <c r="BX188" s="87"/>
      <c r="BY188" s="87"/>
      <c r="BZ188" s="87"/>
      <c r="CA188" s="87"/>
      <c r="CB188" s="87"/>
      <c r="CC188" s="87"/>
      <c r="CD188" s="87"/>
      <c r="CE188" s="87"/>
      <c r="CF188" s="87"/>
      <c r="CG188" s="87"/>
      <c r="CH188" s="87"/>
      <c r="CI188" s="87"/>
      <c r="CJ188" s="87"/>
      <c r="CK188" s="87"/>
      <c r="CL188" s="87"/>
      <c r="CM188" s="87"/>
      <c r="CN188" s="87"/>
      <c r="CO188" s="87"/>
      <c r="CP188" s="87"/>
      <c r="CQ188" s="87"/>
      <c r="CR188" s="87"/>
      <c r="CS188" s="87"/>
      <c r="CT188" s="87"/>
      <c r="CU188" s="87"/>
      <c r="CV188" s="87"/>
      <c r="CW188" s="87"/>
      <c r="CX188" s="87"/>
      <c r="CY188" s="87"/>
      <c r="CZ188" s="87"/>
      <c r="DA188" s="87"/>
      <c r="DB188" s="87"/>
      <c r="DC188" s="87"/>
      <c r="DD188" s="87"/>
      <c r="DE188" s="87"/>
      <c r="DF188" s="87"/>
      <c r="DG188" s="87"/>
      <c r="DH188" s="87"/>
      <c r="DI188" s="87"/>
      <c r="DJ188" s="87"/>
      <c r="DK188" s="87"/>
      <c r="DL188" s="87"/>
      <c r="DM188" s="87"/>
      <c r="DN188" s="87"/>
      <c r="DO188" s="87"/>
      <c r="DP188" s="87"/>
      <c r="DQ188" s="87"/>
      <c r="DR188" s="87"/>
      <c r="DS188" s="87"/>
      <c r="DT188" s="87"/>
      <c r="DU188" s="87"/>
      <c r="DV188" s="87"/>
      <c r="DW188" s="87"/>
      <c r="DX188" s="87"/>
      <c r="DY188" s="87"/>
      <c r="DZ188" s="87"/>
      <c r="EA188" s="87"/>
      <c r="EB188" s="87"/>
      <c r="EC188" s="87"/>
      <c r="ED188" s="87"/>
      <c r="EE188" s="87"/>
      <c r="EF188" s="87"/>
      <c r="EG188" s="87"/>
      <c r="EH188" s="87"/>
      <c r="EI188" s="87"/>
      <c r="EJ188" s="87"/>
      <c r="EK188" s="87"/>
      <c r="EL188" s="87"/>
      <c r="EM188" s="87"/>
      <c r="EN188" s="87"/>
      <c r="EO188" s="87"/>
      <c r="EP188" s="87"/>
      <c r="EQ188" s="87"/>
      <c r="ER188" s="87"/>
      <c r="ES188" s="87"/>
      <c r="ET188" s="87"/>
      <c r="EU188" s="87"/>
      <c r="EV188" s="87"/>
      <c r="EW188" s="87"/>
      <c r="EX188" s="87"/>
      <c r="EY188" s="87"/>
      <c r="EZ188" s="87"/>
      <c r="FA188" s="87"/>
      <c r="FB188" s="87"/>
      <c r="FC188" s="87"/>
      <c r="FD188" s="87"/>
      <c r="FE188" s="87"/>
      <c r="FF188" s="87"/>
      <c r="FG188" s="87"/>
      <c r="FH188" s="87"/>
      <c r="FI188" s="87"/>
      <c r="FJ188" s="87"/>
      <c r="FK188" s="9"/>
      <c r="FL188" s="9"/>
      <c r="FM188" s="9"/>
      <c r="FN188" s="9"/>
      <c r="FO188" s="9"/>
      <c r="FP188" s="9"/>
    </row>
    <row r="189" spans="1:172" x14ac:dyDescent="0.25">
      <c r="A189" s="17">
        <v>174</v>
      </c>
      <c r="B189" s="19" t="s">
        <v>206</v>
      </c>
      <c r="C189" s="19">
        <v>1</v>
      </c>
      <c r="D189" s="20">
        <v>475227.03974415676</v>
      </c>
      <c r="E189" s="20">
        <v>404000</v>
      </c>
      <c r="F189" s="20">
        <v>432024.58158559701</v>
      </c>
      <c r="G189" s="109">
        <f t="shared" si="30"/>
        <v>437083.87</v>
      </c>
      <c r="H189" s="20">
        <v>636804.23325717007</v>
      </c>
      <c r="I189" s="20">
        <v>541360</v>
      </c>
      <c r="J189" s="20">
        <v>578912.93932470004</v>
      </c>
      <c r="K189" s="109">
        <f t="shared" si="31"/>
        <v>585692.39</v>
      </c>
      <c r="L189" s="20">
        <v>853317.67256460793</v>
      </c>
      <c r="M189" s="20">
        <v>725422.4</v>
      </c>
      <c r="N189" s="20">
        <v>775743.33869509806</v>
      </c>
      <c r="O189" s="109">
        <f t="shared" si="32"/>
        <v>784827.8</v>
      </c>
      <c r="P189" s="20">
        <v>636804.23325717007</v>
      </c>
      <c r="Q189" s="20">
        <v>541360</v>
      </c>
      <c r="R189" s="20">
        <v>578912.93932470004</v>
      </c>
      <c r="S189" s="109">
        <f t="shared" si="33"/>
        <v>585692.39</v>
      </c>
      <c r="T189" s="20">
        <v>923366.13822289661</v>
      </c>
      <c r="U189" s="20">
        <v>784972</v>
      </c>
      <c r="V189" s="20">
        <v>839423.76202081505</v>
      </c>
      <c r="W189" s="109">
        <f t="shared" si="34"/>
        <v>849253.97</v>
      </c>
      <c r="X189" s="20">
        <v>732324.86824574554</v>
      </c>
      <c r="Y189" s="20">
        <v>622564</v>
      </c>
      <c r="Z189" s="20">
        <v>665749.88022340497</v>
      </c>
      <c r="AA189" s="109">
        <f t="shared" si="35"/>
        <v>673546.25</v>
      </c>
      <c r="AB189" s="20">
        <v>1015702.7520451864</v>
      </c>
      <c r="AC189" s="20">
        <v>863469.20000000007</v>
      </c>
      <c r="AD189" s="20">
        <v>923366.13822289661</v>
      </c>
      <c r="AE189" s="109">
        <f t="shared" si="36"/>
        <v>934179.36</v>
      </c>
      <c r="AF189" s="20">
        <v>1066487.8896474456</v>
      </c>
      <c r="AG189" s="20">
        <v>906642.66000000015</v>
      </c>
      <c r="AH189" s="20">
        <v>969534.44513404148</v>
      </c>
      <c r="AI189" s="109">
        <f t="shared" si="37"/>
        <v>980888.33</v>
      </c>
      <c r="AJ189" s="20">
        <v>1173136.6786121903</v>
      </c>
      <c r="AK189" s="20">
        <v>997306.92600000021</v>
      </c>
      <c r="AL189" s="20">
        <v>1066487.8896474456</v>
      </c>
      <c r="AM189" s="109">
        <f t="shared" si="38"/>
        <v>1078977.1599999999</v>
      </c>
      <c r="AN189" s="20">
        <v>1231793.5125427998</v>
      </c>
      <c r="AO189" s="20">
        <v>1047172.2723000003</v>
      </c>
      <c r="AP189" s="20">
        <v>1119812.284129818</v>
      </c>
      <c r="AQ189" s="109">
        <f t="shared" si="39"/>
        <v>1132926.02</v>
      </c>
      <c r="AR189" s="20">
        <v>1255256.2461150438</v>
      </c>
      <c r="AS189" s="20">
        <v>1067118.4108200003</v>
      </c>
      <c r="AT189" s="20">
        <v>1141142.0419227669</v>
      </c>
      <c r="AU189" s="109">
        <f t="shared" si="40"/>
        <v>1154505.57</v>
      </c>
      <c r="AV189" s="20">
        <v>1355676.7458042474</v>
      </c>
      <c r="AW189" s="20">
        <v>1152487.8836856005</v>
      </c>
      <c r="AX189" s="20">
        <v>1232433.4052765884</v>
      </c>
      <c r="AY189" s="109">
        <f t="shared" si="41"/>
        <v>1246866.01</v>
      </c>
      <c r="AZ189" s="20">
        <v>1626812.0949650968</v>
      </c>
      <c r="BA189" s="20">
        <v>1382985.4604227205</v>
      </c>
      <c r="BB189" s="20">
        <v>1478920.086331906</v>
      </c>
      <c r="BC189" s="109">
        <f t="shared" si="42"/>
        <v>1496239.21</v>
      </c>
      <c r="BD189" s="20">
        <v>1626812.0949650968</v>
      </c>
      <c r="BE189" s="20">
        <v>1382985.4604227205</v>
      </c>
      <c r="BF189" s="20">
        <v>1478920.086331906</v>
      </c>
      <c r="BG189" s="109">
        <f t="shared" si="43"/>
        <v>1496239.21</v>
      </c>
      <c r="BH189" s="20">
        <v>1409903.8156364174</v>
      </c>
      <c r="BI189" s="20">
        <v>1198587.3990330244</v>
      </c>
      <c r="BJ189" s="20">
        <v>1281730.7414876521</v>
      </c>
      <c r="BK189" s="109">
        <f t="shared" si="44"/>
        <v>1296740.6499999999</v>
      </c>
      <c r="BL189" s="87"/>
      <c r="BM189" s="87"/>
      <c r="BN189" s="87"/>
      <c r="BO189" s="87"/>
      <c r="BP189" s="87"/>
      <c r="BQ189" s="87"/>
      <c r="BR189" s="87"/>
      <c r="BS189" s="87"/>
      <c r="BT189" s="87"/>
      <c r="BU189" s="87"/>
      <c r="BV189" s="87"/>
      <c r="BW189" s="87"/>
      <c r="BX189" s="87"/>
      <c r="BY189" s="87"/>
      <c r="BZ189" s="87"/>
      <c r="CA189" s="87"/>
      <c r="CB189" s="87"/>
      <c r="CC189" s="87"/>
      <c r="CD189" s="87"/>
      <c r="CE189" s="87"/>
      <c r="CF189" s="87"/>
      <c r="CG189" s="87"/>
      <c r="CH189" s="87"/>
      <c r="CI189" s="87"/>
      <c r="CJ189" s="87"/>
      <c r="CK189" s="87"/>
      <c r="CL189" s="87"/>
      <c r="CM189" s="87"/>
      <c r="CN189" s="87"/>
      <c r="CO189" s="87"/>
      <c r="CP189" s="87"/>
      <c r="CQ189" s="87"/>
      <c r="CR189" s="87"/>
      <c r="CS189" s="87"/>
      <c r="CT189" s="87"/>
      <c r="CU189" s="87"/>
      <c r="CV189" s="87"/>
      <c r="CW189" s="87"/>
      <c r="CX189" s="87"/>
      <c r="CY189" s="87"/>
      <c r="CZ189" s="87"/>
      <c r="DA189" s="87"/>
      <c r="DB189" s="87"/>
      <c r="DC189" s="87"/>
      <c r="DD189" s="87"/>
      <c r="DE189" s="87"/>
      <c r="DF189" s="87"/>
      <c r="DG189" s="87"/>
      <c r="DH189" s="87"/>
      <c r="DI189" s="87"/>
      <c r="DJ189" s="87"/>
      <c r="DK189" s="87"/>
      <c r="DL189" s="87"/>
      <c r="DM189" s="87"/>
      <c r="DN189" s="87"/>
      <c r="DO189" s="87"/>
      <c r="DP189" s="87"/>
      <c r="DQ189" s="87"/>
      <c r="DR189" s="87"/>
      <c r="DS189" s="87"/>
      <c r="DT189" s="87"/>
      <c r="DU189" s="87"/>
      <c r="DV189" s="87"/>
      <c r="DW189" s="87"/>
      <c r="DX189" s="87"/>
      <c r="DY189" s="87"/>
      <c r="DZ189" s="87"/>
      <c r="EA189" s="87"/>
      <c r="EB189" s="87"/>
      <c r="EC189" s="87"/>
      <c r="ED189" s="87"/>
      <c r="EE189" s="87"/>
      <c r="EF189" s="87"/>
      <c r="EG189" s="87"/>
      <c r="EH189" s="87"/>
      <c r="EI189" s="87"/>
      <c r="EJ189" s="87"/>
      <c r="EK189" s="87"/>
      <c r="EL189" s="87"/>
      <c r="EM189" s="87"/>
      <c r="EN189" s="87"/>
      <c r="EO189" s="87"/>
      <c r="EP189" s="87"/>
      <c r="EQ189" s="87"/>
      <c r="ER189" s="87"/>
      <c r="ES189" s="87"/>
      <c r="ET189" s="87"/>
      <c r="EU189" s="87"/>
      <c r="EV189" s="87"/>
      <c r="EW189" s="87"/>
      <c r="EX189" s="87"/>
      <c r="EY189" s="87"/>
      <c r="EZ189" s="87"/>
      <c r="FA189" s="87"/>
      <c r="FB189" s="87"/>
      <c r="FC189" s="87"/>
      <c r="FD189" s="87"/>
      <c r="FE189" s="87"/>
      <c r="FF189" s="87"/>
      <c r="FG189" s="87"/>
      <c r="FH189" s="87"/>
      <c r="FI189" s="87"/>
      <c r="FJ189" s="87"/>
      <c r="FK189" s="9"/>
      <c r="FL189" s="9"/>
      <c r="FM189" s="9"/>
      <c r="FN189" s="9"/>
      <c r="FO189" s="9"/>
      <c r="FP189" s="9"/>
    </row>
    <row r="190" spans="1:172" x14ac:dyDescent="0.25">
      <c r="A190" s="17">
        <v>175</v>
      </c>
      <c r="B190" s="19" t="s">
        <v>207</v>
      </c>
      <c r="C190" s="19">
        <v>1</v>
      </c>
      <c r="D190" s="20">
        <v>976464.72533454874</v>
      </c>
      <c r="E190" s="20">
        <v>830000</v>
      </c>
      <c r="F190" s="20">
        <v>887695.20484958973</v>
      </c>
      <c r="G190" s="109">
        <f t="shared" si="30"/>
        <v>898053.31</v>
      </c>
      <c r="H190" s="20">
        <v>1308462.7319482954</v>
      </c>
      <c r="I190" s="20">
        <v>1112200</v>
      </c>
      <c r="J190" s="20">
        <v>1189511.5744984504</v>
      </c>
      <c r="K190" s="109">
        <f t="shared" si="31"/>
        <v>1203391.44</v>
      </c>
      <c r="L190" s="20">
        <v>1753340.0608107159</v>
      </c>
      <c r="M190" s="20">
        <v>1490348</v>
      </c>
      <c r="N190" s="20">
        <v>1593945.5098279235</v>
      </c>
      <c r="O190" s="109">
        <f t="shared" si="32"/>
        <v>1612544.52</v>
      </c>
      <c r="P190" s="20">
        <v>1308462.7319482954</v>
      </c>
      <c r="Q190" s="20">
        <v>1112200</v>
      </c>
      <c r="R190" s="20">
        <v>1189511.5744984504</v>
      </c>
      <c r="S190" s="109">
        <f t="shared" si="33"/>
        <v>1203391.44</v>
      </c>
      <c r="T190" s="20">
        <v>1897270.9613250282</v>
      </c>
      <c r="U190" s="20">
        <v>1612690</v>
      </c>
      <c r="V190" s="20">
        <v>1724791.783022753</v>
      </c>
      <c r="W190" s="109">
        <f t="shared" si="34"/>
        <v>1744917.58</v>
      </c>
      <c r="X190" s="20">
        <v>1504732.1417405396</v>
      </c>
      <c r="Y190" s="20">
        <v>1279030</v>
      </c>
      <c r="Z190" s="20">
        <v>1367938.3106732178</v>
      </c>
      <c r="AA190" s="109">
        <f t="shared" si="35"/>
        <v>1383900.15</v>
      </c>
      <c r="AB190" s="20">
        <v>2086998.0574575311</v>
      </c>
      <c r="AC190" s="20">
        <v>1773959.0000000002</v>
      </c>
      <c r="AD190" s="20">
        <v>1897270.9613250284</v>
      </c>
      <c r="AE190" s="109">
        <f t="shared" si="36"/>
        <v>1919409.34</v>
      </c>
      <c r="AF190" s="20">
        <v>2191347.9603304076</v>
      </c>
      <c r="AG190" s="20">
        <v>1862656.9500000004</v>
      </c>
      <c r="AH190" s="20">
        <v>1992134.5093912799</v>
      </c>
      <c r="AI190" s="109">
        <f t="shared" si="37"/>
        <v>2015379.81</v>
      </c>
      <c r="AJ190" s="20">
        <v>2410482.7563634487</v>
      </c>
      <c r="AK190" s="20">
        <v>2048922.6450000007</v>
      </c>
      <c r="AL190" s="20">
        <v>2191347.9603304081</v>
      </c>
      <c r="AM190" s="109">
        <f t="shared" si="38"/>
        <v>2216917.79</v>
      </c>
      <c r="AN190" s="20">
        <v>2531006.8941816213</v>
      </c>
      <c r="AO190" s="20">
        <v>2151368.7772500007</v>
      </c>
      <c r="AP190" s="20">
        <v>2300915.3583469284</v>
      </c>
      <c r="AQ190" s="109">
        <f t="shared" si="39"/>
        <v>2327763.6800000002</v>
      </c>
      <c r="AR190" s="20">
        <v>2579216.5493088905</v>
      </c>
      <c r="AS190" s="20">
        <v>2192347.2301500011</v>
      </c>
      <c r="AT190" s="20">
        <v>2344742.317553537</v>
      </c>
      <c r="AU190" s="109">
        <f t="shared" si="40"/>
        <v>2372102.0299999998</v>
      </c>
      <c r="AV190" s="20">
        <v>2785553.8732536021</v>
      </c>
      <c r="AW190" s="20">
        <v>2367735.0085620014</v>
      </c>
      <c r="AX190" s="20">
        <v>2532321.7029578201</v>
      </c>
      <c r="AY190" s="109">
        <f t="shared" si="41"/>
        <v>2561870.19</v>
      </c>
      <c r="AZ190" s="20">
        <v>3342664.6479043225</v>
      </c>
      <c r="BA190" s="20">
        <v>2841282.0102744014</v>
      </c>
      <c r="BB190" s="20">
        <v>3038786.043549384</v>
      </c>
      <c r="BC190" s="109">
        <f t="shared" si="42"/>
        <v>3074244.23</v>
      </c>
      <c r="BD190" s="20">
        <v>3342664.6479043225</v>
      </c>
      <c r="BE190" s="20">
        <v>2841282.0102744014</v>
      </c>
      <c r="BF190" s="20">
        <v>3038786.043549384</v>
      </c>
      <c r="BG190" s="109">
        <f t="shared" si="43"/>
        <v>3074244.23</v>
      </c>
      <c r="BH190" s="20">
        <v>2896976.0281837462</v>
      </c>
      <c r="BI190" s="20">
        <v>2462444.4089044817</v>
      </c>
      <c r="BJ190" s="20">
        <v>2633614.5710761328</v>
      </c>
      <c r="BK190" s="109">
        <f t="shared" si="44"/>
        <v>2664345</v>
      </c>
      <c r="BL190" s="87"/>
      <c r="BM190" s="87"/>
      <c r="BN190" s="87"/>
      <c r="BO190" s="87"/>
      <c r="BP190" s="87"/>
      <c r="BQ190" s="87"/>
      <c r="BR190" s="87"/>
      <c r="BS190" s="87"/>
      <c r="BT190" s="87"/>
      <c r="BU190" s="87"/>
      <c r="BV190" s="87"/>
      <c r="BW190" s="87"/>
      <c r="BX190" s="87"/>
      <c r="BY190" s="87"/>
      <c r="BZ190" s="87"/>
      <c r="CA190" s="87"/>
      <c r="CB190" s="87"/>
      <c r="CC190" s="87"/>
      <c r="CD190" s="87"/>
      <c r="CE190" s="87"/>
      <c r="CF190" s="87"/>
      <c r="CG190" s="87"/>
      <c r="CH190" s="87"/>
      <c r="CI190" s="87"/>
      <c r="CJ190" s="87"/>
      <c r="CK190" s="87"/>
      <c r="CL190" s="87"/>
      <c r="CM190" s="87"/>
      <c r="CN190" s="87"/>
      <c r="CO190" s="87"/>
      <c r="CP190" s="87"/>
      <c r="CQ190" s="87"/>
      <c r="CR190" s="87"/>
      <c r="CS190" s="87"/>
      <c r="CT190" s="87"/>
      <c r="CU190" s="87"/>
      <c r="CV190" s="87"/>
      <c r="CW190" s="87"/>
      <c r="CX190" s="87"/>
      <c r="CY190" s="87"/>
      <c r="CZ190" s="87"/>
      <c r="DA190" s="87"/>
      <c r="DB190" s="87"/>
      <c r="DC190" s="87"/>
      <c r="DD190" s="87"/>
      <c r="DE190" s="87"/>
      <c r="DF190" s="87"/>
      <c r="DG190" s="87"/>
      <c r="DH190" s="87"/>
      <c r="DI190" s="87"/>
      <c r="DJ190" s="87"/>
      <c r="DK190" s="87"/>
      <c r="DL190" s="87"/>
      <c r="DM190" s="87"/>
      <c r="DN190" s="87"/>
      <c r="DO190" s="87"/>
      <c r="DP190" s="87"/>
      <c r="DQ190" s="87"/>
      <c r="DR190" s="87"/>
      <c r="DS190" s="87"/>
      <c r="DT190" s="87"/>
      <c r="DU190" s="87"/>
      <c r="DV190" s="87"/>
      <c r="DW190" s="87"/>
      <c r="DX190" s="87"/>
      <c r="DY190" s="87"/>
      <c r="DZ190" s="87"/>
      <c r="EA190" s="87"/>
      <c r="EB190" s="87"/>
      <c r="EC190" s="87"/>
      <c r="ED190" s="87"/>
      <c r="EE190" s="87"/>
      <c r="EF190" s="87"/>
      <c r="EG190" s="87"/>
      <c r="EH190" s="87"/>
      <c r="EI190" s="87"/>
      <c r="EJ190" s="87"/>
      <c r="EK190" s="87"/>
      <c r="EL190" s="87"/>
      <c r="EM190" s="87"/>
      <c r="EN190" s="87"/>
      <c r="EO190" s="87"/>
      <c r="EP190" s="87"/>
      <c r="EQ190" s="87"/>
      <c r="ER190" s="87"/>
      <c r="ES190" s="87"/>
      <c r="ET190" s="87"/>
      <c r="EU190" s="87"/>
      <c r="EV190" s="87"/>
      <c r="EW190" s="87"/>
      <c r="EX190" s="87"/>
      <c r="EY190" s="87"/>
      <c r="EZ190" s="87"/>
      <c r="FA190" s="87"/>
      <c r="FB190" s="87"/>
      <c r="FC190" s="87"/>
      <c r="FD190" s="87"/>
      <c r="FE190" s="87"/>
      <c r="FF190" s="87"/>
      <c r="FG190" s="87"/>
      <c r="FH190" s="87"/>
      <c r="FI190" s="87"/>
      <c r="FJ190" s="87"/>
      <c r="FK190" s="9"/>
      <c r="FL190" s="9"/>
      <c r="FM190" s="9"/>
      <c r="FN190" s="9"/>
      <c r="FO190" s="9"/>
      <c r="FP190" s="9"/>
    </row>
    <row r="191" spans="1:172" x14ac:dyDescent="0.25">
      <c r="A191" s="17">
        <v>176</v>
      </c>
      <c r="B191" s="19" t="s">
        <v>208</v>
      </c>
      <c r="C191" s="19">
        <v>1</v>
      </c>
      <c r="D191" s="20">
        <v>412334.6513156427</v>
      </c>
      <c r="E191" s="20">
        <v>350000</v>
      </c>
      <c r="F191" s="20">
        <v>374849.68301422062</v>
      </c>
      <c r="G191" s="109">
        <f t="shared" si="30"/>
        <v>379061.44</v>
      </c>
      <c r="H191" s="20">
        <v>552528.43276296125</v>
      </c>
      <c r="I191" s="20">
        <v>469000</v>
      </c>
      <c r="J191" s="20">
        <v>502298.57523905567</v>
      </c>
      <c r="K191" s="109">
        <f t="shared" si="31"/>
        <v>507942.34</v>
      </c>
      <c r="L191" s="20">
        <v>740388.09990236815</v>
      </c>
      <c r="M191" s="20">
        <v>628460</v>
      </c>
      <c r="N191" s="20">
        <v>673080.09082033462</v>
      </c>
      <c r="O191" s="109">
        <f t="shared" si="32"/>
        <v>680642.73</v>
      </c>
      <c r="P191" s="20">
        <v>552528.43276296125</v>
      </c>
      <c r="Q191" s="20">
        <v>469000</v>
      </c>
      <c r="R191" s="20">
        <v>502298.57523905567</v>
      </c>
      <c r="S191" s="109">
        <f t="shared" si="33"/>
        <v>507942.34</v>
      </c>
      <c r="T191" s="20">
        <v>801166.2275062938</v>
      </c>
      <c r="U191" s="20">
        <v>680050</v>
      </c>
      <c r="V191" s="20">
        <v>728332.93409663066</v>
      </c>
      <c r="W191" s="109">
        <f t="shared" si="34"/>
        <v>736516.39</v>
      </c>
      <c r="X191" s="20">
        <v>635407.69767740543</v>
      </c>
      <c r="Y191" s="20">
        <v>539350</v>
      </c>
      <c r="Z191" s="20">
        <v>577643.36152491393</v>
      </c>
      <c r="AA191" s="109">
        <f t="shared" si="35"/>
        <v>584133.68999999994</v>
      </c>
      <c r="AB191" s="20">
        <v>881282.85025692324</v>
      </c>
      <c r="AC191" s="20">
        <v>748055.00000000012</v>
      </c>
      <c r="AD191" s="20">
        <v>801166.2275062938</v>
      </c>
      <c r="AE191" s="109">
        <f t="shared" si="36"/>
        <v>810168.03</v>
      </c>
      <c r="AF191" s="20">
        <v>925346.99276976939</v>
      </c>
      <c r="AG191" s="20">
        <v>785457.75000000012</v>
      </c>
      <c r="AH191" s="20">
        <v>841224.53888160852</v>
      </c>
      <c r="AI191" s="109">
        <f t="shared" si="37"/>
        <v>850676.43</v>
      </c>
      <c r="AJ191" s="20">
        <v>1017881.6920467464</v>
      </c>
      <c r="AK191" s="20">
        <v>864003.52500000014</v>
      </c>
      <c r="AL191" s="20">
        <v>925346.99276976939</v>
      </c>
      <c r="AM191" s="109">
        <f t="shared" si="38"/>
        <v>935744.07</v>
      </c>
      <c r="AN191" s="20">
        <v>1068775.7766490837</v>
      </c>
      <c r="AO191" s="20">
        <v>907203.70125000016</v>
      </c>
      <c r="AP191" s="20">
        <v>971614.34240825789</v>
      </c>
      <c r="AQ191" s="109">
        <f t="shared" si="39"/>
        <v>982531.27</v>
      </c>
      <c r="AR191" s="20">
        <v>1089133.4104900188</v>
      </c>
      <c r="AS191" s="20">
        <v>924483.77175000019</v>
      </c>
      <c r="AT191" s="20">
        <v>990121.28226365335</v>
      </c>
      <c r="AU191" s="109">
        <f t="shared" si="40"/>
        <v>1001246.15</v>
      </c>
      <c r="AV191" s="20">
        <v>1176264.0833292203</v>
      </c>
      <c r="AW191" s="20">
        <v>998442.47349000024</v>
      </c>
      <c r="AX191" s="20">
        <v>1069330.9848447456</v>
      </c>
      <c r="AY191" s="109">
        <f t="shared" si="41"/>
        <v>1081345.8500000001</v>
      </c>
      <c r="AZ191" s="20">
        <v>1411516.8999950644</v>
      </c>
      <c r="BA191" s="20">
        <v>1198130.9681880001</v>
      </c>
      <c r="BB191" s="20">
        <v>1283197.1818136948</v>
      </c>
      <c r="BC191" s="109">
        <f t="shared" si="42"/>
        <v>1297615.02</v>
      </c>
      <c r="BD191" s="20">
        <v>1411516.8999950644</v>
      </c>
      <c r="BE191" s="20">
        <v>1198130.9681880001</v>
      </c>
      <c r="BF191" s="20">
        <v>1283197.1818136948</v>
      </c>
      <c r="BG191" s="109">
        <f t="shared" si="43"/>
        <v>1297615.02</v>
      </c>
      <c r="BH191" s="20">
        <v>1223314.6466623892</v>
      </c>
      <c r="BI191" s="20">
        <v>1038380.1724296003</v>
      </c>
      <c r="BJ191" s="20">
        <v>1112104.2242385354</v>
      </c>
      <c r="BK191" s="109">
        <f t="shared" si="44"/>
        <v>1124599.68</v>
      </c>
      <c r="BL191" s="87"/>
      <c r="BM191" s="87"/>
      <c r="BN191" s="87"/>
      <c r="BO191" s="87"/>
      <c r="BP191" s="87"/>
      <c r="BQ191" s="87"/>
      <c r="BR191" s="87"/>
      <c r="BS191" s="87"/>
      <c r="BT191" s="87"/>
      <c r="BU191" s="87"/>
      <c r="BV191" s="87"/>
      <c r="BW191" s="87"/>
      <c r="BX191" s="87"/>
      <c r="BY191" s="87"/>
      <c r="BZ191" s="87"/>
      <c r="CA191" s="87"/>
      <c r="CB191" s="87"/>
      <c r="CC191" s="87"/>
      <c r="CD191" s="87"/>
      <c r="CE191" s="87"/>
      <c r="CF191" s="87"/>
      <c r="CG191" s="87"/>
      <c r="CH191" s="87"/>
      <c r="CI191" s="87"/>
      <c r="CJ191" s="87"/>
      <c r="CK191" s="87"/>
      <c r="CL191" s="87"/>
      <c r="CM191" s="87"/>
      <c r="CN191" s="87"/>
      <c r="CO191" s="87"/>
      <c r="CP191" s="87"/>
      <c r="CQ191" s="87"/>
      <c r="CR191" s="87"/>
      <c r="CS191" s="87"/>
      <c r="CT191" s="87"/>
      <c r="CU191" s="87"/>
      <c r="CV191" s="87"/>
      <c r="CW191" s="87"/>
      <c r="CX191" s="87"/>
      <c r="CY191" s="87"/>
      <c r="CZ191" s="87"/>
      <c r="DA191" s="87"/>
      <c r="DB191" s="87"/>
      <c r="DC191" s="87"/>
      <c r="DD191" s="87"/>
      <c r="DE191" s="87"/>
      <c r="DF191" s="87"/>
      <c r="DG191" s="87"/>
      <c r="DH191" s="87"/>
      <c r="DI191" s="87"/>
      <c r="DJ191" s="87"/>
      <c r="DK191" s="87"/>
      <c r="DL191" s="87"/>
      <c r="DM191" s="87"/>
      <c r="DN191" s="87"/>
      <c r="DO191" s="87"/>
      <c r="DP191" s="87"/>
      <c r="DQ191" s="87"/>
      <c r="DR191" s="87"/>
      <c r="DS191" s="87"/>
      <c r="DT191" s="87"/>
      <c r="DU191" s="87"/>
      <c r="DV191" s="87"/>
      <c r="DW191" s="87"/>
      <c r="DX191" s="87"/>
      <c r="DY191" s="87"/>
      <c r="DZ191" s="87"/>
      <c r="EA191" s="87"/>
      <c r="EB191" s="87"/>
      <c r="EC191" s="87"/>
      <c r="ED191" s="87"/>
      <c r="EE191" s="87"/>
      <c r="EF191" s="87"/>
      <c r="EG191" s="87"/>
      <c r="EH191" s="87"/>
      <c r="EI191" s="87"/>
      <c r="EJ191" s="87"/>
      <c r="EK191" s="87"/>
      <c r="EL191" s="87"/>
      <c r="EM191" s="87"/>
      <c r="EN191" s="87"/>
      <c r="EO191" s="87"/>
      <c r="EP191" s="87"/>
      <c r="EQ191" s="87"/>
      <c r="ER191" s="87"/>
      <c r="ES191" s="87"/>
      <c r="ET191" s="87"/>
      <c r="EU191" s="87"/>
      <c r="EV191" s="87"/>
      <c r="EW191" s="87"/>
      <c r="EX191" s="87"/>
      <c r="EY191" s="87"/>
      <c r="EZ191" s="87"/>
      <c r="FA191" s="87"/>
      <c r="FB191" s="87"/>
      <c r="FC191" s="87"/>
      <c r="FD191" s="87"/>
      <c r="FE191" s="87"/>
      <c r="FF191" s="87"/>
      <c r="FG191" s="87"/>
      <c r="FH191" s="87"/>
      <c r="FI191" s="87"/>
      <c r="FJ191" s="87"/>
      <c r="FK191" s="9"/>
      <c r="FL191" s="9"/>
      <c r="FM191" s="9"/>
      <c r="FN191" s="9"/>
      <c r="FO191" s="9"/>
      <c r="FP191" s="9"/>
    </row>
    <row r="192" spans="1:172" x14ac:dyDescent="0.25">
      <c r="A192" s="17">
        <v>177</v>
      </c>
      <c r="B192" s="19" t="s">
        <v>209</v>
      </c>
      <c r="C192" s="19">
        <v>1</v>
      </c>
      <c r="D192" s="20">
        <v>301513.3530524887</v>
      </c>
      <c r="E192" s="20">
        <v>256000</v>
      </c>
      <c r="F192" s="20">
        <v>274103.04822953517</v>
      </c>
      <c r="G192" s="109">
        <f t="shared" si="30"/>
        <v>277205.46999999997</v>
      </c>
      <c r="H192" s="20">
        <v>404027.8930903349</v>
      </c>
      <c r="I192" s="20">
        <v>343040</v>
      </c>
      <c r="J192" s="20">
        <v>367298.08462757716</v>
      </c>
      <c r="K192" s="109">
        <f t="shared" si="31"/>
        <v>371455.33</v>
      </c>
      <c r="L192" s="20">
        <v>541397.37674104876</v>
      </c>
      <c r="M192" s="20">
        <v>459673.60000000003</v>
      </c>
      <c r="N192" s="20">
        <v>492179.43340095342</v>
      </c>
      <c r="O192" s="109">
        <f t="shared" si="32"/>
        <v>497750.14</v>
      </c>
      <c r="P192" s="20">
        <v>404027.8930903349</v>
      </c>
      <c r="Q192" s="20">
        <v>343040</v>
      </c>
      <c r="R192" s="20">
        <v>367298.08462757716</v>
      </c>
      <c r="S192" s="109">
        <f t="shared" si="33"/>
        <v>371455.33</v>
      </c>
      <c r="T192" s="20">
        <v>585840.4449809856</v>
      </c>
      <c r="U192" s="20">
        <v>497408</v>
      </c>
      <c r="V192" s="20">
        <v>532582.22270998685</v>
      </c>
      <c r="W192" s="109">
        <f t="shared" si="34"/>
        <v>538610.22</v>
      </c>
      <c r="X192" s="20">
        <v>464632.07705388509</v>
      </c>
      <c r="Y192" s="20">
        <v>394495.99999999994</v>
      </c>
      <c r="Z192" s="20">
        <v>422392.7973217137</v>
      </c>
      <c r="AA192" s="109">
        <f t="shared" si="35"/>
        <v>427173.62</v>
      </c>
      <c r="AB192" s="20">
        <v>644424.48947908427</v>
      </c>
      <c r="AC192" s="20">
        <v>547148.80000000005</v>
      </c>
      <c r="AD192" s="20">
        <v>585840.4449809856</v>
      </c>
      <c r="AE192" s="109">
        <f t="shared" si="36"/>
        <v>592471.24</v>
      </c>
      <c r="AF192" s="20">
        <v>676645.71395303856</v>
      </c>
      <c r="AG192" s="20">
        <v>574506.24000000011</v>
      </c>
      <c r="AH192" s="20">
        <v>615132.46723003488</v>
      </c>
      <c r="AI192" s="109">
        <f t="shared" si="37"/>
        <v>622094.81000000006</v>
      </c>
      <c r="AJ192" s="20">
        <v>744310.2853483425</v>
      </c>
      <c r="AK192" s="20">
        <v>631956.86400000018</v>
      </c>
      <c r="AL192" s="20">
        <v>676645.71395303844</v>
      </c>
      <c r="AM192" s="109">
        <f t="shared" si="38"/>
        <v>684304.29</v>
      </c>
      <c r="AN192" s="20">
        <v>781525.79961575964</v>
      </c>
      <c r="AO192" s="20">
        <v>663554.70720000018</v>
      </c>
      <c r="AP192" s="20">
        <v>710477.99965069036</v>
      </c>
      <c r="AQ192" s="109">
        <f t="shared" si="39"/>
        <v>718519.5</v>
      </c>
      <c r="AR192" s="20">
        <v>796412.00532272656</v>
      </c>
      <c r="AS192" s="20">
        <v>676193.8444800002</v>
      </c>
      <c r="AT192" s="20">
        <v>724010.91392975114</v>
      </c>
      <c r="AU192" s="109">
        <f t="shared" si="40"/>
        <v>732205.59</v>
      </c>
      <c r="AV192" s="20">
        <v>860124.96574854478</v>
      </c>
      <c r="AW192" s="20">
        <v>730289.35203840025</v>
      </c>
      <c r="AX192" s="20">
        <v>781931.78704413131</v>
      </c>
      <c r="AY192" s="109">
        <f t="shared" si="41"/>
        <v>790782.03</v>
      </c>
      <c r="AZ192" s="20">
        <v>1032149.9588982537</v>
      </c>
      <c r="BA192" s="20">
        <v>876347.2224460803</v>
      </c>
      <c r="BB192" s="20">
        <v>938318.14445295755</v>
      </c>
      <c r="BC192" s="109">
        <f t="shared" si="42"/>
        <v>948938.44</v>
      </c>
      <c r="BD192" s="20">
        <v>1032149.9588982537</v>
      </c>
      <c r="BE192" s="20">
        <v>876347.2224460803</v>
      </c>
      <c r="BF192" s="20">
        <v>938318.14445295755</v>
      </c>
      <c r="BG192" s="109">
        <f t="shared" si="43"/>
        <v>948938.44</v>
      </c>
      <c r="BH192" s="20">
        <v>894529.96437848662</v>
      </c>
      <c r="BI192" s="20">
        <v>759500.92611993628</v>
      </c>
      <c r="BJ192" s="20">
        <v>813209.05852589663</v>
      </c>
      <c r="BK192" s="109">
        <f t="shared" si="44"/>
        <v>822413.32</v>
      </c>
      <c r="BL192" s="87"/>
      <c r="BM192" s="87"/>
      <c r="BN192" s="87"/>
      <c r="BO192" s="87"/>
      <c r="BP192" s="87"/>
      <c r="BQ192" s="87"/>
      <c r="BR192" s="87"/>
      <c r="BS192" s="87"/>
      <c r="BT192" s="87"/>
      <c r="BU192" s="87"/>
      <c r="BV192" s="87"/>
      <c r="BW192" s="87"/>
      <c r="BX192" s="87"/>
      <c r="BY192" s="87"/>
      <c r="BZ192" s="87"/>
      <c r="CA192" s="87"/>
      <c r="CB192" s="87"/>
      <c r="CC192" s="87"/>
      <c r="CD192" s="87"/>
      <c r="CE192" s="87"/>
      <c r="CF192" s="87"/>
      <c r="CG192" s="87"/>
      <c r="CH192" s="87"/>
      <c r="CI192" s="87"/>
      <c r="CJ192" s="87"/>
      <c r="CK192" s="87"/>
      <c r="CL192" s="87"/>
      <c r="CM192" s="87"/>
      <c r="CN192" s="87"/>
      <c r="CO192" s="87"/>
      <c r="CP192" s="87"/>
      <c r="CQ192" s="87"/>
      <c r="CR192" s="87"/>
      <c r="CS192" s="87"/>
      <c r="CT192" s="87"/>
      <c r="CU192" s="87"/>
      <c r="CV192" s="87"/>
      <c r="CW192" s="87"/>
      <c r="CX192" s="87"/>
      <c r="CY192" s="87"/>
      <c r="CZ192" s="87"/>
      <c r="DA192" s="87"/>
      <c r="DB192" s="87"/>
      <c r="DC192" s="87"/>
      <c r="DD192" s="87"/>
      <c r="DE192" s="87"/>
      <c r="DF192" s="87"/>
      <c r="DG192" s="87"/>
      <c r="DH192" s="87"/>
      <c r="DI192" s="87"/>
      <c r="DJ192" s="87"/>
      <c r="DK192" s="87"/>
      <c r="DL192" s="87"/>
      <c r="DM192" s="87"/>
      <c r="DN192" s="87"/>
      <c r="DO192" s="87"/>
      <c r="DP192" s="87"/>
      <c r="DQ192" s="87"/>
      <c r="DR192" s="87"/>
      <c r="DS192" s="87"/>
      <c r="DT192" s="87"/>
      <c r="DU192" s="87"/>
      <c r="DV192" s="87"/>
      <c r="DW192" s="87"/>
      <c r="DX192" s="87"/>
      <c r="DY192" s="87"/>
      <c r="DZ192" s="87"/>
      <c r="EA192" s="87"/>
      <c r="EB192" s="87"/>
      <c r="EC192" s="87"/>
      <c r="ED192" s="87"/>
      <c r="EE192" s="87"/>
      <c r="EF192" s="87"/>
      <c r="EG192" s="87"/>
      <c r="EH192" s="87"/>
      <c r="EI192" s="87"/>
      <c r="EJ192" s="87"/>
      <c r="EK192" s="87"/>
      <c r="EL192" s="87"/>
      <c r="EM192" s="87"/>
      <c r="EN192" s="87"/>
      <c r="EO192" s="87"/>
      <c r="EP192" s="87"/>
      <c r="EQ192" s="87"/>
      <c r="ER192" s="87"/>
      <c r="ES192" s="87"/>
      <c r="ET192" s="87"/>
      <c r="EU192" s="87"/>
      <c r="EV192" s="87"/>
      <c r="EW192" s="87"/>
      <c r="EX192" s="87"/>
      <c r="EY192" s="87"/>
      <c r="EZ192" s="87"/>
      <c r="FA192" s="87"/>
      <c r="FB192" s="87"/>
      <c r="FC192" s="87"/>
      <c r="FD192" s="87"/>
      <c r="FE192" s="87"/>
      <c r="FF192" s="87"/>
      <c r="FG192" s="87"/>
      <c r="FH192" s="87"/>
      <c r="FI192" s="87"/>
      <c r="FJ192" s="87"/>
      <c r="FK192" s="9"/>
      <c r="FL192" s="9"/>
      <c r="FM192" s="9"/>
      <c r="FN192" s="9"/>
      <c r="FO192" s="9"/>
      <c r="FP192" s="9"/>
    </row>
    <row r="193" spans="1:172" x14ac:dyDescent="0.25">
      <c r="A193" s="17">
        <v>178</v>
      </c>
      <c r="B193" s="19" t="s">
        <v>210</v>
      </c>
      <c r="C193" s="19">
        <v>1</v>
      </c>
      <c r="D193" s="20">
        <v>86863.830271084778</v>
      </c>
      <c r="E193" s="20">
        <v>74000</v>
      </c>
      <c r="F193" s="20">
        <v>78967.11842825888</v>
      </c>
      <c r="G193" s="109">
        <f t="shared" si="30"/>
        <v>79943.649999999994</v>
      </c>
      <c r="H193" s="20">
        <v>116397.53256325361</v>
      </c>
      <c r="I193" s="20">
        <v>99160</v>
      </c>
      <c r="J193" s="20">
        <v>105815.9386938669</v>
      </c>
      <c r="K193" s="109">
        <f t="shared" si="31"/>
        <v>107124.49</v>
      </c>
      <c r="L193" s="20">
        <v>155972.69363475984</v>
      </c>
      <c r="M193" s="20">
        <v>132874.4</v>
      </c>
      <c r="N193" s="20">
        <v>141793.35784978166</v>
      </c>
      <c r="O193" s="109">
        <f t="shared" si="32"/>
        <v>143546.82</v>
      </c>
      <c r="P193" s="20">
        <v>116397.53256325361</v>
      </c>
      <c r="Q193" s="20">
        <v>99160</v>
      </c>
      <c r="R193" s="20">
        <v>105815.9386938669</v>
      </c>
      <c r="S193" s="109">
        <f t="shared" si="33"/>
        <v>107124.49</v>
      </c>
      <c r="T193" s="20">
        <v>168776.42221671774</v>
      </c>
      <c r="U193" s="20">
        <v>143782</v>
      </c>
      <c r="V193" s="20">
        <v>153433.11110610701</v>
      </c>
      <c r="W193" s="109">
        <f t="shared" si="34"/>
        <v>155330.51</v>
      </c>
      <c r="X193" s="20">
        <v>133857.16244774163</v>
      </c>
      <c r="Y193" s="20">
        <v>114033.99999999999</v>
      </c>
      <c r="Z193" s="20">
        <v>121688.32949794694</v>
      </c>
      <c r="AA193" s="109">
        <f t="shared" si="35"/>
        <v>123193.16</v>
      </c>
      <c r="AB193" s="20">
        <v>185654.06443838953</v>
      </c>
      <c r="AC193" s="20">
        <v>158160.20000000001</v>
      </c>
      <c r="AD193" s="20">
        <v>168776.42221671774</v>
      </c>
      <c r="AE193" s="109">
        <f t="shared" si="36"/>
        <v>170863.56</v>
      </c>
      <c r="AF193" s="20">
        <v>194936.76766030901</v>
      </c>
      <c r="AG193" s="20">
        <v>166068.21000000002</v>
      </c>
      <c r="AH193" s="20">
        <v>177215.24332755362</v>
      </c>
      <c r="AI193" s="109">
        <f t="shared" si="37"/>
        <v>179406.74</v>
      </c>
      <c r="AJ193" s="20">
        <v>214430.44442633993</v>
      </c>
      <c r="AK193" s="20">
        <v>182675.03100000005</v>
      </c>
      <c r="AL193" s="20">
        <v>194936.76766030901</v>
      </c>
      <c r="AM193" s="109">
        <f t="shared" si="38"/>
        <v>197347.41</v>
      </c>
      <c r="AN193" s="20">
        <v>225151.96664765695</v>
      </c>
      <c r="AO193" s="20">
        <v>191808.78255000006</v>
      </c>
      <c r="AP193" s="20">
        <v>204683.60604332446</v>
      </c>
      <c r="AQ193" s="109">
        <f t="shared" si="39"/>
        <v>207214.79</v>
      </c>
      <c r="AR193" s="20">
        <v>229440.57553618375</v>
      </c>
      <c r="AS193" s="20">
        <v>195462.28317000007</v>
      </c>
      <c r="AT193" s="20">
        <v>208582.34139653065</v>
      </c>
      <c r="AU193" s="109">
        <f t="shared" si="40"/>
        <v>211161.73</v>
      </c>
      <c r="AV193" s="20">
        <v>247795.82157907847</v>
      </c>
      <c r="AW193" s="20">
        <v>211099.26582360009</v>
      </c>
      <c r="AX193" s="20">
        <v>225268.92870825311</v>
      </c>
      <c r="AY193" s="109">
        <f t="shared" si="41"/>
        <v>228054.67</v>
      </c>
      <c r="AZ193" s="20">
        <v>297354.98589489417</v>
      </c>
      <c r="BA193" s="20">
        <v>253319.11898832009</v>
      </c>
      <c r="BB193" s="20">
        <v>270322.71444990369</v>
      </c>
      <c r="BC193" s="109">
        <f t="shared" si="42"/>
        <v>273665.61</v>
      </c>
      <c r="BD193" s="20">
        <v>297354.98589489417</v>
      </c>
      <c r="BE193" s="20">
        <v>253319.11898832009</v>
      </c>
      <c r="BF193" s="20">
        <v>270322.71444990369</v>
      </c>
      <c r="BG193" s="109">
        <f t="shared" si="43"/>
        <v>273665.61</v>
      </c>
      <c r="BH193" s="20">
        <v>257707.65444224162</v>
      </c>
      <c r="BI193" s="20">
        <v>219543.23645654411</v>
      </c>
      <c r="BJ193" s="20">
        <v>234279.68585658324</v>
      </c>
      <c r="BK193" s="109">
        <f t="shared" si="44"/>
        <v>237176.86</v>
      </c>
      <c r="BL193" s="87"/>
      <c r="BM193" s="87"/>
      <c r="BN193" s="87"/>
      <c r="BO193" s="87"/>
      <c r="BP193" s="87"/>
      <c r="BQ193" s="87"/>
      <c r="BR193" s="87"/>
      <c r="BS193" s="87"/>
      <c r="BT193" s="87"/>
      <c r="BU193" s="87"/>
      <c r="BV193" s="87"/>
      <c r="BW193" s="87"/>
      <c r="BX193" s="87"/>
      <c r="BY193" s="87"/>
      <c r="BZ193" s="87"/>
      <c r="CA193" s="87"/>
      <c r="CB193" s="87"/>
      <c r="CC193" s="87"/>
      <c r="CD193" s="87"/>
      <c r="CE193" s="87"/>
      <c r="CF193" s="87"/>
      <c r="CG193" s="87"/>
      <c r="CH193" s="87"/>
      <c r="CI193" s="87"/>
      <c r="CJ193" s="87"/>
      <c r="CK193" s="87"/>
      <c r="CL193" s="87"/>
      <c r="CM193" s="87"/>
      <c r="CN193" s="87"/>
      <c r="CO193" s="87"/>
      <c r="CP193" s="87"/>
      <c r="CQ193" s="87"/>
      <c r="CR193" s="87"/>
      <c r="CS193" s="87"/>
      <c r="CT193" s="87"/>
      <c r="CU193" s="87"/>
      <c r="CV193" s="87"/>
      <c r="CW193" s="87"/>
      <c r="CX193" s="87"/>
      <c r="CY193" s="87"/>
      <c r="CZ193" s="87"/>
      <c r="DA193" s="87"/>
      <c r="DB193" s="87"/>
      <c r="DC193" s="87"/>
      <c r="DD193" s="87"/>
      <c r="DE193" s="87"/>
      <c r="DF193" s="87"/>
      <c r="DG193" s="87"/>
      <c r="DH193" s="87"/>
      <c r="DI193" s="87"/>
      <c r="DJ193" s="87"/>
      <c r="DK193" s="87"/>
      <c r="DL193" s="87"/>
      <c r="DM193" s="87"/>
      <c r="DN193" s="87"/>
      <c r="DO193" s="87"/>
      <c r="DP193" s="87"/>
      <c r="DQ193" s="87"/>
      <c r="DR193" s="87"/>
      <c r="DS193" s="87"/>
      <c r="DT193" s="87"/>
      <c r="DU193" s="87"/>
      <c r="DV193" s="87"/>
      <c r="DW193" s="87"/>
      <c r="DX193" s="87"/>
      <c r="DY193" s="87"/>
      <c r="DZ193" s="87"/>
      <c r="EA193" s="87"/>
      <c r="EB193" s="87"/>
      <c r="EC193" s="87"/>
      <c r="ED193" s="87"/>
      <c r="EE193" s="87"/>
      <c r="EF193" s="87"/>
      <c r="EG193" s="87"/>
      <c r="EH193" s="87"/>
      <c r="EI193" s="87"/>
      <c r="EJ193" s="87"/>
      <c r="EK193" s="87"/>
      <c r="EL193" s="87"/>
      <c r="EM193" s="87"/>
      <c r="EN193" s="87"/>
      <c r="EO193" s="87"/>
      <c r="EP193" s="87"/>
      <c r="EQ193" s="87"/>
      <c r="ER193" s="87"/>
      <c r="ES193" s="87"/>
      <c r="ET193" s="87"/>
      <c r="EU193" s="87"/>
      <c r="EV193" s="87"/>
      <c r="EW193" s="87"/>
      <c r="EX193" s="87"/>
      <c r="EY193" s="87"/>
      <c r="EZ193" s="87"/>
      <c r="FA193" s="87"/>
      <c r="FB193" s="87"/>
      <c r="FC193" s="87"/>
      <c r="FD193" s="87"/>
      <c r="FE193" s="87"/>
      <c r="FF193" s="87"/>
      <c r="FG193" s="87"/>
      <c r="FH193" s="87"/>
      <c r="FI193" s="87"/>
      <c r="FJ193" s="87"/>
      <c r="FK193" s="9"/>
      <c r="FL193" s="9"/>
      <c r="FM193" s="9"/>
      <c r="FN193" s="9"/>
      <c r="FO193" s="9"/>
      <c r="FP193" s="9"/>
    </row>
    <row r="194" spans="1:172" x14ac:dyDescent="0.25">
      <c r="A194" s="17">
        <v>179</v>
      </c>
      <c r="B194" s="19" t="s">
        <v>211</v>
      </c>
      <c r="C194" s="19">
        <v>1</v>
      </c>
      <c r="D194" s="20">
        <v>396339.76281626255</v>
      </c>
      <c r="E194" s="20">
        <v>337000</v>
      </c>
      <c r="F194" s="20">
        <v>360308.87528751139</v>
      </c>
      <c r="G194" s="109">
        <f t="shared" si="30"/>
        <v>364549.55</v>
      </c>
      <c r="H194" s="20">
        <v>531095.2821737919</v>
      </c>
      <c r="I194" s="20">
        <v>451580</v>
      </c>
      <c r="J194" s="20">
        <v>482813.89288526529</v>
      </c>
      <c r="K194" s="109">
        <f t="shared" si="31"/>
        <v>488496.39</v>
      </c>
      <c r="L194" s="20">
        <v>711667.67811288114</v>
      </c>
      <c r="M194" s="20">
        <v>605117.20000000007</v>
      </c>
      <c r="N194" s="20">
        <v>646970.61646625551</v>
      </c>
      <c r="O194" s="109">
        <f t="shared" si="32"/>
        <v>654585.16</v>
      </c>
      <c r="P194" s="20">
        <v>531095.2821737919</v>
      </c>
      <c r="Q194" s="20">
        <v>451580</v>
      </c>
      <c r="R194" s="20">
        <v>482813.89288526529</v>
      </c>
      <c r="S194" s="109">
        <f t="shared" si="33"/>
        <v>488496.39</v>
      </c>
      <c r="T194" s="20">
        <v>770088.15915199823</v>
      </c>
      <c r="U194" s="20">
        <v>654791</v>
      </c>
      <c r="V194" s="20">
        <v>700080.14468363463</v>
      </c>
      <c r="W194" s="109">
        <f t="shared" si="34"/>
        <v>708319.77</v>
      </c>
      <c r="X194" s="20">
        <v>610759.57449986064</v>
      </c>
      <c r="Y194" s="20">
        <v>519316.99999999994</v>
      </c>
      <c r="Z194" s="20">
        <v>555235.97681805503</v>
      </c>
      <c r="AA194" s="109">
        <f t="shared" si="35"/>
        <v>561770.85</v>
      </c>
      <c r="AB194" s="20">
        <v>847096.97506719816</v>
      </c>
      <c r="AC194" s="20">
        <v>720270.10000000009</v>
      </c>
      <c r="AD194" s="20">
        <v>770088.15915199812</v>
      </c>
      <c r="AE194" s="109">
        <f t="shared" si="36"/>
        <v>779151.74</v>
      </c>
      <c r="AF194" s="20">
        <v>889451.82382055814</v>
      </c>
      <c r="AG194" s="20">
        <v>756283.6050000001</v>
      </c>
      <c r="AH194" s="20">
        <v>808592.56710959808</v>
      </c>
      <c r="AI194" s="109">
        <f t="shared" si="37"/>
        <v>818109.33</v>
      </c>
      <c r="AJ194" s="20">
        <v>978397.00620261405</v>
      </c>
      <c r="AK194" s="20">
        <v>831911.96550000017</v>
      </c>
      <c r="AL194" s="20">
        <v>889451.82382055791</v>
      </c>
      <c r="AM194" s="109">
        <f t="shared" si="38"/>
        <v>899920.27</v>
      </c>
      <c r="AN194" s="20">
        <v>1027316.8565127448</v>
      </c>
      <c r="AO194" s="20">
        <v>873507.56377500016</v>
      </c>
      <c r="AP194" s="20">
        <v>933924.41501158581</v>
      </c>
      <c r="AQ194" s="109">
        <f t="shared" si="39"/>
        <v>944916.28</v>
      </c>
      <c r="AR194" s="20">
        <v>1046884.7966367971</v>
      </c>
      <c r="AS194" s="20">
        <v>890145.80308500025</v>
      </c>
      <c r="AT194" s="20">
        <v>951713.45148799696</v>
      </c>
      <c r="AU194" s="109">
        <f t="shared" si="40"/>
        <v>962914.68</v>
      </c>
      <c r="AV194" s="20">
        <v>1130635.5803677409</v>
      </c>
      <c r="AW194" s="20">
        <v>961357.46733180038</v>
      </c>
      <c r="AX194" s="20">
        <v>1027850.5276070368</v>
      </c>
      <c r="AY194" s="109">
        <f t="shared" si="41"/>
        <v>1039947.86</v>
      </c>
      <c r="AZ194" s="20">
        <v>1356762.696441289</v>
      </c>
      <c r="BA194" s="20">
        <v>1153628.9607981604</v>
      </c>
      <c r="BB194" s="20">
        <v>1233420.633128444</v>
      </c>
      <c r="BC194" s="109">
        <f t="shared" si="42"/>
        <v>1247937.43</v>
      </c>
      <c r="BD194" s="20">
        <v>1356762.696441289</v>
      </c>
      <c r="BE194" s="20">
        <v>1153628.9607981604</v>
      </c>
      <c r="BF194" s="20">
        <v>1233420.633128444</v>
      </c>
      <c r="BG194" s="109">
        <f t="shared" si="43"/>
        <v>1247937.43</v>
      </c>
      <c r="BH194" s="20">
        <v>1175861.0035824506</v>
      </c>
      <c r="BI194" s="20">
        <v>999811.76602507243</v>
      </c>
      <c r="BJ194" s="20">
        <v>1068964.5487113183</v>
      </c>
      <c r="BK194" s="109">
        <f t="shared" si="44"/>
        <v>1081545.77</v>
      </c>
      <c r="BL194" s="87"/>
      <c r="BM194" s="87"/>
      <c r="BN194" s="87"/>
      <c r="BO194" s="87"/>
      <c r="BP194" s="87"/>
      <c r="BQ194" s="87"/>
      <c r="BR194" s="87"/>
      <c r="BS194" s="87"/>
      <c r="BT194" s="87"/>
      <c r="BU194" s="87"/>
      <c r="BV194" s="87"/>
      <c r="BW194" s="87"/>
      <c r="BX194" s="87"/>
      <c r="BY194" s="87"/>
      <c r="BZ194" s="87"/>
      <c r="CA194" s="87"/>
      <c r="CB194" s="87"/>
      <c r="CC194" s="87"/>
      <c r="CD194" s="87"/>
      <c r="CE194" s="87"/>
      <c r="CF194" s="87"/>
      <c r="CG194" s="87"/>
      <c r="CH194" s="87"/>
      <c r="CI194" s="87"/>
      <c r="CJ194" s="87"/>
      <c r="CK194" s="87"/>
      <c r="CL194" s="87"/>
      <c r="CM194" s="87"/>
      <c r="CN194" s="87"/>
      <c r="CO194" s="87"/>
      <c r="CP194" s="87"/>
      <c r="CQ194" s="87"/>
      <c r="CR194" s="87"/>
      <c r="CS194" s="87"/>
      <c r="CT194" s="87"/>
      <c r="CU194" s="87"/>
      <c r="CV194" s="87"/>
      <c r="CW194" s="87"/>
      <c r="CX194" s="87"/>
      <c r="CY194" s="87"/>
      <c r="CZ194" s="87"/>
      <c r="DA194" s="87"/>
      <c r="DB194" s="87"/>
      <c r="DC194" s="87"/>
      <c r="DD194" s="87"/>
      <c r="DE194" s="87"/>
      <c r="DF194" s="87"/>
      <c r="DG194" s="87"/>
      <c r="DH194" s="87"/>
      <c r="DI194" s="87"/>
      <c r="DJ194" s="87"/>
      <c r="DK194" s="87"/>
      <c r="DL194" s="87"/>
      <c r="DM194" s="87"/>
      <c r="DN194" s="87"/>
      <c r="DO194" s="87"/>
      <c r="DP194" s="87"/>
      <c r="DQ194" s="87"/>
      <c r="DR194" s="87"/>
      <c r="DS194" s="87"/>
      <c r="DT194" s="87"/>
      <c r="DU194" s="87"/>
      <c r="DV194" s="87"/>
      <c r="DW194" s="87"/>
      <c r="DX194" s="87"/>
      <c r="DY194" s="87"/>
      <c r="DZ194" s="87"/>
      <c r="EA194" s="87"/>
      <c r="EB194" s="87"/>
      <c r="EC194" s="87"/>
      <c r="ED194" s="87"/>
      <c r="EE194" s="87"/>
      <c r="EF194" s="87"/>
      <c r="EG194" s="87"/>
      <c r="EH194" s="87"/>
      <c r="EI194" s="87"/>
      <c r="EJ194" s="87"/>
      <c r="EK194" s="87"/>
      <c r="EL194" s="87"/>
      <c r="EM194" s="87"/>
      <c r="EN194" s="87"/>
      <c r="EO194" s="87"/>
      <c r="EP194" s="87"/>
      <c r="EQ194" s="87"/>
      <c r="ER194" s="87"/>
      <c r="ES194" s="87"/>
      <c r="ET194" s="87"/>
      <c r="EU194" s="87"/>
      <c r="EV194" s="87"/>
      <c r="EW194" s="87"/>
      <c r="EX194" s="87"/>
      <c r="EY194" s="87"/>
      <c r="EZ194" s="87"/>
      <c r="FA194" s="87"/>
      <c r="FB194" s="87"/>
      <c r="FC194" s="87"/>
      <c r="FD194" s="87"/>
      <c r="FE194" s="87"/>
      <c r="FF194" s="87"/>
      <c r="FG194" s="87"/>
      <c r="FH194" s="87"/>
      <c r="FI194" s="87"/>
      <c r="FJ194" s="87"/>
      <c r="FK194" s="9"/>
      <c r="FL194" s="9"/>
      <c r="FM194" s="9"/>
      <c r="FN194" s="9"/>
      <c r="FO194" s="9"/>
      <c r="FP194" s="9"/>
    </row>
    <row r="195" spans="1:172" x14ac:dyDescent="0.25">
      <c r="A195" s="17">
        <v>180</v>
      </c>
      <c r="B195" s="19" t="s">
        <v>212</v>
      </c>
      <c r="C195" s="19">
        <v>1</v>
      </c>
      <c r="D195" s="20">
        <v>396339.76281626255</v>
      </c>
      <c r="E195" s="20">
        <v>337000</v>
      </c>
      <c r="F195" s="20">
        <v>360308.87528751139</v>
      </c>
      <c r="G195" s="109">
        <f t="shared" si="30"/>
        <v>364549.55</v>
      </c>
      <c r="H195" s="20">
        <v>531095.2821737919</v>
      </c>
      <c r="I195" s="20">
        <v>451580</v>
      </c>
      <c r="J195" s="20">
        <v>482813.89288526529</v>
      </c>
      <c r="K195" s="109">
        <f t="shared" si="31"/>
        <v>488496.39</v>
      </c>
      <c r="L195" s="20">
        <v>711667.67811288114</v>
      </c>
      <c r="M195" s="20">
        <v>605117.20000000007</v>
      </c>
      <c r="N195" s="20">
        <v>646970.61646625551</v>
      </c>
      <c r="O195" s="109">
        <f t="shared" si="32"/>
        <v>654585.16</v>
      </c>
      <c r="P195" s="20">
        <v>531095.2821737919</v>
      </c>
      <c r="Q195" s="20">
        <v>451580</v>
      </c>
      <c r="R195" s="20">
        <v>482813.89288526529</v>
      </c>
      <c r="S195" s="109">
        <f t="shared" si="33"/>
        <v>488496.39</v>
      </c>
      <c r="T195" s="20">
        <v>770088.15915199823</v>
      </c>
      <c r="U195" s="20">
        <v>654791</v>
      </c>
      <c r="V195" s="20">
        <v>700080.14468363463</v>
      </c>
      <c r="W195" s="109">
        <f t="shared" si="34"/>
        <v>708319.77</v>
      </c>
      <c r="X195" s="20">
        <v>610759.57449986064</v>
      </c>
      <c r="Y195" s="20">
        <v>519316.99999999994</v>
      </c>
      <c r="Z195" s="20">
        <v>555235.97681805503</v>
      </c>
      <c r="AA195" s="109">
        <f t="shared" si="35"/>
        <v>561770.85</v>
      </c>
      <c r="AB195" s="20">
        <v>847096.97506719816</v>
      </c>
      <c r="AC195" s="20">
        <v>720270.10000000009</v>
      </c>
      <c r="AD195" s="20">
        <v>770088.15915199812</v>
      </c>
      <c r="AE195" s="109">
        <f t="shared" si="36"/>
        <v>779151.74</v>
      </c>
      <c r="AF195" s="20">
        <v>889451.82382055814</v>
      </c>
      <c r="AG195" s="20">
        <v>756283.6050000001</v>
      </c>
      <c r="AH195" s="20">
        <v>808592.56710959808</v>
      </c>
      <c r="AI195" s="109">
        <f t="shared" si="37"/>
        <v>818109.33</v>
      </c>
      <c r="AJ195" s="20">
        <v>978397.00620261405</v>
      </c>
      <c r="AK195" s="20">
        <v>831911.96550000017</v>
      </c>
      <c r="AL195" s="20">
        <v>889451.82382055791</v>
      </c>
      <c r="AM195" s="109">
        <f t="shared" si="38"/>
        <v>899920.27</v>
      </c>
      <c r="AN195" s="20">
        <v>1027316.8565127448</v>
      </c>
      <c r="AO195" s="20">
        <v>873507.56377500016</v>
      </c>
      <c r="AP195" s="20">
        <v>933924.41501158581</v>
      </c>
      <c r="AQ195" s="109">
        <f t="shared" si="39"/>
        <v>944916.28</v>
      </c>
      <c r="AR195" s="20">
        <v>1046884.7966367971</v>
      </c>
      <c r="AS195" s="20">
        <v>890145.80308500025</v>
      </c>
      <c r="AT195" s="20">
        <v>951713.45148799696</v>
      </c>
      <c r="AU195" s="109">
        <f t="shared" si="40"/>
        <v>962914.68</v>
      </c>
      <c r="AV195" s="20">
        <v>1130635.5803677409</v>
      </c>
      <c r="AW195" s="20">
        <v>961357.46733180038</v>
      </c>
      <c r="AX195" s="20">
        <v>1027850.5276070368</v>
      </c>
      <c r="AY195" s="109">
        <f t="shared" si="41"/>
        <v>1039947.86</v>
      </c>
      <c r="AZ195" s="20">
        <v>1356762.696441289</v>
      </c>
      <c r="BA195" s="20">
        <v>1153628.9607981604</v>
      </c>
      <c r="BB195" s="20">
        <v>1233420.633128444</v>
      </c>
      <c r="BC195" s="109">
        <f t="shared" si="42"/>
        <v>1247937.43</v>
      </c>
      <c r="BD195" s="20">
        <v>1356762.696441289</v>
      </c>
      <c r="BE195" s="20">
        <v>1153628.9607981604</v>
      </c>
      <c r="BF195" s="20">
        <v>1233420.633128444</v>
      </c>
      <c r="BG195" s="109">
        <f t="shared" si="43"/>
        <v>1247937.43</v>
      </c>
      <c r="BH195" s="20">
        <v>1175861.0035824506</v>
      </c>
      <c r="BI195" s="20">
        <v>999811.76602507243</v>
      </c>
      <c r="BJ195" s="20">
        <v>1068964.5487113183</v>
      </c>
      <c r="BK195" s="109">
        <f t="shared" si="44"/>
        <v>1081545.77</v>
      </c>
      <c r="BL195" s="87"/>
      <c r="BM195" s="87"/>
      <c r="BN195" s="87"/>
      <c r="BO195" s="87"/>
      <c r="BP195" s="87"/>
      <c r="BQ195" s="87"/>
      <c r="BR195" s="87"/>
      <c r="BS195" s="87"/>
      <c r="BT195" s="87"/>
      <c r="BU195" s="87"/>
      <c r="BV195" s="87"/>
      <c r="BW195" s="87"/>
      <c r="BX195" s="87"/>
      <c r="BY195" s="87"/>
      <c r="BZ195" s="87"/>
      <c r="CA195" s="87"/>
      <c r="CB195" s="87"/>
      <c r="CC195" s="87"/>
      <c r="CD195" s="87"/>
      <c r="CE195" s="87"/>
      <c r="CF195" s="87"/>
      <c r="CG195" s="87"/>
      <c r="CH195" s="87"/>
      <c r="CI195" s="87"/>
      <c r="CJ195" s="87"/>
      <c r="CK195" s="87"/>
      <c r="CL195" s="87"/>
      <c r="CM195" s="87"/>
      <c r="CN195" s="87"/>
      <c r="CO195" s="87"/>
      <c r="CP195" s="87"/>
      <c r="CQ195" s="87"/>
      <c r="CR195" s="87"/>
      <c r="CS195" s="87"/>
      <c r="CT195" s="87"/>
      <c r="CU195" s="87"/>
      <c r="CV195" s="87"/>
      <c r="CW195" s="87"/>
      <c r="CX195" s="87"/>
      <c r="CY195" s="87"/>
      <c r="CZ195" s="87"/>
      <c r="DA195" s="87"/>
      <c r="DB195" s="87"/>
      <c r="DC195" s="87"/>
      <c r="DD195" s="87"/>
      <c r="DE195" s="87"/>
      <c r="DF195" s="87"/>
      <c r="DG195" s="87"/>
      <c r="DH195" s="87"/>
      <c r="DI195" s="87"/>
      <c r="DJ195" s="87"/>
      <c r="DK195" s="87"/>
      <c r="DL195" s="87"/>
      <c r="DM195" s="87"/>
      <c r="DN195" s="87"/>
      <c r="DO195" s="87"/>
      <c r="DP195" s="87"/>
      <c r="DQ195" s="87"/>
      <c r="DR195" s="87"/>
      <c r="DS195" s="87"/>
      <c r="DT195" s="87"/>
      <c r="DU195" s="87"/>
      <c r="DV195" s="87"/>
      <c r="DW195" s="87"/>
      <c r="DX195" s="87"/>
      <c r="DY195" s="87"/>
      <c r="DZ195" s="87"/>
      <c r="EA195" s="87"/>
      <c r="EB195" s="87"/>
      <c r="EC195" s="87"/>
      <c r="ED195" s="87"/>
      <c r="EE195" s="87"/>
      <c r="EF195" s="87"/>
      <c r="EG195" s="87"/>
      <c r="EH195" s="87"/>
      <c r="EI195" s="87"/>
      <c r="EJ195" s="87"/>
      <c r="EK195" s="87"/>
      <c r="EL195" s="87"/>
      <c r="EM195" s="87"/>
      <c r="EN195" s="87"/>
      <c r="EO195" s="87"/>
      <c r="EP195" s="87"/>
      <c r="EQ195" s="87"/>
      <c r="ER195" s="87"/>
      <c r="ES195" s="87"/>
      <c r="ET195" s="87"/>
      <c r="EU195" s="87"/>
      <c r="EV195" s="87"/>
      <c r="EW195" s="87"/>
      <c r="EX195" s="87"/>
      <c r="EY195" s="87"/>
      <c r="EZ195" s="87"/>
      <c r="FA195" s="87"/>
      <c r="FB195" s="87"/>
      <c r="FC195" s="87"/>
      <c r="FD195" s="87"/>
      <c r="FE195" s="87"/>
      <c r="FF195" s="87"/>
      <c r="FG195" s="87"/>
      <c r="FH195" s="87"/>
      <c r="FI195" s="87"/>
      <c r="FJ195" s="87"/>
      <c r="FK195" s="9"/>
      <c r="FL195" s="9"/>
      <c r="FM195" s="9"/>
      <c r="FN195" s="9"/>
      <c r="FO195" s="9"/>
      <c r="FP195" s="9"/>
    </row>
    <row r="196" spans="1:172" x14ac:dyDescent="0.25">
      <c r="A196" s="17">
        <v>181</v>
      </c>
      <c r="B196" s="19" t="s">
        <v>213</v>
      </c>
      <c r="C196" s="19">
        <v>1</v>
      </c>
      <c r="D196" s="20">
        <v>603985.31224937108</v>
      </c>
      <c r="E196" s="20">
        <v>513000</v>
      </c>
      <c r="F196" s="20">
        <v>549077.55659033731</v>
      </c>
      <c r="G196" s="109">
        <f t="shared" si="30"/>
        <v>555354.29</v>
      </c>
      <c r="H196" s="20">
        <v>809340.31841415726</v>
      </c>
      <c r="I196" s="20">
        <v>687420</v>
      </c>
      <c r="J196" s="20">
        <v>735763.92583105201</v>
      </c>
      <c r="K196" s="109">
        <f t="shared" si="31"/>
        <v>744174.75</v>
      </c>
      <c r="L196" s="20">
        <v>1084516.0266749708</v>
      </c>
      <c r="M196" s="20">
        <v>921142.8</v>
      </c>
      <c r="N196" s="20">
        <v>985923.66061360971</v>
      </c>
      <c r="O196" s="109">
        <f t="shared" si="32"/>
        <v>997194.16</v>
      </c>
      <c r="P196" s="20">
        <v>809340.31841415726</v>
      </c>
      <c r="Q196" s="20">
        <v>687420</v>
      </c>
      <c r="R196" s="20">
        <v>735763.92583105201</v>
      </c>
      <c r="S196" s="109">
        <f t="shared" si="33"/>
        <v>744174.75</v>
      </c>
      <c r="T196" s="20">
        <v>1173543.4617005279</v>
      </c>
      <c r="U196" s="20">
        <v>996759</v>
      </c>
      <c r="V196" s="20">
        <v>1066857.6924550254</v>
      </c>
      <c r="W196" s="109">
        <f t="shared" si="34"/>
        <v>1079053.3799999999</v>
      </c>
      <c r="X196" s="20">
        <v>930741.36617628078</v>
      </c>
      <c r="Y196" s="20">
        <v>790532.99999999988</v>
      </c>
      <c r="Z196" s="20">
        <v>846128.51470570976</v>
      </c>
      <c r="AA196" s="109">
        <f t="shared" si="35"/>
        <v>855800.96</v>
      </c>
      <c r="AB196" s="20">
        <v>1290897.8078705808</v>
      </c>
      <c r="AC196" s="20">
        <v>1096434.9000000001</v>
      </c>
      <c r="AD196" s="20">
        <v>1173543.4617005279</v>
      </c>
      <c r="AE196" s="109">
        <f t="shared" si="36"/>
        <v>1186958.72</v>
      </c>
      <c r="AF196" s="20">
        <v>1355442.6982641099</v>
      </c>
      <c r="AG196" s="20">
        <v>1151256.6450000003</v>
      </c>
      <c r="AH196" s="20">
        <v>1232220.6347855544</v>
      </c>
      <c r="AI196" s="109">
        <f t="shared" si="37"/>
        <v>1246306.6599999999</v>
      </c>
      <c r="AJ196" s="20">
        <v>1490986.9680905209</v>
      </c>
      <c r="AK196" s="20">
        <v>1266382.3095000004</v>
      </c>
      <c r="AL196" s="20">
        <v>1355442.6982641099</v>
      </c>
      <c r="AM196" s="109">
        <f t="shared" si="38"/>
        <v>1370937.33</v>
      </c>
      <c r="AN196" s="20">
        <v>1565536.316495047</v>
      </c>
      <c r="AO196" s="20">
        <v>1329701.4249750006</v>
      </c>
      <c r="AP196" s="20">
        <v>1423214.8331773155</v>
      </c>
      <c r="AQ196" s="109">
        <f t="shared" si="39"/>
        <v>1439484.19</v>
      </c>
      <c r="AR196" s="20">
        <v>1595356.0558568574</v>
      </c>
      <c r="AS196" s="20">
        <v>1355029.0711650006</v>
      </c>
      <c r="AT196" s="20">
        <v>1450323.6871425977</v>
      </c>
      <c r="AU196" s="109">
        <f t="shared" si="40"/>
        <v>1466902.94</v>
      </c>
      <c r="AV196" s="20">
        <v>1722984.5403254062</v>
      </c>
      <c r="AW196" s="20">
        <v>1463431.3968582007</v>
      </c>
      <c r="AX196" s="20">
        <v>1566349.5821140057</v>
      </c>
      <c r="AY196" s="109">
        <f t="shared" si="41"/>
        <v>1584255.17</v>
      </c>
      <c r="AZ196" s="20">
        <v>2067581.4483904873</v>
      </c>
      <c r="BA196" s="20">
        <v>1756117.6762298408</v>
      </c>
      <c r="BB196" s="20">
        <v>1879619.4985368068</v>
      </c>
      <c r="BC196" s="109">
        <f t="shared" si="42"/>
        <v>1901106.21</v>
      </c>
      <c r="BD196" s="20">
        <v>2067581.4483904873</v>
      </c>
      <c r="BE196" s="20">
        <v>1756117.6762298408</v>
      </c>
      <c r="BF196" s="20">
        <v>1879619.4985368068</v>
      </c>
      <c r="BG196" s="109">
        <f t="shared" si="43"/>
        <v>1901106.21</v>
      </c>
      <c r="BH196" s="20">
        <v>1791903.9219384226</v>
      </c>
      <c r="BI196" s="20">
        <v>1521968.6527325287</v>
      </c>
      <c r="BJ196" s="20">
        <v>1629003.565398566</v>
      </c>
      <c r="BK196" s="109">
        <f t="shared" si="44"/>
        <v>1647625.38</v>
      </c>
      <c r="BL196" s="87"/>
      <c r="BM196" s="87"/>
      <c r="BN196" s="87"/>
      <c r="BO196" s="87"/>
      <c r="BP196" s="87"/>
      <c r="BQ196" s="87"/>
      <c r="BR196" s="87"/>
      <c r="BS196" s="87"/>
      <c r="BT196" s="87"/>
      <c r="BU196" s="87"/>
      <c r="BV196" s="87"/>
      <c r="BW196" s="87"/>
      <c r="BX196" s="87"/>
      <c r="BY196" s="87"/>
      <c r="BZ196" s="87"/>
      <c r="CA196" s="87"/>
      <c r="CB196" s="87"/>
      <c r="CC196" s="87"/>
      <c r="CD196" s="87"/>
      <c r="CE196" s="87"/>
      <c r="CF196" s="87"/>
      <c r="CG196" s="87"/>
      <c r="CH196" s="87"/>
      <c r="CI196" s="87"/>
      <c r="CJ196" s="87"/>
      <c r="CK196" s="87"/>
      <c r="CL196" s="87"/>
      <c r="CM196" s="87"/>
      <c r="CN196" s="87"/>
      <c r="CO196" s="87"/>
      <c r="CP196" s="87"/>
      <c r="CQ196" s="87"/>
      <c r="CR196" s="87"/>
      <c r="CS196" s="87"/>
      <c r="CT196" s="87"/>
      <c r="CU196" s="87"/>
      <c r="CV196" s="87"/>
      <c r="CW196" s="87"/>
      <c r="CX196" s="87"/>
      <c r="CY196" s="87"/>
      <c r="CZ196" s="87"/>
      <c r="DA196" s="87"/>
      <c r="DB196" s="87"/>
      <c r="DC196" s="87"/>
      <c r="DD196" s="87"/>
      <c r="DE196" s="87"/>
      <c r="DF196" s="87"/>
      <c r="DG196" s="87"/>
      <c r="DH196" s="87"/>
      <c r="DI196" s="87"/>
      <c r="DJ196" s="87"/>
      <c r="DK196" s="87"/>
      <c r="DL196" s="87"/>
      <c r="DM196" s="87"/>
      <c r="DN196" s="87"/>
      <c r="DO196" s="87"/>
      <c r="DP196" s="87"/>
      <c r="DQ196" s="87"/>
      <c r="DR196" s="87"/>
      <c r="DS196" s="87"/>
      <c r="DT196" s="87"/>
      <c r="DU196" s="87"/>
      <c r="DV196" s="87"/>
      <c r="DW196" s="87"/>
      <c r="DX196" s="87"/>
      <c r="DY196" s="87"/>
      <c r="DZ196" s="87"/>
      <c r="EA196" s="87"/>
      <c r="EB196" s="87"/>
      <c r="EC196" s="87"/>
      <c r="ED196" s="87"/>
      <c r="EE196" s="87"/>
      <c r="EF196" s="87"/>
      <c r="EG196" s="87"/>
      <c r="EH196" s="87"/>
      <c r="EI196" s="87"/>
      <c r="EJ196" s="87"/>
      <c r="EK196" s="87"/>
      <c r="EL196" s="87"/>
      <c r="EM196" s="87"/>
      <c r="EN196" s="87"/>
      <c r="EO196" s="87"/>
      <c r="EP196" s="87"/>
      <c r="EQ196" s="87"/>
      <c r="ER196" s="87"/>
      <c r="ES196" s="87"/>
      <c r="ET196" s="87"/>
      <c r="EU196" s="87"/>
      <c r="EV196" s="87"/>
      <c r="EW196" s="87"/>
      <c r="EX196" s="87"/>
      <c r="EY196" s="87"/>
      <c r="EZ196" s="87"/>
      <c r="FA196" s="87"/>
      <c r="FB196" s="87"/>
      <c r="FC196" s="87"/>
      <c r="FD196" s="87"/>
      <c r="FE196" s="87"/>
      <c r="FF196" s="87"/>
      <c r="FG196" s="87"/>
      <c r="FH196" s="87"/>
      <c r="FI196" s="87"/>
      <c r="FJ196" s="87"/>
      <c r="FK196" s="9"/>
      <c r="FL196" s="9"/>
      <c r="FM196" s="9"/>
      <c r="FN196" s="9"/>
      <c r="FO196" s="9"/>
      <c r="FP196" s="9"/>
    </row>
    <row r="197" spans="1:172" x14ac:dyDescent="0.25">
      <c r="A197" s="17">
        <v>182</v>
      </c>
      <c r="B197" s="32" t="s">
        <v>214</v>
      </c>
      <c r="C197" s="19">
        <v>1</v>
      </c>
      <c r="D197" s="20">
        <v>952535.48452049226</v>
      </c>
      <c r="E197" s="20">
        <v>810000</v>
      </c>
      <c r="F197" s="20">
        <v>865941.34956408385</v>
      </c>
      <c r="G197" s="109">
        <f t="shared" si="30"/>
        <v>876158.94</v>
      </c>
      <c r="H197" s="20">
        <v>1276397.5492574598</v>
      </c>
      <c r="I197" s="20">
        <v>1085400</v>
      </c>
      <c r="J197" s="20">
        <v>1160361.4084158724</v>
      </c>
      <c r="K197" s="109">
        <f t="shared" si="31"/>
        <v>1174052.99</v>
      </c>
      <c r="L197" s="20">
        <v>1710372.7160049963</v>
      </c>
      <c r="M197" s="20">
        <v>1454436</v>
      </c>
      <c r="N197" s="20">
        <v>1554884.2872772692</v>
      </c>
      <c r="O197" s="109">
        <f t="shared" si="32"/>
        <v>1573231</v>
      </c>
      <c r="P197" s="20">
        <v>1276397.5492574598</v>
      </c>
      <c r="Q197" s="20">
        <v>1085400</v>
      </c>
      <c r="R197" s="20">
        <v>1160361.4084158724</v>
      </c>
      <c r="S197" s="109">
        <f t="shared" si="33"/>
        <v>1174052.99</v>
      </c>
      <c r="T197" s="20">
        <v>1850776.4464233166</v>
      </c>
      <c r="U197" s="20">
        <v>1573830</v>
      </c>
      <c r="V197" s="20">
        <v>1682524.0422030149</v>
      </c>
      <c r="W197" s="109">
        <f t="shared" si="34"/>
        <v>1702376.83</v>
      </c>
      <c r="X197" s="20">
        <v>1467857.1816460786</v>
      </c>
      <c r="Y197" s="20">
        <v>1248210</v>
      </c>
      <c r="Z197" s="20">
        <v>1334415.6196782531</v>
      </c>
      <c r="AA197" s="109">
        <f t="shared" si="35"/>
        <v>1350160.93</v>
      </c>
      <c r="AB197" s="20">
        <v>2035854.0910656485</v>
      </c>
      <c r="AC197" s="20">
        <v>1731213.0000000002</v>
      </c>
      <c r="AD197" s="20">
        <v>1850776.4464233166</v>
      </c>
      <c r="AE197" s="109">
        <f t="shared" si="36"/>
        <v>1872614.51</v>
      </c>
      <c r="AF197" s="20">
        <v>2137646.7956189308</v>
      </c>
      <c r="AG197" s="20">
        <v>1817773.6500000004</v>
      </c>
      <c r="AH197" s="20">
        <v>1943315.2687444824</v>
      </c>
      <c r="AI197" s="109">
        <f t="shared" si="37"/>
        <v>1966245.24</v>
      </c>
      <c r="AJ197" s="20">
        <v>2351411.4751808243</v>
      </c>
      <c r="AK197" s="20">
        <v>1999551.0150000006</v>
      </c>
      <c r="AL197" s="20">
        <v>2137646.7956189308</v>
      </c>
      <c r="AM197" s="109">
        <f t="shared" si="38"/>
        <v>2162869.7599999998</v>
      </c>
      <c r="AN197" s="20">
        <v>2468982.0489398655</v>
      </c>
      <c r="AO197" s="20">
        <v>2099528.5657500005</v>
      </c>
      <c r="AP197" s="20">
        <v>2244529.1353998776</v>
      </c>
      <c r="AQ197" s="109">
        <f t="shared" si="39"/>
        <v>2271013.25</v>
      </c>
      <c r="AR197" s="20">
        <v>2516010.2784434822</v>
      </c>
      <c r="AS197" s="20">
        <v>2139519.586050001</v>
      </c>
      <c r="AT197" s="20">
        <v>2287282.0713122562</v>
      </c>
      <c r="AU197" s="109">
        <f t="shared" si="40"/>
        <v>2314270.65</v>
      </c>
      <c r="AV197" s="20">
        <v>2717291.1007189611</v>
      </c>
      <c r="AW197" s="20">
        <v>2310681.1529340013</v>
      </c>
      <c r="AX197" s="20">
        <v>2470264.637017237</v>
      </c>
      <c r="AY197" s="109">
        <f t="shared" si="41"/>
        <v>2499412.2999999998</v>
      </c>
      <c r="AZ197" s="20">
        <v>3260749.3208627533</v>
      </c>
      <c r="BA197" s="20">
        <v>2772817.3835208016</v>
      </c>
      <c r="BB197" s="20">
        <v>2964317.5644206842</v>
      </c>
      <c r="BC197" s="109">
        <f t="shared" si="42"/>
        <v>2999294.76</v>
      </c>
      <c r="BD197" s="20">
        <v>3260749.3208627533</v>
      </c>
      <c r="BE197" s="20">
        <v>2772817.3835208016</v>
      </c>
      <c r="BF197" s="20">
        <v>2964317.5644206842</v>
      </c>
      <c r="BG197" s="109">
        <f t="shared" si="43"/>
        <v>2999294.76</v>
      </c>
      <c r="BH197" s="20">
        <v>2825982.7447477197</v>
      </c>
      <c r="BI197" s="20">
        <v>2403108.3990513613</v>
      </c>
      <c r="BJ197" s="20">
        <v>2569075.2224979266</v>
      </c>
      <c r="BK197" s="109">
        <f t="shared" si="44"/>
        <v>2599388.79</v>
      </c>
      <c r="BL197" s="87"/>
      <c r="BM197" s="87"/>
      <c r="BN197" s="87"/>
      <c r="BO197" s="87"/>
      <c r="BP197" s="87"/>
      <c r="BQ197" s="87"/>
      <c r="BR197" s="87"/>
      <c r="BS197" s="87"/>
      <c r="BT197" s="87"/>
      <c r="BU197" s="87"/>
      <c r="BV197" s="87"/>
      <c r="BW197" s="87"/>
      <c r="BX197" s="87"/>
      <c r="BY197" s="87"/>
      <c r="BZ197" s="87"/>
      <c r="CA197" s="87"/>
      <c r="CB197" s="87"/>
      <c r="CC197" s="87"/>
      <c r="CD197" s="87"/>
      <c r="CE197" s="87"/>
      <c r="CF197" s="87"/>
      <c r="CG197" s="87"/>
      <c r="CH197" s="87"/>
      <c r="CI197" s="87"/>
      <c r="CJ197" s="87"/>
      <c r="CK197" s="87"/>
      <c r="CL197" s="87"/>
      <c r="CM197" s="87"/>
      <c r="CN197" s="87"/>
      <c r="CO197" s="87"/>
      <c r="CP197" s="87"/>
      <c r="CQ197" s="87"/>
      <c r="CR197" s="87"/>
      <c r="CS197" s="87"/>
      <c r="CT197" s="87"/>
      <c r="CU197" s="87"/>
      <c r="CV197" s="87"/>
      <c r="CW197" s="87"/>
      <c r="CX197" s="87"/>
      <c r="CY197" s="87"/>
      <c r="CZ197" s="87"/>
      <c r="DA197" s="87"/>
      <c r="DB197" s="87"/>
      <c r="DC197" s="87"/>
      <c r="DD197" s="87"/>
      <c r="DE197" s="87"/>
      <c r="DF197" s="87"/>
      <c r="DG197" s="87"/>
      <c r="DH197" s="87"/>
      <c r="DI197" s="87"/>
      <c r="DJ197" s="87"/>
      <c r="DK197" s="87"/>
      <c r="DL197" s="87"/>
      <c r="DM197" s="87"/>
      <c r="DN197" s="87"/>
      <c r="DO197" s="87"/>
      <c r="DP197" s="87"/>
      <c r="DQ197" s="87"/>
      <c r="DR197" s="87"/>
      <c r="DS197" s="87"/>
      <c r="DT197" s="87"/>
      <c r="DU197" s="87"/>
      <c r="DV197" s="87"/>
      <c r="DW197" s="87"/>
      <c r="DX197" s="87"/>
      <c r="DY197" s="87"/>
      <c r="DZ197" s="87"/>
      <c r="EA197" s="87"/>
      <c r="EB197" s="87"/>
      <c r="EC197" s="87"/>
      <c r="ED197" s="87"/>
      <c r="EE197" s="87"/>
      <c r="EF197" s="87"/>
      <c r="EG197" s="87"/>
      <c r="EH197" s="87"/>
      <c r="EI197" s="87"/>
      <c r="EJ197" s="87"/>
      <c r="EK197" s="87"/>
      <c r="EL197" s="87"/>
      <c r="EM197" s="87"/>
      <c r="EN197" s="87"/>
      <c r="EO197" s="87"/>
      <c r="EP197" s="87"/>
      <c r="EQ197" s="87"/>
      <c r="ER197" s="87"/>
      <c r="ES197" s="87"/>
      <c r="ET197" s="87"/>
      <c r="EU197" s="87"/>
      <c r="EV197" s="87"/>
      <c r="EW197" s="87"/>
      <c r="EX197" s="87"/>
      <c r="EY197" s="87"/>
      <c r="EZ197" s="87"/>
      <c r="FA197" s="87"/>
      <c r="FB197" s="87"/>
      <c r="FC197" s="87"/>
      <c r="FD197" s="87"/>
      <c r="FE197" s="87"/>
      <c r="FF197" s="87"/>
      <c r="FG197" s="87"/>
      <c r="FH197" s="87"/>
      <c r="FI197" s="87"/>
      <c r="FJ197" s="87"/>
      <c r="FK197" s="9"/>
      <c r="FL197" s="9"/>
      <c r="FM197" s="9"/>
      <c r="FN197" s="9"/>
      <c r="FO197" s="9"/>
      <c r="FP197" s="9"/>
    </row>
    <row r="198" spans="1:172" x14ac:dyDescent="0.25">
      <c r="A198" s="17">
        <v>183</v>
      </c>
      <c r="B198" s="32" t="s">
        <v>215</v>
      </c>
      <c r="C198" s="19">
        <v>1</v>
      </c>
      <c r="D198" s="20">
        <v>3034421.6363719241</v>
      </c>
      <c r="E198" s="20">
        <v>2579000</v>
      </c>
      <c r="F198" s="20">
        <v>2758565.123974476</v>
      </c>
      <c r="G198" s="109">
        <f t="shared" si="30"/>
        <v>2790662.25</v>
      </c>
      <c r="H198" s="20">
        <v>4066124.9927383787</v>
      </c>
      <c r="I198" s="20">
        <v>3455860</v>
      </c>
      <c r="J198" s="20">
        <v>3696477.2661257982</v>
      </c>
      <c r="K198" s="109">
        <f t="shared" si="31"/>
        <v>3739487.42</v>
      </c>
      <c r="L198" s="20">
        <v>5448607.4902694281</v>
      </c>
      <c r="M198" s="20">
        <v>4630852.4000000004</v>
      </c>
      <c r="N198" s="20">
        <v>4953279.5366085703</v>
      </c>
      <c r="O198" s="109">
        <f t="shared" si="32"/>
        <v>5010913.1399999997</v>
      </c>
      <c r="P198" s="20">
        <v>4066124.9927383787</v>
      </c>
      <c r="Q198" s="20">
        <v>3455860</v>
      </c>
      <c r="R198" s="20">
        <v>3696477.2661257982</v>
      </c>
      <c r="S198" s="109">
        <f t="shared" si="33"/>
        <v>3739487.42</v>
      </c>
      <c r="T198" s="20">
        <v>5895881.2394706486</v>
      </c>
      <c r="U198" s="20">
        <v>5010997</v>
      </c>
      <c r="V198" s="20">
        <v>5359892.0358824069</v>
      </c>
      <c r="W198" s="109">
        <f t="shared" si="34"/>
        <v>5422256.7599999998</v>
      </c>
      <c r="X198" s="20">
        <v>4676043.741649135</v>
      </c>
      <c r="Y198" s="20">
        <v>3974238.9999999995</v>
      </c>
      <c r="Z198" s="20">
        <v>4250948.8560446678</v>
      </c>
      <c r="AA198" s="109">
        <f t="shared" si="35"/>
        <v>4300410.53</v>
      </c>
      <c r="AB198" s="20">
        <v>6485469.3634177139</v>
      </c>
      <c r="AC198" s="20">
        <v>5512096.7000000002</v>
      </c>
      <c r="AD198" s="20">
        <v>5895881.2394706476</v>
      </c>
      <c r="AE198" s="109">
        <f t="shared" si="36"/>
        <v>5964482.4299999997</v>
      </c>
      <c r="AF198" s="20">
        <v>6809742.8315885998</v>
      </c>
      <c r="AG198" s="20">
        <v>5787701.5350000001</v>
      </c>
      <c r="AH198" s="20">
        <v>6190675.3014441803</v>
      </c>
      <c r="AI198" s="109">
        <f t="shared" si="37"/>
        <v>6262706.5599999996</v>
      </c>
      <c r="AJ198" s="20">
        <v>7490717.11474746</v>
      </c>
      <c r="AK198" s="20">
        <v>6366471.6885000011</v>
      </c>
      <c r="AL198" s="20">
        <v>6809742.8315885989</v>
      </c>
      <c r="AM198" s="109">
        <f t="shared" si="38"/>
        <v>6888977.21</v>
      </c>
      <c r="AN198" s="20">
        <v>7865252.9704848332</v>
      </c>
      <c r="AO198" s="20">
        <v>6684795.2729250016</v>
      </c>
      <c r="AP198" s="20">
        <v>7150229.9731680294</v>
      </c>
      <c r="AQ198" s="109">
        <f t="shared" si="39"/>
        <v>7233426.0700000003</v>
      </c>
      <c r="AR198" s="20">
        <v>8015067.3127797823</v>
      </c>
      <c r="AS198" s="20">
        <v>6812124.7066950016</v>
      </c>
      <c r="AT198" s="20">
        <v>7286424.8297998011</v>
      </c>
      <c r="AU198" s="109">
        <f t="shared" si="40"/>
        <v>7371205.6200000001</v>
      </c>
      <c r="AV198" s="20">
        <v>8656272.6978021655</v>
      </c>
      <c r="AW198" s="20">
        <v>7357094.6832306022</v>
      </c>
      <c r="AX198" s="20">
        <v>7869338.8161837859</v>
      </c>
      <c r="AY198" s="109">
        <f t="shared" si="41"/>
        <v>7960902.0700000003</v>
      </c>
      <c r="AZ198" s="20">
        <v>10387527.237362599</v>
      </c>
      <c r="BA198" s="20">
        <v>8828513.6198767219</v>
      </c>
      <c r="BB198" s="20">
        <v>9443206.5794205423</v>
      </c>
      <c r="BC198" s="109">
        <f t="shared" si="42"/>
        <v>9553082.4800000004</v>
      </c>
      <c r="BD198" s="20">
        <v>10387527.237362599</v>
      </c>
      <c r="BE198" s="20">
        <v>8828513.6198767219</v>
      </c>
      <c r="BF198" s="20">
        <v>9443206.5794205423</v>
      </c>
      <c r="BG198" s="109">
        <f t="shared" si="43"/>
        <v>9553082.4800000004</v>
      </c>
      <c r="BH198" s="20">
        <v>9002523.6057142522</v>
      </c>
      <c r="BI198" s="20">
        <v>7651378.4705598261</v>
      </c>
      <c r="BJ198" s="20">
        <v>8184112.3688311372</v>
      </c>
      <c r="BK198" s="109">
        <f t="shared" si="44"/>
        <v>8279338.1500000004</v>
      </c>
      <c r="BL198" s="87"/>
      <c r="BM198" s="87"/>
      <c r="BN198" s="87"/>
      <c r="BO198" s="87"/>
      <c r="BP198" s="87"/>
      <c r="BQ198" s="87"/>
      <c r="BR198" s="87"/>
      <c r="BS198" s="87"/>
      <c r="BT198" s="87"/>
      <c r="BU198" s="87"/>
      <c r="BV198" s="87"/>
      <c r="BW198" s="87"/>
      <c r="BX198" s="87"/>
      <c r="BY198" s="87"/>
      <c r="BZ198" s="87"/>
      <c r="CA198" s="87"/>
      <c r="CB198" s="87"/>
      <c r="CC198" s="87"/>
      <c r="CD198" s="87"/>
      <c r="CE198" s="87"/>
      <c r="CF198" s="87"/>
      <c r="CG198" s="87"/>
      <c r="CH198" s="87"/>
      <c r="CI198" s="87"/>
      <c r="CJ198" s="87"/>
      <c r="CK198" s="87"/>
      <c r="CL198" s="87"/>
      <c r="CM198" s="87"/>
      <c r="CN198" s="87"/>
      <c r="CO198" s="87"/>
      <c r="CP198" s="87"/>
      <c r="CQ198" s="87"/>
      <c r="CR198" s="87"/>
      <c r="CS198" s="87"/>
      <c r="CT198" s="87"/>
      <c r="CU198" s="87"/>
      <c r="CV198" s="87"/>
      <c r="CW198" s="87"/>
      <c r="CX198" s="87"/>
      <c r="CY198" s="87"/>
      <c r="CZ198" s="87"/>
      <c r="DA198" s="87"/>
      <c r="DB198" s="87"/>
      <c r="DC198" s="87"/>
      <c r="DD198" s="87"/>
      <c r="DE198" s="87"/>
      <c r="DF198" s="87"/>
      <c r="DG198" s="87"/>
      <c r="DH198" s="87"/>
      <c r="DI198" s="87"/>
      <c r="DJ198" s="87"/>
      <c r="DK198" s="87"/>
      <c r="DL198" s="87"/>
      <c r="DM198" s="87"/>
      <c r="DN198" s="87"/>
      <c r="DO198" s="87"/>
      <c r="DP198" s="87"/>
      <c r="DQ198" s="87"/>
      <c r="DR198" s="87"/>
      <c r="DS198" s="87"/>
      <c r="DT198" s="87"/>
      <c r="DU198" s="87"/>
      <c r="DV198" s="87"/>
      <c r="DW198" s="87"/>
      <c r="DX198" s="87"/>
      <c r="DY198" s="87"/>
      <c r="DZ198" s="87"/>
      <c r="EA198" s="87"/>
      <c r="EB198" s="87"/>
      <c r="EC198" s="87"/>
      <c r="ED198" s="87"/>
      <c r="EE198" s="87"/>
      <c r="EF198" s="87"/>
      <c r="EG198" s="87"/>
      <c r="EH198" s="87"/>
      <c r="EI198" s="87"/>
      <c r="EJ198" s="87"/>
      <c r="EK198" s="87"/>
      <c r="EL198" s="87"/>
      <c r="EM198" s="87"/>
      <c r="EN198" s="87"/>
      <c r="EO198" s="87"/>
      <c r="EP198" s="87"/>
      <c r="EQ198" s="87"/>
      <c r="ER198" s="87"/>
      <c r="ES198" s="87"/>
      <c r="ET198" s="87"/>
      <c r="EU198" s="87"/>
      <c r="EV198" s="87"/>
      <c r="EW198" s="87"/>
      <c r="EX198" s="87"/>
      <c r="EY198" s="87"/>
      <c r="EZ198" s="87"/>
      <c r="FA198" s="87"/>
      <c r="FB198" s="87"/>
      <c r="FC198" s="87"/>
      <c r="FD198" s="87"/>
      <c r="FE198" s="87"/>
      <c r="FF198" s="87"/>
      <c r="FG198" s="87"/>
      <c r="FH198" s="87"/>
      <c r="FI198" s="87"/>
      <c r="FJ198" s="87"/>
      <c r="FK198" s="9"/>
      <c r="FL198" s="9"/>
      <c r="FM198" s="9"/>
      <c r="FN198" s="9"/>
      <c r="FO198" s="9"/>
      <c r="FP198" s="9"/>
    </row>
    <row r="199" spans="1:172" x14ac:dyDescent="0.25">
      <c r="A199" s="17">
        <v>184</v>
      </c>
      <c r="B199" s="32" t="s">
        <v>216</v>
      </c>
      <c r="C199" s="19">
        <v>1</v>
      </c>
      <c r="D199" s="20">
        <v>658028.62010938919</v>
      </c>
      <c r="E199" s="20">
        <v>559000</v>
      </c>
      <c r="F199" s="20">
        <v>598207.83646308107</v>
      </c>
      <c r="G199" s="109">
        <f t="shared" si="30"/>
        <v>605078.81999999995</v>
      </c>
      <c r="H199" s="20">
        <v>881758.35094658157</v>
      </c>
      <c r="I199" s="20">
        <v>749060</v>
      </c>
      <c r="J199" s="20">
        <v>801598.50086052867</v>
      </c>
      <c r="K199" s="109">
        <f t="shared" si="31"/>
        <v>810805.62</v>
      </c>
      <c r="L199" s="20">
        <v>1181556.1902684195</v>
      </c>
      <c r="M199" s="20">
        <v>1003740.4</v>
      </c>
      <c r="N199" s="20">
        <v>1074141.9911531084</v>
      </c>
      <c r="O199" s="109">
        <f t="shared" si="32"/>
        <v>1086479.53</v>
      </c>
      <c r="P199" s="20">
        <v>881758.35094658157</v>
      </c>
      <c r="Q199" s="20">
        <v>749060</v>
      </c>
      <c r="R199" s="20">
        <v>801598.50086052867</v>
      </c>
      <c r="S199" s="109">
        <f t="shared" si="33"/>
        <v>810805.62</v>
      </c>
      <c r="T199" s="20">
        <v>1278549.6088725433</v>
      </c>
      <c r="U199" s="20">
        <v>1086137</v>
      </c>
      <c r="V199" s="20">
        <v>1162317.8262477666</v>
      </c>
      <c r="W199" s="109">
        <f t="shared" si="34"/>
        <v>1175668.1499999999</v>
      </c>
      <c r="X199" s="20">
        <v>1014022.1035885687</v>
      </c>
      <c r="Y199" s="20">
        <v>861418.99999999988</v>
      </c>
      <c r="Z199" s="20">
        <v>921838.27598960791</v>
      </c>
      <c r="AA199" s="109">
        <f t="shared" si="35"/>
        <v>932426.46</v>
      </c>
      <c r="AB199" s="20">
        <v>1406404.5697597978</v>
      </c>
      <c r="AC199" s="20">
        <v>1194750.7000000002</v>
      </c>
      <c r="AD199" s="20">
        <v>1278549.6088725433</v>
      </c>
      <c r="AE199" s="109">
        <f t="shared" si="36"/>
        <v>1293234.96</v>
      </c>
      <c r="AF199" s="20">
        <v>1476724.7982477876</v>
      </c>
      <c r="AG199" s="20">
        <v>1254488.2350000003</v>
      </c>
      <c r="AH199" s="20">
        <v>1342477.0893161704</v>
      </c>
      <c r="AI199" s="109">
        <f t="shared" si="37"/>
        <v>1357896.71</v>
      </c>
      <c r="AJ199" s="20">
        <v>1624397.2780725665</v>
      </c>
      <c r="AK199" s="20">
        <v>1379937.0585000005</v>
      </c>
      <c r="AL199" s="20">
        <v>1476724.7982477876</v>
      </c>
      <c r="AM199" s="109">
        <f t="shared" si="38"/>
        <v>1493686.38</v>
      </c>
      <c r="AN199" s="20">
        <v>1705617.1419761949</v>
      </c>
      <c r="AO199" s="20">
        <v>1448933.9114250005</v>
      </c>
      <c r="AP199" s="20">
        <v>1550561.0381601772</v>
      </c>
      <c r="AQ199" s="109">
        <f t="shared" si="39"/>
        <v>1568370.7</v>
      </c>
      <c r="AR199" s="20">
        <v>1738105.0875376463</v>
      </c>
      <c r="AS199" s="20">
        <v>1476532.6525950006</v>
      </c>
      <c r="AT199" s="20">
        <v>1580095.534125133</v>
      </c>
      <c r="AU199" s="109">
        <f t="shared" si="40"/>
        <v>1598244.42</v>
      </c>
      <c r="AV199" s="20">
        <v>1877153.4945406581</v>
      </c>
      <c r="AW199" s="20">
        <v>1594655.2648026007</v>
      </c>
      <c r="AX199" s="20">
        <v>1706503.1768551436</v>
      </c>
      <c r="AY199" s="109">
        <f t="shared" si="41"/>
        <v>1726103.98</v>
      </c>
      <c r="AZ199" s="20">
        <v>2252584.1934487894</v>
      </c>
      <c r="BA199" s="20">
        <v>1913586.3177631209</v>
      </c>
      <c r="BB199" s="20">
        <v>2047803.8122261723</v>
      </c>
      <c r="BC199" s="109">
        <f t="shared" si="42"/>
        <v>2071324.77</v>
      </c>
      <c r="BD199" s="20">
        <v>2252584.1934487894</v>
      </c>
      <c r="BE199" s="20">
        <v>1913586.3177631209</v>
      </c>
      <c r="BF199" s="20">
        <v>2047803.8122261723</v>
      </c>
      <c r="BG199" s="109">
        <f t="shared" si="43"/>
        <v>2071324.77</v>
      </c>
      <c r="BH199" s="20">
        <v>1952239.6343222845</v>
      </c>
      <c r="BI199" s="20">
        <v>1658441.4753947048</v>
      </c>
      <c r="BJ199" s="20">
        <v>1774763.3039293494</v>
      </c>
      <c r="BK199" s="109">
        <f t="shared" si="44"/>
        <v>1795148.14</v>
      </c>
      <c r="BL199" s="87"/>
      <c r="BM199" s="87"/>
      <c r="BN199" s="87"/>
      <c r="BO199" s="87"/>
      <c r="BP199" s="87"/>
      <c r="BQ199" s="87"/>
      <c r="BR199" s="87"/>
      <c r="BS199" s="87"/>
      <c r="BT199" s="87"/>
      <c r="BU199" s="87"/>
      <c r="BV199" s="87"/>
      <c r="BW199" s="87"/>
      <c r="BX199" s="87"/>
      <c r="BY199" s="87"/>
      <c r="BZ199" s="87"/>
      <c r="CA199" s="87"/>
      <c r="CB199" s="87"/>
      <c r="CC199" s="87"/>
      <c r="CD199" s="87"/>
      <c r="CE199" s="87"/>
      <c r="CF199" s="87"/>
      <c r="CG199" s="87"/>
      <c r="CH199" s="87"/>
      <c r="CI199" s="87"/>
      <c r="CJ199" s="87"/>
      <c r="CK199" s="87"/>
      <c r="CL199" s="87"/>
      <c r="CM199" s="87"/>
      <c r="CN199" s="87"/>
      <c r="CO199" s="87"/>
      <c r="CP199" s="87"/>
      <c r="CQ199" s="87"/>
      <c r="CR199" s="87"/>
      <c r="CS199" s="87"/>
      <c r="CT199" s="87"/>
      <c r="CU199" s="87"/>
      <c r="CV199" s="87"/>
      <c r="CW199" s="87"/>
      <c r="CX199" s="87"/>
      <c r="CY199" s="87"/>
      <c r="CZ199" s="87"/>
      <c r="DA199" s="87"/>
      <c r="DB199" s="87"/>
      <c r="DC199" s="87"/>
      <c r="DD199" s="87"/>
      <c r="DE199" s="87"/>
      <c r="DF199" s="87"/>
      <c r="DG199" s="87"/>
      <c r="DH199" s="87"/>
      <c r="DI199" s="87"/>
      <c r="DJ199" s="87"/>
      <c r="DK199" s="87"/>
      <c r="DL199" s="87"/>
      <c r="DM199" s="87"/>
      <c r="DN199" s="87"/>
      <c r="DO199" s="87"/>
      <c r="DP199" s="87"/>
      <c r="DQ199" s="87"/>
      <c r="DR199" s="87"/>
      <c r="DS199" s="87"/>
      <c r="DT199" s="87"/>
      <c r="DU199" s="87"/>
      <c r="DV199" s="87"/>
      <c r="DW199" s="87"/>
      <c r="DX199" s="87"/>
      <c r="DY199" s="87"/>
      <c r="DZ199" s="87"/>
      <c r="EA199" s="87"/>
      <c r="EB199" s="87"/>
      <c r="EC199" s="87"/>
      <c r="ED199" s="87"/>
      <c r="EE199" s="87"/>
      <c r="EF199" s="87"/>
      <c r="EG199" s="87"/>
      <c r="EH199" s="87"/>
      <c r="EI199" s="87"/>
      <c r="EJ199" s="87"/>
      <c r="EK199" s="87"/>
      <c r="EL199" s="87"/>
      <c r="EM199" s="87"/>
      <c r="EN199" s="87"/>
      <c r="EO199" s="87"/>
      <c r="EP199" s="87"/>
      <c r="EQ199" s="87"/>
      <c r="ER199" s="87"/>
      <c r="ES199" s="87"/>
      <c r="ET199" s="87"/>
      <c r="EU199" s="87"/>
      <c r="EV199" s="87"/>
      <c r="EW199" s="87"/>
      <c r="EX199" s="87"/>
      <c r="EY199" s="87"/>
      <c r="EZ199" s="87"/>
      <c r="FA199" s="87"/>
      <c r="FB199" s="87"/>
      <c r="FC199" s="87"/>
      <c r="FD199" s="87"/>
      <c r="FE199" s="87"/>
      <c r="FF199" s="87"/>
      <c r="FG199" s="87"/>
      <c r="FH199" s="87"/>
      <c r="FI199" s="87"/>
      <c r="FJ199" s="87"/>
      <c r="FK199" s="9"/>
      <c r="FL199" s="9"/>
      <c r="FM199" s="9"/>
      <c r="FN199" s="9"/>
      <c r="FO199" s="9"/>
      <c r="FP199" s="9"/>
    </row>
    <row r="200" spans="1:172" x14ac:dyDescent="0.25">
      <c r="A200" s="17">
        <v>185</v>
      </c>
      <c r="B200" s="32" t="s">
        <v>217</v>
      </c>
      <c r="C200" s="19">
        <v>1</v>
      </c>
      <c r="D200" s="20">
        <v>3406545.2752233371</v>
      </c>
      <c r="E200" s="20">
        <v>2896000</v>
      </c>
      <c r="F200" s="20">
        <v>3096859.3411121243</v>
      </c>
      <c r="G200" s="109">
        <f t="shared" si="30"/>
        <v>3133134.87</v>
      </c>
      <c r="H200" s="20">
        <v>4564770.6687992718</v>
      </c>
      <c r="I200" s="20">
        <v>3880640</v>
      </c>
      <c r="J200" s="20">
        <v>4149791.5170902465</v>
      </c>
      <c r="K200" s="109">
        <f t="shared" si="31"/>
        <v>4198400.7300000004</v>
      </c>
      <c r="L200" s="20">
        <v>6116792.696191025</v>
      </c>
      <c r="M200" s="20">
        <v>5200057.6000000006</v>
      </c>
      <c r="N200" s="20">
        <v>5560720.6329009309</v>
      </c>
      <c r="O200" s="109">
        <f t="shared" si="32"/>
        <v>5625856.9800000004</v>
      </c>
      <c r="P200" s="20">
        <v>4564770.6687992718</v>
      </c>
      <c r="Q200" s="20">
        <v>3880640</v>
      </c>
      <c r="R200" s="20">
        <v>4149791.5170902465</v>
      </c>
      <c r="S200" s="109">
        <f t="shared" si="33"/>
        <v>4198400.7300000004</v>
      </c>
      <c r="T200" s="20">
        <v>6618917.4697589437</v>
      </c>
      <c r="U200" s="20">
        <v>5626928</v>
      </c>
      <c r="V200" s="20">
        <v>6017197.6997808572</v>
      </c>
      <c r="W200" s="109">
        <f t="shared" si="34"/>
        <v>6087681.0599999996</v>
      </c>
      <c r="X200" s="20">
        <v>5249486.2691191621</v>
      </c>
      <c r="Y200" s="20">
        <v>4462736</v>
      </c>
      <c r="Z200" s="20">
        <v>4772260.2446537828</v>
      </c>
      <c r="AA200" s="109">
        <f t="shared" si="35"/>
        <v>4828160.84</v>
      </c>
      <c r="AB200" s="20">
        <v>7280809.2167348387</v>
      </c>
      <c r="AC200" s="20">
        <v>6189620.8000000007</v>
      </c>
      <c r="AD200" s="20">
        <v>6618917.4697589437</v>
      </c>
      <c r="AE200" s="109">
        <f t="shared" si="36"/>
        <v>6696449.1600000001</v>
      </c>
      <c r="AF200" s="20">
        <v>7644849.6775715807</v>
      </c>
      <c r="AG200" s="20">
        <v>6499101.8400000008</v>
      </c>
      <c r="AH200" s="20">
        <v>6949863.3432468912</v>
      </c>
      <c r="AI200" s="109">
        <f t="shared" si="37"/>
        <v>7031271.6200000001</v>
      </c>
      <c r="AJ200" s="20">
        <v>8409334.6453287397</v>
      </c>
      <c r="AK200" s="20">
        <v>7149012.0240000011</v>
      </c>
      <c r="AL200" s="20">
        <v>7644849.6775715807</v>
      </c>
      <c r="AM200" s="109">
        <f t="shared" si="38"/>
        <v>7734398.7800000003</v>
      </c>
      <c r="AN200" s="20">
        <v>8829801.3775951769</v>
      </c>
      <c r="AO200" s="20">
        <v>7506462.6252000015</v>
      </c>
      <c r="AP200" s="20">
        <v>8027092.1614501597</v>
      </c>
      <c r="AQ200" s="109">
        <f t="shared" si="39"/>
        <v>8121118.7199999997</v>
      </c>
      <c r="AR200" s="20">
        <v>8997988.0705017522</v>
      </c>
      <c r="AS200" s="20">
        <v>7649442.8656800017</v>
      </c>
      <c r="AT200" s="20">
        <v>8179989.1550015919</v>
      </c>
      <c r="AU200" s="109">
        <f t="shared" si="40"/>
        <v>8275806.7000000002</v>
      </c>
      <c r="AV200" s="20">
        <v>9717827.116141893</v>
      </c>
      <c r="AW200" s="20">
        <v>8261398.2949344022</v>
      </c>
      <c r="AX200" s="20">
        <v>8834388.287401719</v>
      </c>
      <c r="AY200" s="109">
        <f t="shared" si="41"/>
        <v>8937871.2300000004</v>
      </c>
      <c r="AZ200" s="20">
        <v>11661392.53937027</v>
      </c>
      <c r="BA200" s="20">
        <v>9913677.9539212827</v>
      </c>
      <c r="BB200" s="20">
        <v>10601265.944882063</v>
      </c>
      <c r="BC200" s="109">
        <f t="shared" si="42"/>
        <v>10725445.48</v>
      </c>
      <c r="BD200" s="20">
        <v>11661392.53937027</v>
      </c>
      <c r="BE200" s="20">
        <v>9913677.9539212827</v>
      </c>
      <c r="BF200" s="20">
        <v>10601265.944882063</v>
      </c>
      <c r="BG200" s="109">
        <f t="shared" si="43"/>
        <v>10725445.48</v>
      </c>
      <c r="BH200" s="20">
        <v>10106540.200787568</v>
      </c>
      <c r="BI200" s="20">
        <v>8591854.2267317791</v>
      </c>
      <c r="BJ200" s="20">
        <v>9187763.8188977875</v>
      </c>
      <c r="BK200" s="109">
        <f t="shared" si="44"/>
        <v>9295386.0800000001</v>
      </c>
      <c r="BL200" s="87"/>
      <c r="BM200" s="87"/>
      <c r="BN200" s="87"/>
      <c r="BO200" s="87"/>
      <c r="BP200" s="87"/>
      <c r="BQ200" s="87"/>
      <c r="BR200" s="87"/>
      <c r="BS200" s="87"/>
      <c r="BT200" s="87"/>
      <c r="BU200" s="87"/>
      <c r="BV200" s="87"/>
      <c r="BW200" s="87"/>
      <c r="BX200" s="87"/>
      <c r="BY200" s="87"/>
      <c r="BZ200" s="87"/>
      <c r="CA200" s="87"/>
      <c r="CB200" s="87"/>
      <c r="CC200" s="87"/>
      <c r="CD200" s="87"/>
      <c r="CE200" s="87"/>
      <c r="CF200" s="87"/>
      <c r="CG200" s="87"/>
      <c r="CH200" s="87"/>
      <c r="CI200" s="87"/>
      <c r="CJ200" s="87"/>
      <c r="CK200" s="87"/>
      <c r="CL200" s="87"/>
      <c r="CM200" s="87"/>
      <c r="CN200" s="87"/>
      <c r="CO200" s="87"/>
      <c r="CP200" s="87"/>
      <c r="CQ200" s="87"/>
      <c r="CR200" s="87"/>
      <c r="CS200" s="87"/>
      <c r="CT200" s="87"/>
      <c r="CU200" s="87"/>
      <c r="CV200" s="87"/>
      <c r="CW200" s="87"/>
      <c r="CX200" s="87"/>
      <c r="CY200" s="87"/>
      <c r="CZ200" s="87"/>
      <c r="DA200" s="87"/>
      <c r="DB200" s="87"/>
      <c r="DC200" s="87"/>
      <c r="DD200" s="87"/>
      <c r="DE200" s="87"/>
      <c r="DF200" s="87"/>
      <c r="DG200" s="87"/>
      <c r="DH200" s="87"/>
      <c r="DI200" s="87"/>
      <c r="DJ200" s="87"/>
      <c r="DK200" s="87"/>
      <c r="DL200" s="87"/>
      <c r="DM200" s="87"/>
      <c r="DN200" s="87"/>
      <c r="DO200" s="87"/>
      <c r="DP200" s="87"/>
      <c r="DQ200" s="87"/>
      <c r="DR200" s="87"/>
      <c r="DS200" s="87"/>
      <c r="DT200" s="87"/>
      <c r="DU200" s="87"/>
      <c r="DV200" s="87"/>
      <c r="DW200" s="87"/>
      <c r="DX200" s="87"/>
      <c r="DY200" s="87"/>
      <c r="DZ200" s="87"/>
      <c r="EA200" s="87"/>
      <c r="EB200" s="87"/>
      <c r="EC200" s="87"/>
      <c r="ED200" s="87"/>
      <c r="EE200" s="87"/>
      <c r="EF200" s="87"/>
      <c r="EG200" s="87"/>
      <c r="EH200" s="87"/>
      <c r="EI200" s="87"/>
      <c r="EJ200" s="87"/>
      <c r="EK200" s="87"/>
      <c r="EL200" s="87"/>
      <c r="EM200" s="87"/>
      <c r="EN200" s="87"/>
      <c r="EO200" s="87"/>
      <c r="EP200" s="87"/>
      <c r="EQ200" s="87"/>
      <c r="ER200" s="87"/>
      <c r="ES200" s="87"/>
      <c r="ET200" s="87"/>
      <c r="EU200" s="87"/>
      <c r="EV200" s="87"/>
      <c r="EW200" s="87"/>
      <c r="EX200" s="87"/>
      <c r="EY200" s="87"/>
      <c r="EZ200" s="87"/>
      <c r="FA200" s="87"/>
      <c r="FB200" s="87"/>
      <c r="FC200" s="87"/>
      <c r="FD200" s="87"/>
      <c r="FE200" s="87"/>
      <c r="FF200" s="87"/>
      <c r="FG200" s="87"/>
      <c r="FH200" s="87"/>
      <c r="FI200" s="87"/>
      <c r="FJ200" s="87"/>
      <c r="FK200" s="9"/>
      <c r="FL200" s="9"/>
      <c r="FM200" s="9"/>
      <c r="FN200" s="9"/>
      <c r="FO200" s="9"/>
      <c r="FP200" s="9"/>
    </row>
    <row r="201" spans="1:172" x14ac:dyDescent="0.25">
      <c r="A201" s="17">
        <v>187</v>
      </c>
      <c r="B201" s="32" t="s">
        <v>218</v>
      </c>
      <c r="C201" s="19">
        <v>1</v>
      </c>
      <c r="D201" s="20">
        <v>544700.69254329999</v>
      </c>
      <c r="E201" s="20">
        <v>463000</v>
      </c>
      <c r="F201" s="20">
        <v>495182.44776663632</v>
      </c>
      <c r="G201" s="109">
        <f t="shared" si="30"/>
        <v>500961.05</v>
      </c>
      <c r="H201" s="20">
        <v>729898.92800802202</v>
      </c>
      <c r="I201" s="20">
        <v>620420</v>
      </c>
      <c r="J201" s="20">
        <v>663544.4800072927</v>
      </c>
      <c r="K201" s="109">
        <f t="shared" si="31"/>
        <v>671287.8</v>
      </c>
      <c r="L201" s="20">
        <v>978064.56353074952</v>
      </c>
      <c r="M201" s="20">
        <v>831362.8</v>
      </c>
      <c r="N201" s="20">
        <v>889149.60320977226</v>
      </c>
      <c r="O201" s="109">
        <f t="shared" si="32"/>
        <v>899525.66</v>
      </c>
      <c r="P201" s="20">
        <v>729898.92800802202</v>
      </c>
      <c r="Q201" s="20">
        <v>620420</v>
      </c>
      <c r="R201" s="20">
        <v>663544.4800072927</v>
      </c>
      <c r="S201" s="109">
        <f t="shared" si="33"/>
        <v>671287.8</v>
      </c>
      <c r="T201" s="20">
        <v>1058353.445611632</v>
      </c>
      <c r="U201" s="20">
        <v>899609</v>
      </c>
      <c r="V201" s="20">
        <v>962139.4960105744</v>
      </c>
      <c r="W201" s="109">
        <f t="shared" si="34"/>
        <v>973367.31</v>
      </c>
      <c r="X201" s="20">
        <v>839383.76720922522</v>
      </c>
      <c r="Y201" s="20">
        <v>713483</v>
      </c>
      <c r="Z201" s="20">
        <v>763076.15200838656</v>
      </c>
      <c r="AA201" s="109">
        <f t="shared" si="35"/>
        <v>771980.97</v>
      </c>
      <c r="AB201" s="20">
        <v>1164188.7901727953</v>
      </c>
      <c r="AC201" s="20">
        <v>989569.9</v>
      </c>
      <c r="AD201" s="20">
        <v>1058353.445611632</v>
      </c>
      <c r="AE201" s="109">
        <f t="shared" si="36"/>
        <v>1070704.05</v>
      </c>
      <c r="AF201" s="20">
        <v>1222398.229681435</v>
      </c>
      <c r="AG201" s="20">
        <v>1039048.395</v>
      </c>
      <c r="AH201" s="20">
        <v>1111271.1178922136</v>
      </c>
      <c r="AI201" s="109">
        <f t="shared" si="37"/>
        <v>1124239.25</v>
      </c>
      <c r="AJ201" s="20">
        <v>1344638.0526495785</v>
      </c>
      <c r="AK201" s="20">
        <v>1142953.2345</v>
      </c>
      <c r="AL201" s="20">
        <v>1222398.229681435</v>
      </c>
      <c r="AM201" s="109">
        <f t="shared" si="38"/>
        <v>1236663.17</v>
      </c>
      <c r="AN201" s="20">
        <v>1411869.9552820576</v>
      </c>
      <c r="AO201" s="20">
        <v>1200100.896225</v>
      </c>
      <c r="AP201" s="20">
        <v>1283518.1411655068</v>
      </c>
      <c r="AQ201" s="109">
        <f t="shared" si="39"/>
        <v>1298496.33</v>
      </c>
      <c r="AR201" s="20">
        <v>1438762.7163350491</v>
      </c>
      <c r="AS201" s="20">
        <v>1222959.9609150002</v>
      </c>
      <c r="AT201" s="20">
        <v>1307966.1057591357</v>
      </c>
      <c r="AU201" s="109">
        <f t="shared" si="40"/>
        <v>1323229.5900000001</v>
      </c>
      <c r="AV201" s="20">
        <v>1553863.7336418531</v>
      </c>
      <c r="AW201" s="20">
        <v>1320796.7577882002</v>
      </c>
      <c r="AX201" s="20">
        <v>1412603.3942198667</v>
      </c>
      <c r="AY201" s="109">
        <f t="shared" si="41"/>
        <v>1429087.96</v>
      </c>
      <c r="AZ201" s="20">
        <v>1864636.4803702238</v>
      </c>
      <c r="BA201" s="20">
        <v>1584956.1093458401</v>
      </c>
      <c r="BB201" s="20">
        <v>1695124.0730638399</v>
      </c>
      <c r="BC201" s="109">
        <f t="shared" si="42"/>
        <v>1714905.55</v>
      </c>
      <c r="BD201" s="20">
        <v>1864636.4803702238</v>
      </c>
      <c r="BE201" s="20">
        <v>1584956.1093458401</v>
      </c>
      <c r="BF201" s="20">
        <v>1695124.0730638399</v>
      </c>
      <c r="BG201" s="109">
        <f t="shared" si="43"/>
        <v>1714905.55</v>
      </c>
      <c r="BH201" s="20">
        <v>1616018.2829875273</v>
      </c>
      <c r="BI201" s="20">
        <v>1373628.6280997281</v>
      </c>
      <c r="BJ201" s="20">
        <v>1469107.5299886614</v>
      </c>
      <c r="BK201" s="109">
        <f t="shared" si="44"/>
        <v>1486251.48</v>
      </c>
      <c r="BL201" s="87"/>
      <c r="BM201" s="87"/>
      <c r="BN201" s="87"/>
      <c r="BO201" s="87"/>
      <c r="BP201" s="87"/>
      <c r="BQ201" s="87"/>
      <c r="BR201" s="87"/>
      <c r="BS201" s="87"/>
      <c r="BT201" s="87"/>
      <c r="BU201" s="87"/>
      <c r="BV201" s="87"/>
      <c r="BW201" s="87"/>
      <c r="BX201" s="87"/>
      <c r="BY201" s="87"/>
      <c r="BZ201" s="87"/>
      <c r="CA201" s="87"/>
      <c r="CB201" s="87"/>
      <c r="CC201" s="87"/>
      <c r="CD201" s="87"/>
      <c r="CE201" s="87"/>
      <c r="CF201" s="87"/>
      <c r="CG201" s="87"/>
      <c r="CH201" s="87"/>
      <c r="CI201" s="87"/>
      <c r="CJ201" s="87"/>
      <c r="CK201" s="87"/>
      <c r="CL201" s="87"/>
      <c r="CM201" s="87"/>
      <c r="CN201" s="87"/>
      <c r="CO201" s="87"/>
      <c r="CP201" s="87"/>
      <c r="CQ201" s="87"/>
      <c r="CR201" s="87"/>
      <c r="CS201" s="87"/>
      <c r="CT201" s="87"/>
      <c r="CU201" s="87"/>
      <c r="CV201" s="87"/>
      <c r="CW201" s="87"/>
      <c r="CX201" s="87"/>
      <c r="CY201" s="87"/>
      <c r="CZ201" s="87"/>
      <c r="DA201" s="87"/>
      <c r="DB201" s="87"/>
      <c r="DC201" s="87"/>
      <c r="DD201" s="87"/>
      <c r="DE201" s="87"/>
      <c r="DF201" s="87"/>
      <c r="DG201" s="87"/>
      <c r="DH201" s="87"/>
      <c r="DI201" s="87"/>
      <c r="DJ201" s="87"/>
      <c r="DK201" s="87"/>
      <c r="DL201" s="87"/>
      <c r="DM201" s="87"/>
      <c r="DN201" s="87"/>
      <c r="DO201" s="87"/>
      <c r="DP201" s="87"/>
      <c r="DQ201" s="87"/>
      <c r="DR201" s="87"/>
      <c r="DS201" s="87"/>
      <c r="DT201" s="87"/>
      <c r="DU201" s="87"/>
      <c r="DV201" s="87"/>
      <c r="DW201" s="87"/>
      <c r="DX201" s="87"/>
      <c r="DY201" s="87"/>
      <c r="DZ201" s="87"/>
      <c r="EA201" s="87"/>
      <c r="EB201" s="87"/>
      <c r="EC201" s="87"/>
      <c r="ED201" s="87"/>
      <c r="EE201" s="87"/>
      <c r="EF201" s="87"/>
      <c r="EG201" s="87"/>
      <c r="EH201" s="87"/>
      <c r="EI201" s="87"/>
      <c r="EJ201" s="87"/>
      <c r="EK201" s="87"/>
      <c r="EL201" s="87"/>
      <c r="EM201" s="87"/>
      <c r="EN201" s="87"/>
      <c r="EO201" s="87"/>
      <c r="EP201" s="87"/>
      <c r="EQ201" s="87"/>
      <c r="ER201" s="87"/>
      <c r="ES201" s="87"/>
      <c r="ET201" s="87"/>
      <c r="EU201" s="87"/>
      <c r="EV201" s="87"/>
      <c r="EW201" s="87"/>
      <c r="EX201" s="87"/>
      <c r="EY201" s="87"/>
      <c r="EZ201" s="87"/>
      <c r="FA201" s="87"/>
      <c r="FB201" s="87"/>
      <c r="FC201" s="87"/>
      <c r="FD201" s="87"/>
      <c r="FE201" s="87"/>
      <c r="FF201" s="87"/>
      <c r="FG201" s="87"/>
      <c r="FH201" s="87"/>
      <c r="FI201" s="87"/>
      <c r="FJ201" s="87"/>
      <c r="FK201" s="9"/>
      <c r="FL201" s="9"/>
      <c r="FM201" s="9"/>
      <c r="FN201" s="9"/>
      <c r="FO201" s="9"/>
      <c r="FP201" s="9"/>
    </row>
    <row r="202" spans="1:172" x14ac:dyDescent="0.25">
      <c r="A202" s="17">
        <v>188</v>
      </c>
      <c r="B202" s="32" t="s">
        <v>219</v>
      </c>
      <c r="C202" s="19">
        <v>1</v>
      </c>
      <c r="D202" s="20">
        <v>564823.03726526885</v>
      </c>
      <c r="E202" s="20">
        <v>480000</v>
      </c>
      <c r="F202" s="20">
        <v>513475.48842297168</v>
      </c>
      <c r="G202" s="109">
        <f t="shared" si="30"/>
        <v>519432.84</v>
      </c>
      <c r="H202" s="20">
        <v>756862.86993546027</v>
      </c>
      <c r="I202" s="20">
        <v>643200</v>
      </c>
      <c r="J202" s="20">
        <v>688057.15448678215</v>
      </c>
      <c r="K202" s="109">
        <f t="shared" si="31"/>
        <v>696040.01</v>
      </c>
      <c r="L202" s="20">
        <v>1014196.2457135168</v>
      </c>
      <c r="M202" s="20">
        <v>861888</v>
      </c>
      <c r="N202" s="20">
        <v>921996.58701228816</v>
      </c>
      <c r="O202" s="109">
        <f t="shared" si="32"/>
        <v>932693.61</v>
      </c>
      <c r="P202" s="20">
        <v>756862.86993546027</v>
      </c>
      <c r="Q202" s="20">
        <v>643200</v>
      </c>
      <c r="R202" s="20">
        <v>688057.15448678215</v>
      </c>
      <c r="S202" s="109">
        <f t="shared" si="33"/>
        <v>696040.01</v>
      </c>
      <c r="T202" s="20">
        <v>1097451.1614064174</v>
      </c>
      <c r="U202" s="20">
        <v>932640</v>
      </c>
      <c r="V202" s="20">
        <v>997682.87400583411</v>
      </c>
      <c r="W202" s="109">
        <f t="shared" si="34"/>
        <v>1009258.01</v>
      </c>
      <c r="X202" s="20">
        <v>870392.30042577919</v>
      </c>
      <c r="Y202" s="20">
        <v>739680</v>
      </c>
      <c r="Z202" s="20">
        <v>791265.72765979939</v>
      </c>
      <c r="AA202" s="109">
        <f t="shared" si="35"/>
        <v>800446.01</v>
      </c>
      <c r="AB202" s="20">
        <v>1207196.2775470591</v>
      </c>
      <c r="AC202" s="20">
        <v>1025904.0000000001</v>
      </c>
      <c r="AD202" s="20">
        <v>1097451.1614064176</v>
      </c>
      <c r="AE202" s="109">
        <f t="shared" si="36"/>
        <v>1110183.81</v>
      </c>
      <c r="AF202" s="20">
        <v>1267556.0914244121</v>
      </c>
      <c r="AG202" s="20">
        <v>1077199.2000000002</v>
      </c>
      <c r="AH202" s="20">
        <v>1152323.7194767385</v>
      </c>
      <c r="AI202" s="109">
        <f t="shared" si="37"/>
        <v>1165693</v>
      </c>
      <c r="AJ202" s="20">
        <v>1394311.7005668534</v>
      </c>
      <c r="AK202" s="20">
        <v>1184919.1200000003</v>
      </c>
      <c r="AL202" s="20">
        <v>1267556.0914244123</v>
      </c>
      <c r="AM202" s="109">
        <f t="shared" si="38"/>
        <v>1282262.3</v>
      </c>
      <c r="AN202" s="20">
        <v>1464027.2855951961</v>
      </c>
      <c r="AO202" s="20">
        <v>1244165.0760000004</v>
      </c>
      <c r="AP202" s="20">
        <v>1330933.895995633</v>
      </c>
      <c r="AQ202" s="109">
        <f t="shared" si="39"/>
        <v>1346375.42</v>
      </c>
      <c r="AR202" s="20">
        <v>1491913.5196065332</v>
      </c>
      <c r="AS202" s="20">
        <v>1267863.4584000004</v>
      </c>
      <c r="AT202" s="20">
        <v>1356285.0178241213</v>
      </c>
      <c r="AU202" s="109">
        <f t="shared" si="40"/>
        <v>1372020.67</v>
      </c>
      <c r="AV202" s="20">
        <v>1611266.6011750561</v>
      </c>
      <c r="AW202" s="20">
        <v>1369292.5350720005</v>
      </c>
      <c r="AX202" s="20">
        <v>1464787.8192500512</v>
      </c>
      <c r="AY202" s="109">
        <f t="shared" si="41"/>
        <v>1481782.32</v>
      </c>
      <c r="AZ202" s="20">
        <v>1933519.9214100672</v>
      </c>
      <c r="BA202" s="20">
        <v>1643151.0420864006</v>
      </c>
      <c r="BB202" s="20">
        <v>1757745.3831000614</v>
      </c>
      <c r="BC202" s="109">
        <f t="shared" si="42"/>
        <v>1778138.78</v>
      </c>
      <c r="BD202" s="20">
        <v>1933519.9214100672</v>
      </c>
      <c r="BE202" s="20">
        <v>1643151.0420864006</v>
      </c>
      <c r="BF202" s="20">
        <v>1757745.3831000614</v>
      </c>
      <c r="BG202" s="109">
        <f t="shared" si="43"/>
        <v>1778138.78</v>
      </c>
      <c r="BH202" s="20">
        <v>1675717.2652220584</v>
      </c>
      <c r="BI202" s="20">
        <v>1424064.2364748805</v>
      </c>
      <c r="BJ202" s="20">
        <v>1523379.3320200532</v>
      </c>
      <c r="BK202" s="109">
        <f t="shared" si="44"/>
        <v>1541053.61</v>
      </c>
      <c r="BL202" s="87"/>
      <c r="BM202" s="87"/>
      <c r="BN202" s="87"/>
      <c r="BO202" s="87"/>
      <c r="BP202" s="87"/>
      <c r="BQ202" s="87"/>
      <c r="BR202" s="87"/>
      <c r="BS202" s="87"/>
      <c r="BT202" s="87"/>
      <c r="BU202" s="87"/>
      <c r="BV202" s="87"/>
      <c r="BW202" s="87"/>
      <c r="BX202" s="87"/>
      <c r="BY202" s="87"/>
      <c r="BZ202" s="87"/>
      <c r="CA202" s="87"/>
      <c r="CB202" s="87"/>
      <c r="CC202" s="87"/>
      <c r="CD202" s="87"/>
      <c r="CE202" s="87"/>
      <c r="CF202" s="87"/>
      <c r="CG202" s="87"/>
      <c r="CH202" s="87"/>
      <c r="CI202" s="87"/>
      <c r="CJ202" s="87"/>
      <c r="CK202" s="87"/>
      <c r="CL202" s="87"/>
      <c r="CM202" s="87"/>
      <c r="CN202" s="87"/>
      <c r="CO202" s="87"/>
      <c r="CP202" s="87"/>
      <c r="CQ202" s="87"/>
      <c r="CR202" s="87"/>
      <c r="CS202" s="87"/>
      <c r="CT202" s="87"/>
      <c r="CU202" s="87"/>
      <c r="CV202" s="87"/>
      <c r="CW202" s="87"/>
      <c r="CX202" s="87"/>
      <c r="CY202" s="87"/>
      <c r="CZ202" s="87"/>
      <c r="DA202" s="87"/>
      <c r="DB202" s="87"/>
      <c r="DC202" s="87"/>
      <c r="DD202" s="87"/>
      <c r="DE202" s="87"/>
      <c r="DF202" s="87"/>
      <c r="DG202" s="87"/>
      <c r="DH202" s="87"/>
      <c r="DI202" s="87"/>
      <c r="DJ202" s="87"/>
      <c r="DK202" s="87"/>
      <c r="DL202" s="87"/>
      <c r="DM202" s="87"/>
      <c r="DN202" s="87"/>
      <c r="DO202" s="87"/>
      <c r="DP202" s="87"/>
      <c r="DQ202" s="87"/>
      <c r="DR202" s="87"/>
      <c r="DS202" s="87"/>
      <c r="DT202" s="87"/>
      <c r="DU202" s="87"/>
      <c r="DV202" s="87"/>
      <c r="DW202" s="87"/>
      <c r="DX202" s="87"/>
      <c r="DY202" s="87"/>
      <c r="DZ202" s="87"/>
      <c r="EA202" s="87"/>
      <c r="EB202" s="87"/>
      <c r="EC202" s="87"/>
      <c r="ED202" s="87"/>
      <c r="EE202" s="87"/>
      <c r="EF202" s="87"/>
      <c r="EG202" s="87"/>
      <c r="EH202" s="87"/>
      <c r="EI202" s="87"/>
      <c r="EJ202" s="87"/>
      <c r="EK202" s="87"/>
      <c r="EL202" s="87"/>
      <c r="EM202" s="87"/>
      <c r="EN202" s="87"/>
      <c r="EO202" s="87"/>
      <c r="EP202" s="87"/>
      <c r="EQ202" s="87"/>
      <c r="ER202" s="87"/>
      <c r="ES202" s="87"/>
      <c r="ET202" s="87"/>
      <c r="EU202" s="87"/>
      <c r="EV202" s="87"/>
      <c r="EW202" s="87"/>
      <c r="EX202" s="87"/>
      <c r="EY202" s="87"/>
      <c r="EZ202" s="87"/>
      <c r="FA202" s="87"/>
      <c r="FB202" s="87"/>
      <c r="FC202" s="87"/>
      <c r="FD202" s="87"/>
      <c r="FE202" s="87"/>
      <c r="FF202" s="87"/>
      <c r="FG202" s="87"/>
      <c r="FH202" s="87"/>
      <c r="FI202" s="87"/>
      <c r="FJ202" s="87"/>
      <c r="FK202" s="9"/>
      <c r="FL202" s="9"/>
      <c r="FM202" s="9"/>
      <c r="FN202" s="9"/>
      <c r="FO202" s="9"/>
      <c r="FP202" s="9"/>
    </row>
    <row r="203" spans="1:172" x14ac:dyDescent="0.25">
      <c r="A203" s="17">
        <v>189</v>
      </c>
      <c r="B203" s="32" t="s">
        <v>220</v>
      </c>
      <c r="C203" s="19">
        <v>1</v>
      </c>
      <c r="D203" s="20">
        <v>180011.14215861441</v>
      </c>
      <c r="E203" s="20">
        <v>153000</v>
      </c>
      <c r="F203" s="20">
        <v>163646.49287146764</v>
      </c>
      <c r="G203" s="109">
        <f t="shared" si="30"/>
        <v>165552.54999999999</v>
      </c>
      <c r="H203" s="20">
        <v>241214.93049254332</v>
      </c>
      <c r="I203" s="20">
        <v>205020</v>
      </c>
      <c r="J203" s="20">
        <v>219286.30044776664</v>
      </c>
      <c r="K203" s="109">
        <f t="shared" si="31"/>
        <v>221840.41</v>
      </c>
      <c r="L203" s="20">
        <v>323228.00686000806</v>
      </c>
      <c r="M203" s="20">
        <v>274726.8</v>
      </c>
      <c r="N203" s="20">
        <v>293843.6426000073</v>
      </c>
      <c r="O203" s="109">
        <f t="shared" si="32"/>
        <v>297266.15000000002</v>
      </c>
      <c r="P203" s="20">
        <v>241214.93049254332</v>
      </c>
      <c r="Q203" s="20">
        <v>205020</v>
      </c>
      <c r="R203" s="20">
        <v>219286.30044776664</v>
      </c>
      <c r="S203" s="109">
        <f t="shared" si="33"/>
        <v>221840.41</v>
      </c>
      <c r="T203" s="20">
        <v>349761.64921418781</v>
      </c>
      <c r="U203" s="20">
        <v>297279</v>
      </c>
      <c r="V203" s="20">
        <v>317965.13564926165</v>
      </c>
      <c r="W203" s="109">
        <f t="shared" si="34"/>
        <v>321668.59000000003</v>
      </c>
      <c r="X203" s="20">
        <v>277397.17006642482</v>
      </c>
      <c r="Y203" s="20">
        <v>235772.99999999997</v>
      </c>
      <c r="Z203" s="20">
        <v>252179.24551493162</v>
      </c>
      <c r="AA203" s="109">
        <f t="shared" si="35"/>
        <v>255116.47</v>
      </c>
      <c r="AB203" s="20">
        <v>384737.81413560663</v>
      </c>
      <c r="AC203" s="20">
        <v>327006.90000000002</v>
      </c>
      <c r="AD203" s="20">
        <v>349761.64921418781</v>
      </c>
      <c r="AE203" s="109">
        <f t="shared" si="36"/>
        <v>353835.45</v>
      </c>
      <c r="AF203" s="20">
        <v>403974.704842387</v>
      </c>
      <c r="AG203" s="20">
        <v>343357.24500000005</v>
      </c>
      <c r="AH203" s="20">
        <v>367249.73167489719</v>
      </c>
      <c r="AI203" s="109">
        <f t="shared" si="37"/>
        <v>371527.23</v>
      </c>
      <c r="AJ203" s="20">
        <v>444372.17532662576</v>
      </c>
      <c r="AK203" s="20">
        <v>377692.96950000006</v>
      </c>
      <c r="AL203" s="20">
        <v>403974.70484238694</v>
      </c>
      <c r="AM203" s="109">
        <f t="shared" si="38"/>
        <v>408679.95</v>
      </c>
      <c r="AN203" s="20">
        <v>466590.78409295704</v>
      </c>
      <c r="AO203" s="20">
        <v>396577.61797500006</v>
      </c>
      <c r="AP203" s="20">
        <v>424173.44008450629</v>
      </c>
      <c r="AQ203" s="109">
        <f t="shared" si="39"/>
        <v>429113.95</v>
      </c>
      <c r="AR203" s="20">
        <v>475478.22759948956</v>
      </c>
      <c r="AS203" s="20">
        <v>404131.47736500012</v>
      </c>
      <c r="AT203" s="20">
        <v>432252.93418135407</v>
      </c>
      <c r="AU203" s="109">
        <f t="shared" si="40"/>
        <v>437287.55</v>
      </c>
      <c r="AV203" s="20">
        <v>513516.48580744874</v>
      </c>
      <c r="AW203" s="20">
        <v>436461.99555420014</v>
      </c>
      <c r="AX203" s="20">
        <v>466833.16891586245</v>
      </c>
      <c r="AY203" s="109">
        <f t="shared" si="41"/>
        <v>472270.55</v>
      </c>
      <c r="AZ203" s="20">
        <v>616219.78296893847</v>
      </c>
      <c r="BA203" s="20">
        <v>523754.39466504013</v>
      </c>
      <c r="BB203" s="20">
        <v>560199.80269903492</v>
      </c>
      <c r="BC203" s="109">
        <f t="shared" si="42"/>
        <v>566724.66</v>
      </c>
      <c r="BD203" s="20">
        <v>616219.78296893847</v>
      </c>
      <c r="BE203" s="20">
        <v>523754.39466504013</v>
      </c>
      <c r="BF203" s="20">
        <v>560199.80269903492</v>
      </c>
      <c r="BG203" s="109">
        <f t="shared" si="43"/>
        <v>566724.66</v>
      </c>
      <c r="BH203" s="20">
        <v>534057.14523974666</v>
      </c>
      <c r="BI203" s="20">
        <v>453920.47537636815</v>
      </c>
      <c r="BJ203" s="20">
        <v>485506.49567249697</v>
      </c>
      <c r="BK203" s="109">
        <f t="shared" si="44"/>
        <v>491161.37</v>
      </c>
      <c r="BL203" s="87"/>
      <c r="BM203" s="87"/>
      <c r="BN203" s="87"/>
      <c r="BO203" s="87"/>
      <c r="BP203" s="87"/>
      <c r="BQ203" s="87"/>
      <c r="BR203" s="87"/>
      <c r="BS203" s="87"/>
      <c r="BT203" s="87"/>
      <c r="BU203" s="87"/>
      <c r="BV203" s="87"/>
      <c r="BW203" s="87"/>
      <c r="BX203" s="87"/>
      <c r="BY203" s="87"/>
      <c r="BZ203" s="87"/>
      <c r="CA203" s="87"/>
      <c r="CB203" s="87"/>
      <c r="CC203" s="87"/>
      <c r="CD203" s="87"/>
      <c r="CE203" s="87"/>
      <c r="CF203" s="87"/>
      <c r="CG203" s="87"/>
      <c r="CH203" s="87"/>
      <c r="CI203" s="87"/>
      <c r="CJ203" s="87"/>
      <c r="CK203" s="87"/>
      <c r="CL203" s="87"/>
      <c r="CM203" s="87"/>
      <c r="CN203" s="87"/>
      <c r="CO203" s="87"/>
      <c r="CP203" s="87"/>
      <c r="CQ203" s="87"/>
      <c r="CR203" s="87"/>
      <c r="CS203" s="87"/>
      <c r="CT203" s="87"/>
      <c r="CU203" s="87"/>
      <c r="CV203" s="87"/>
      <c r="CW203" s="87"/>
      <c r="CX203" s="87"/>
      <c r="CY203" s="87"/>
      <c r="CZ203" s="87"/>
      <c r="DA203" s="87"/>
      <c r="DB203" s="87"/>
      <c r="DC203" s="87"/>
      <c r="DD203" s="87"/>
      <c r="DE203" s="87"/>
      <c r="DF203" s="87"/>
      <c r="DG203" s="87"/>
      <c r="DH203" s="87"/>
      <c r="DI203" s="87"/>
      <c r="DJ203" s="87"/>
      <c r="DK203" s="87"/>
      <c r="DL203" s="87"/>
      <c r="DM203" s="87"/>
      <c r="DN203" s="87"/>
      <c r="DO203" s="87"/>
      <c r="DP203" s="87"/>
      <c r="DQ203" s="87"/>
      <c r="DR203" s="87"/>
      <c r="DS203" s="87"/>
      <c r="DT203" s="87"/>
      <c r="DU203" s="87"/>
      <c r="DV203" s="87"/>
      <c r="DW203" s="87"/>
      <c r="DX203" s="87"/>
      <c r="DY203" s="87"/>
      <c r="DZ203" s="87"/>
      <c r="EA203" s="87"/>
      <c r="EB203" s="87"/>
      <c r="EC203" s="87"/>
      <c r="ED203" s="87"/>
      <c r="EE203" s="87"/>
      <c r="EF203" s="87"/>
      <c r="EG203" s="87"/>
      <c r="EH203" s="87"/>
      <c r="EI203" s="87"/>
      <c r="EJ203" s="87"/>
      <c r="EK203" s="87"/>
      <c r="EL203" s="87"/>
      <c r="EM203" s="87"/>
      <c r="EN203" s="87"/>
      <c r="EO203" s="87"/>
      <c r="EP203" s="87"/>
      <c r="EQ203" s="87"/>
      <c r="ER203" s="87"/>
      <c r="ES203" s="87"/>
      <c r="ET203" s="87"/>
      <c r="EU203" s="87"/>
      <c r="EV203" s="87"/>
      <c r="EW203" s="87"/>
      <c r="EX203" s="87"/>
      <c r="EY203" s="87"/>
      <c r="EZ203" s="87"/>
      <c r="FA203" s="87"/>
      <c r="FB203" s="87"/>
      <c r="FC203" s="87"/>
      <c r="FD203" s="87"/>
      <c r="FE203" s="87"/>
      <c r="FF203" s="87"/>
      <c r="FG203" s="87"/>
      <c r="FH203" s="87"/>
      <c r="FI203" s="87"/>
      <c r="FJ203" s="87"/>
      <c r="FK203" s="9"/>
      <c r="FL203" s="9"/>
      <c r="FM203" s="9"/>
      <c r="FN203" s="9"/>
      <c r="FO203" s="9"/>
      <c r="FP203" s="9"/>
    </row>
    <row r="204" spans="1:172" x14ac:dyDescent="0.25">
      <c r="A204" s="17">
        <v>190</v>
      </c>
      <c r="B204" s="32" t="s">
        <v>221</v>
      </c>
      <c r="C204" s="19">
        <v>1</v>
      </c>
      <c r="D204" s="20">
        <v>887674.87924886064</v>
      </c>
      <c r="E204" s="20">
        <v>755000</v>
      </c>
      <c r="F204" s="20">
        <v>806977.1629535096</v>
      </c>
      <c r="G204" s="109">
        <f t="shared" ref="G204:G266" si="45">ROUND(AVERAGE(D204,E204,F204),2)</f>
        <v>816550.68</v>
      </c>
      <c r="H204" s="20">
        <v>1189484.3381934734</v>
      </c>
      <c r="I204" s="20">
        <v>1011700.0000000001</v>
      </c>
      <c r="J204" s="20">
        <v>1081349.3983577029</v>
      </c>
      <c r="K204" s="109">
        <f t="shared" ref="K204:K266" si="46">ROUND(AVERAGE(H204,I204,J204),2)</f>
        <v>1094177.9099999999</v>
      </c>
      <c r="L204" s="20">
        <v>1593909.0131792545</v>
      </c>
      <c r="M204" s="20">
        <v>1355678.0000000002</v>
      </c>
      <c r="N204" s="20">
        <v>1449008.193799322</v>
      </c>
      <c r="O204" s="109">
        <f t="shared" ref="O204:O266" si="47">ROUND(AVERAGE(L204,M204,N204),2)</f>
        <v>1466198.4</v>
      </c>
      <c r="P204" s="20">
        <v>1189484.3381934734</v>
      </c>
      <c r="Q204" s="20">
        <v>1011700.0000000001</v>
      </c>
      <c r="R204" s="20">
        <v>1081349.3983577029</v>
      </c>
      <c r="S204" s="109">
        <f t="shared" ref="S204:S266" si="48">ROUND(AVERAGE(P204,Q204,R204),2)</f>
        <v>1094177.9099999999</v>
      </c>
      <c r="T204" s="20">
        <v>1724752.2903805363</v>
      </c>
      <c r="U204" s="20">
        <v>1466965.0000000002</v>
      </c>
      <c r="V204" s="20">
        <v>1567956.6276186691</v>
      </c>
      <c r="W204" s="109">
        <f t="shared" ref="W204:W266" si="49">ROUND(AVERAGE(T204,U204,V204),2)</f>
        <v>1586557.97</v>
      </c>
      <c r="X204" s="20">
        <v>1367906.9889224942</v>
      </c>
      <c r="Y204" s="20">
        <v>1163455</v>
      </c>
      <c r="Z204" s="20">
        <v>1243551.8081113582</v>
      </c>
      <c r="AA204" s="109">
        <f t="shared" ref="AA204:AA266" si="50">ROUND(AVERAGE(X204,Y204,Z204),2)</f>
        <v>1258304.6000000001</v>
      </c>
      <c r="AB204" s="20">
        <v>1897227.5194185902</v>
      </c>
      <c r="AC204" s="20">
        <v>1613661.5000000005</v>
      </c>
      <c r="AD204" s="20">
        <v>1724752.2903805361</v>
      </c>
      <c r="AE204" s="109">
        <f t="shared" ref="AE204:AE266" si="51">ROUND(AVERAGE(AB204,AC204,AD204),2)</f>
        <v>1745213.77</v>
      </c>
      <c r="AF204" s="20">
        <v>1992088.8953895199</v>
      </c>
      <c r="AG204" s="20">
        <v>1694344.5750000007</v>
      </c>
      <c r="AH204" s="20">
        <v>1810989.9048995629</v>
      </c>
      <c r="AI204" s="109">
        <f t="shared" ref="AI204:AI266" si="52">ROUND(AVERAGE(AF204,AG204,AH204),2)</f>
        <v>1832474.46</v>
      </c>
      <c r="AJ204" s="20">
        <v>2191297.7849284722</v>
      </c>
      <c r="AK204" s="20">
        <v>1863779.0325000009</v>
      </c>
      <c r="AL204" s="20">
        <v>1992088.8953895194</v>
      </c>
      <c r="AM204" s="109">
        <f t="shared" ref="AM204:AM266" si="53">ROUND(AVERAGE(AJ204,AK204,AL204),2)</f>
        <v>2015721.9</v>
      </c>
      <c r="AN204" s="20">
        <v>2300862.674174896</v>
      </c>
      <c r="AO204" s="20">
        <v>1956967.9841250011</v>
      </c>
      <c r="AP204" s="20">
        <v>2091693.3401589955</v>
      </c>
      <c r="AQ204" s="109">
        <f t="shared" ref="AQ204:AQ266" si="54">ROUND(AVERAGE(AN204,AO204,AP204),2)</f>
        <v>2116508</v>
      </c>
      <c r="AR204" s="20">
        <v>2344688.6298734653</v>
      </c>
      <c r="AS204" s="20">
        <v>1994243.564775001</v>
      </c>
      <c r="AT204" s="20">
        <v>2131535.1180667859</v>
      </c>
      <c r="AU204" s="109">
        <f t="shared" ref="AU204:AU266" si="55">ROUND(AVERAGE(AR204,AS204,AT204),2)</f>
        <v>2156822.44</v>
      </c>
      <c r="AV204" s="20">
        <v>2532263.7202633428</v>
      </c>
      <c r="AW204" s="20">
        <v>2153783.0499570011</v>
      </c>
      <c r="AX204" s="20">
        <v>2302057.9275121288</v>
      </c>
      <c r="AY204" s="109">
        <f t="shared" ref="AY204:AY266" si="56">ROUND(AVERAGE(AV204,AW204,AX204),2)</f>
        <v>2329368.23</v>
      </c>
      <c r="AZ204" s="20">
        <v>3038716.4643160114</v>
      </c>
      <c r="BA204" s="20">
        <v>2584539.6599484012</v>
      </c>
      <c r="BB204" s="20">
        <v>2762469.5130145545</v>
      </c>
      <c r="BC204" s="109">
        <f t="shared" ref="BC204:BC266" si="57">ROUND(AVERAGE(AZ204,BA204,BB204),2)</f>
        <v>2795241.88</v>
      </c>
      <c r="BD204" s="20">
        <v>3038716.4643160114</v>
      </c>
      <c r="BE204" s="20">
        <v>2584539.6599484012</v>
      </c>
      <c r="BF204" s="20">
        <v>2762469.5130145545</v>
      </c>
      <c r="BG204" s="109">
        <f t="shared" ref="BG204:BG266" si="58">ROUND(AVERAGE(BD204,BE204,BF204),2)</f>
        <v>2795241.88</v>
      </c>
      <c r="BH204" s="20">
        <v>2633554.2690738766</v>
      </c>
      <c r="BI204" s="20">
        <v>2239934.3719552811</v>
      </c>
      <c r="BJ204" s="20">
        <v>2394140.2446126142</v>
      </c>
      <c r="BK204" s="109">
        <f t="shared" ref="BK204:BK266" si="59">ROUND(AVERAGE(BH204,BI204,BJ204),2)</f>
        <v>2422542.96</v>
      </c>
      <c r="BL204" s="87"/>
      <c r="BM204" s="87"/>
      <c r="BN204" s="87"/>
      <c r="BO204" s="87"/>
      <c r="BP204" s="87"/>
      <c r="BQ204" s="87"/>
      <c r="BR204" s="87"/>
      <c r="BS204" s="87"/>
      <c r="BT204" s="87"/>
      <c r="BU204" s="87"/>
      <c r="BV204" s="87"/>
      <c r="BW204" s="87"/>
      <c r="BX204" s="87"/>
      <c r="BY204" s="87"/>
      <c r="BZ204" s="87"/>
      <c r="CA204" s="87"/>
      <c r="CB204" s="87"/>
      <c r="CC204" s="87"/>
      <c r="CD204" s="87"/>
      <c r="CE204" s="87"/>
      <c r="CF204" s="87"/>
      <c r="CG204" s="87"/>
      <c r="CH204" s="87"/>
      <c r="CI204" s="87"/>
      <c r="CJ204" s="87"/>
      <c r="CK204" s="87"/>
      <c r="CL204" s="87"/>
      <c r="CM204" s="87"/>
      <c r="CN204" s="87"/>
      <c r="CO204" s="87"/>
      <c r="CP204" s="87"/>
      <c r="CQ204" s="87"/>
      <c r="CR204" s="87"/>
      <c r="CS204" s="87"/>
      <c r="CT204" s="87"/>
      <c r="CU204" s="87"/>
      <c r="CV204" s="87"/>
      <c r="CW204" s="87"/>
      <c r="CX204" s="87"/>
      <c r="CY204" s="87"/>
      <c r="CZ204" s="87"/>
      <c r="DA204" s="87"/>
      <c r="DB204" s="87"/>
      <c r="DC204" s="87"/>
      <c r="DD204" s="87"/>
      <c r="DE204" s="87"/>
      <c r="DF204" s="87"/>
      <c r="DG204" s="87"/>
      <c r="DH204" s="87"/>
      <c r="DI204" s="87"/>
      <c r="DJ204" s="87"/>
      <c r="DK204" s="87"/>
      <c r="DL204" s="87"/>
      <c r="DM204" s="87"/>
      <c r="DN204" s="87"/>
      <c r="DO204" s="87"/>
      <c r="DP204" s="87"/>
      <c r="DQ204" s="87"/>
      <c r="DR204" s="87"/>
      <c r="DS204" s="87"/>
      <c r="DT204" s="87"/>
      <c r="DU204" s="87"/>
      <c r="DV204" s="87"/>
      <c r="DW204" s="87"/>
      <c r="DX204" s="87"/>
      <c r="DY204" s="87"/>
      <c r="DZ204" s="87"/>
      <c r="EA204" s="87"/>
      <c r="EB204" s="87"/>
      <c r="EC204" s="87"/>
      <c r="ED204" s="87"/>
      <c r="EE204" s="87"/>
      <c r="EF204" s="87"/>
      <c r="EG204" s="87"/>
      <c r="EH204" s="87"/>
      <c r="EI204" s="87"/>
      <c r="EJ204" s="87"/>
      <c r="EK204" s="87"/>
      <c r="EL204" s="87"/>
      <c r="EM204" s="87"/>
      <c r="EN204" s="87"/>
      <c r="EO204" s="87"/>
      <c r="EP204" s="87"/>
      <c r="EQ204" s="87"/>
      <c r="ER204" s="87"/>
      <c r="ES204" s="87"/>
      <c r="ET204" s="87"/>
      <c r="EU204" s="87"/>
      <c r="EV204" s="87"/>
      <c r="EW204" s="87"/>
      <c r="EX204" s="87"/>
      <c r="EY204" s="87"/>
      <c r="EZ204" s="87"/>
      <c r="FA204" s="87"/>
      <c r="FB204" s="87"/>
      <c r="FC204" s="87"/>
      <c r="FD204" s="87"/>
      <c r="FE204" s="87"/>
      <c r="FF204" s="87"/>
      <c r="FG204" s="87"/>
      <c r="FH204" s="87"/>
      <c r="FI204" s="87"/>
      <c r="FJ204" s="87"/>
      <c r="FK204" s="9"/>
      <c r="FL204" s="9"/>
      <c r="FM204" s="9"/>
      <c r="FN204" s="9"/>
      <c r="FO204" s="9"/>
      <c r="FP204" s="9"/>
    </row>
    <row r="205" spans="1:172" x14ac:dyDescent="0.25">
      <c r="A205" s="17">
        <v>191</v>
      </c>
      <c r="B205" s="32" t="s">
        <v>222</v>
      </c>
      <c r="C205" s="19">
        <v>1</v>
      </c>
      <c r="D205" s="20">
        <v>693661.93888787599</v>
      </c>
      <c r="E205" s="20">
        <v>590000</v>
      </c>
      <c r="F205" s="20">
        <v>630601.76262534177</v>
      </c>
      <c r="G205" s="109">
        <f t="shared" si="45"/>
        <v>638087.9</v>
      </c>
      <c r="H205" s="20">
        <v>929506.99810975394</v>
      </c>
      <c r="I205" s="20">
        <v>790600</v>
      </c>
      <c r="J205" s="20">
        <v>845006.36191795801</v>
      </c>
      <c r="K205" s="109">
        <f t="shared" si="46"/>
        <v>855037.79</v>
      </c>
      <c r="L205" s="20">
        <v>1245539.3774670702</v>
      </c>
      <c r="M205" s="20">
        <v>1059404</v>
      </c>
      <c r="N205" s="20">
        <v>1132308.5249700637</v>
      </c>
      <c r="O205" s="109">
        <f t="shared" si="47"/>
        <v>1145750.6299999999</v>
      </c>
      <c r="P205" s="20">
        <v>929506.99810975394</v>
      </c>
      <c r="Q205" s="20">
        <v>790600</v>
      </c>
      <c r="R205" s="20">
        <v>845006.36191795801</v>
      </c>
      <c r="S205" s="109">
        <f t="shared" si="48"/>
        <v>855037.79</v>
      </c>
      <c r="T205" s="20">
        <v>1347785.1472591432</v>
      </c>
      <c r="U205" s="20">
        <v>1146370</v>
      </c>
      <c r="V205" s="20">
        <v>1225259.2247810392</v>
      </c>
      <c r="W205" s="109">
        <f t="shared" si="49"/>
        <v>1239804.79</v>
      </c>
      <c r="X205" s="20">
        <v>1068933.047826217</v>
      </c>
      <c r="Y205" s="20">
        <v>909189.99999999988</v>
      </c>
      <c r="Z205" s="20">
        <v>971757.31620565162</v>
      </c>
      <c r="AA205" s="109">
        <f t="shared" si="50"/>
        <v>983293.45</v>
      </c>
      <c r="AB205" s="20">
        <v>1482563.6619850576</v>
      </c>
      <c r="AC205" s="20">
        <v>1261007</v>
      </c>
      <c r="AD205" s="20">
        <v>1347785.1472591432</v>
      </c>
      <c r="AE205" s="109">
        <f t="shared" si="51"/>
        <v>1363785.27</v>
      </c>
      <c r="AF205" s="20">
        <v>1556691.8450843105</v>
      </c>
      <c r="AG205" s="20">
        <v>1324057.3500000001</v>
      </c>
      <c r="AH205" s="20">
        <v>1415174.4046221003</v>
      </c>
      <c r="AI205" s="109">
        <f t="shared" si="52"/>
        <v>1431974.53</v>
      </c>
      <c r="AJ205" s="20">
        <v>1712361.0295927417</v>
      </c>
      <c r="AK205" s="20">
        <v>1456463.0850000002</v>
      </c>
      <c r="AL205" s="20">
        <v>1556691.8450843105</v>
      </c>
      <c r="AM205" s="109">
        <f t="shared" si="53"/>
        <v>1575171.99</v>
      </c>
      <c r="AN205" s="20">
        <v>1797979.0810723789</v>
      </c>
      <c r="AO205" s="20">
        <v>1529286.2392500003</v>
      </c>
      <c r="AP205" s="20">
        <v>1634526.4373385261</v>
      </c>
      <c r="AQ205" s="109">
        <f t="shared" si="54"/>
        <v>1653930.59</v>
      </c>
      <c r="AR205" s="20">
        <v>1832226.3016642337</v>
      </c>
      <c r="AS205" s="20">
        <v>1558415.5009500002</v>
      </c>
      <c r="AT205" s="20">
        <v>1665660.2742402123</v>
      </c>
      <c r="AU205" s="109">
        <f t="shared" si="55"/>
        <v>1685434.03</v>
      </c>
      <c r="AV205" s="20">
        <v>1978804.4057973726</v>
      </c>
      <c r="AW205" s="20">
        <v>1683088.7410260004</v>
      </c>
      <c r="AX205" s="20">
        <v>1798913.0961794294</v>
      </c>
      <c r="AY205" s="109">
        <f t="shared" si="56"/>
        <v>1820268.75</v>
      </c>
      <c r="AZ205" s="20">
        <v>2374565.2869568472</v>
      </c>
      <c r="BA205" s="20">
        <v>2019706.4892312004</v>
      </c>
      <c r="BB205" s="20">
        <v>2158695.7154153152</v>
      </c>
      <c r="BC205" s="109">
        <f t="shared" si="57"/>
        <v>2184322.5</v>
      </c>
      <c r="BD205" s="20">
        <v>2374565.2869568472</v>
      </c>
      <c r="BE205" s="20">
        <v>2019706.4892312004</v>
      </c>
      <c r="BF205" s="20">
        <v>2158695.7154153152</v>
      </c>
      <c r="BG205" s="109">
        <f t="shared" si="58"/>
        <v>2184322.5</v>
      </c>
      <c r="BH205" s="20">
        <v>2057956.5820292674</v>
      </c>
      <c r="BI205" s="20">
        <v>1750412.2906670405</v>
      </c>
      <c r="BJ205" s="20">
        <v>1870869.6200266066</v>
      </c>
      <c r="BK205" s="109">
        <f t="shared" si="59"/>
        <v>1893079.5</v>
      </c>
      <c r="BL205" s="87"/>
      <c r="BM205" s="87"/>
      <c r="BN205" s="87"/>
      <c r="BO205" s="87"/>
      <c r="BP205" s="87"/>
      <c r="BQ205" s="87"/>
      <c r="BR205" s="87"/>
      <c r="BS205" s="87"/>
      <c r="BT205" s="87"/>
      <c r="BU205" s="87"/>
      <c r="BV205" s="87"/>
      <c r="BW205" s="87"/>
      <c r="BX205" s="87"/>
      <c r="BY205" s="87"/>
      <c r="BZ205" s="87"/>
      <c r="CA205" s="87"/>
      <c r="CB205" s="87"/>
      <c r="CC205" s="87"/>
      <c r="CD205" s="87"/>
      <c r="CE205" s="87"/>
      <c r="CF205" s="87"/>
      <c r="CG205" s="87"/>
      <c r="CH205" s="87"/>
      <c r="CI205" s="87"/>
      <c r="CJ205" s="87"/>
      <c r="CK205" s="87"/>
      <c r="CL205" s="87"/>
      <c r="CM205" s="87"/>
      <c r="CN205" s="87"/>
      <c r="CO205" s="87"/>
      <c r="CP205" s="87"/>
      <c r="CQ205" s="87"/>
      <c r="CR205" s="87"/>
      <c r="CS205" s="87"/>
      <c r="CT205" s="87"/>
      <c r="CU205" s="87"/>
      <c r="CV205" s="87"/>
      <c r="CW205" s="87"/>
      <c r="CX205" s="87"/>
      <c r="CY205" s="87"/>
      <c r="CZ205" s="87"/>
      <c r="DA205" s="87"/>
      <c r="DB205" s="87"/>
      <c r="DC205" s="87"/>
      <c r="DD205" s="87"/>
      <c r="DE205" s="87"/>
      <c r="DF205" s="87"/>
      <c r="DG205" s="87"/>
      <c r="DH205" s="87"/>
      <c r="DI205" s="87"/>
      <c r="DJ205" s="87"/>
      <c r="DK205" s="87"/>
      <c r="DL205" s="87"/>
      <c r="DM205" s="87"/>
      <c r="DN205" s="87"/>
      <c r="DO205" s="87"/>
      <c r="DP205" s="87"/>
      <c r="DQ205" s="87"/>
      <c r="DR205" s="87"/>
      <c r="DS205" s="87"/>
      <c r="DT205" s="87"/>
      <c r="DU205" s="87"/>
      <c r="DV205" s="87"/>
      <c r="DW205" s="87"/>
      <c r="DX205" s="87"/>
      <c r="DY205" s="87"/>
      <c r="DZ205" s="87"/>
      <c r="EA205" s="87"/>
      <c r="EB205" s="87"/>
      <c r="EC205" s="87"/>
      <c r="ED205" s="87"/>
      <c r="EE205" s="87"/>
      <c r="EF205" s="87"/>
      <c r="EG205" s="87"/>
      <c r="EH205" s="87"/>
      <c r="EI205" s="87"/>
      <c r="EJ205" s="87"/>
      <c r="EK205" s="87"/>
      <c r="EL205" s="87"/>
      <c r="EM205" s="87"/>
      <c r="EN205" s="87"/>
      <c r="EO205" s="87"/>
      <c r="EP205" s="87"/>
      <c r="EQ205" s="87"/>
      <c r="ER205" s="87"/>
      <c r="ES205" s="87"/>
      <c r="ET205" s="87"/>
      <c r="EU205" s="87"/>
      <c r="EV205" s="87"/>
      <c r="EW205" s="87"/>
      <c r="EX205" s="87"/>
      <c r="EY205" s="87"/>
      <c r="EZ205" s="87"/>
      <c r="FA205" s="87"/>
      <c r="FB205" s="87"/>
      <c r="FC205" s="87"/>
      <c r="FD205" s="87"/>
      <c r="FE205" s="87"/>
      <c r="FF205" s="87"/>
      <c r="FG205" s="87"/>
      <c r="FH205" s="87"/>
      <c r="FI205" s="87"/>
      <c r="FJ205" s="87"/>
      <c r="FK205" s="9"/>
      <c r="FL205" s="9"/>
      <c r="FM205" s="9"/>
      <c r="FN205" s="9"/>
      <c r="FO205" s="9"/>
      <c r="FP205" s="9"/>
    </row>
    <row r="206" spans="1:172" x14ac:dyDescent="0.25">
      <c r="A206" s="27">
        <v>192</v>
      </c>
      <c r="B206" s="33" t="s">
        <v>223</v>
      </c>
      <c r="C206" s="19">
        <v>1</v>
      </c>
      <c r="D206" s="20">
        <v>577259.76421148598</v>
      </c>
      <c r="E206" s="20">
        <v>491000</v>
      </c>
      <c r="F206" s="20">
        <v>524781.60382862354</v>
      </c>
      <c r="G206" s="109">
        <f t="shared" si="45"/>
        <v>531013.79</v>
      </c>
      <c r="H206" s="20">
        <v>773528.08404339128</v>
      </c>
      <c r="I206" s="20">
        <v>657940</v>
      </c>
      <c r="J206" s="20">
        <v>703207.34913035564</v>
      </c>
      <c r="K206" s="109">
        <f t="shared" si="46"/>
        <v>711558.48</v>
      </c>
      <c r="L206" s="20">
        <v>1036527.6326181444</v>
      </c>
      <c r="M206" s="20">
        <v>881639.60000000009</v>
      </c>
      <c r="N206" s="20">
        <v>942297.84783467662</v>
      </c>
      <c r="O206" s="109">
        <f t="shared" si="47"/>
        <v>953488.36</v>
      </c>
      <c r="P206" s="20">
        <v>773528.08404339128</v>
      </c>
      <c r="Q206" s="20">
        <v>657940</v>
      </c>
      <c r="R206" s="20">
        <v>703207.34913035564</v>
      </c>
      <c r="S206" s="109">
        <f t="shared" si="48"/>
        <v>711558.48</v>
      </c>
      <c r="T206" s="20">
        <v>1121615.7218629173</v>
      </c>
      <c r="U206" s="20">
        <v>954013</v>
      </c>
      <c r="V206" s="20">
        <v>1019650.6562390156</v>
      </c>
      <c r="W206" s="109">
        <f t="shared" si="49"/>
        <v>1031759.79</v>
      </c>
      <c r="X206" s="20">
        <v>889557.29664989992</v>
      </c>
      <c r="Y206" s="20">
        <v>756630.99999999988</v>
      </c>
      <c r="Z206" s="20">
        <v>808688.45149990893</v>
      </c>
      <c r="AA206" s="109">
        <f t="shared" si="50"/>
        <v>818292.25</v>
      </c>
      <c r="AB206" s="20">
        <v>1233777.2940492092</v>
      </c>
      <c r="AC206" s="20">
        <v>1049414.3</v>
      </c>
      <c r="AD206" s="20">
        <v>1121615.7218629173</v>
      </c>
      <c r="AE206" s="109">
        <f t="shared" si="51"/>
        <v>1134935.77</v>
      </c>
      <c r="AF206" s="20">
        <v>1295466.1587516698</v>
      </c>
      <c r="AG206" s="20">
        <v>1101885.0150000001</v>
      </c>
      <c r="AH206" s="20">
        <v>1177696.5079560631</v>
      </c>
      <c r="AI206" s="109">
        <f t="shared" si="52"/>
        <v>1191682.5600000001</v>
      </c>
      <c r="AJ206" s="20">
        <v>1425012.7746268369</v>
      </c>
      <c r="AK206" s="20">
        <v>1212073.5165000001</v>
      </c>
      <c r="AL206" s="20">
        <v>1295466.1587516696</v>
      </c>
      <c r="AM206" s="109">
        <f t="shared" si="53"/>
        <v>1310850.82</v>
      </c>
      <c r="AN206" s="20">
        <v>1496263.4133581787</v>
      </c>
      <c r="AO206" s="20">
        <v>1272677.1923250002</v>
      </c>
      <c r="AP206" s="20">
        <v>1360239.466689253</v>
      </c>
      <c r="AQ206" s="109">
        <f t="shared" si="54"/>
        <v>1376393.36</v>
      </c>
      <c r="AR206" s="20">
        <v>1524763.6688507155</v>
      </c>
      <c r="AS206" s="20">
        <v>1296918.6626550003</v>
      </c>
      <c r="AT206" s="20">
        <v>1386148.7898642865</v>
      </c>
      <c r="AU206" s="109">
        <f t="shared" si="55"/>
        <v>1402610.37</v>
      </c>
      <c r="AV206" s="20">
        <v>1646744.7623587728</v>
      </c>
      <c r="AW206" s="20">
        <v>1400672.1556674005</v>
      </c>
      <c r="AX206" s="20">
        <v>1497040.6930534295</v>
      </c>
      <c r="AY206" s="109">
        <f t="shared" si="56"/>
        <v>1514819.2</v>
      </c>
      <c r="AZ206" s="20">
        <v>1976093.7148305273</v>
      </c>
      <c r="BA206" s="20">
        <v>1680806.5868008805</v>
      </c>
      <c r="BB206" s="20">
        <v>1796448.8316641154</v>
      </c>
      <c r="BC206" s="109">
        <f t="shared" si="57"/>
        <v>1817783.04</v>
      </c>
      <c r="BD206" s="20">
        <v>1976093.7148305273</v>
      </c>
      <c r="BE206" s="20">
        <v>1680806.5868008805</v>
      </c>
      <c r="BF206" s="20">
        <v>1796448.8316641154</v>
      </c>
      <c r="BG206" s="109">
        <f t="shared" si="58"/>
        <v>1817783.04</v>
      </c>
      <c r="BH206" s="20">
        <v>1712614.5528531238</v>
      </c>
      <c r="BI206" s="20">
        <v>1456699.0418940964</v>
      </c>
      <c r="BJ206" s="20">
        <v>1556922.3207755666</v>
      </c>
      <c r="BK206" s="109">
        <f t="shared" si="59"/>
        <v>1575411.97</v>
      </c>
      <c r="BL206" s="87"/>
      <c r="BM206" s="87"/>
      <c r="BN206" s="87"/>
      <c r="BO206" s="87"/>
      <c r="BP206" s="87"/>
      <c r="BQ206" s="87"/>
      <c r="BR206" s="87"/>
      <c r="BS206" s="87"/>
      <c r="BT206" s="87"/>
      <c r="BU206" s="87"/>
      <c r="BV206" s="87"/>
      <c r="BW206" s="87"/>
      <c r="BX206" s="87"/>
      <c r="BY206" s="87"/>
      <c r="BZ206" s="87"/>
      <c r="CA206" s="87"/>
      <c r="CB206" s="87"/>
      <c r="CC206" s="87"/>
      <c r="CD206" s="87"/>
      <c r="CE206" s="87"/>
      <c r="CF206" s="87"/>
      <c r="CG206" s="87"/>
      <c r="CH206" s="87"/>
      <c r="CI206" s="87"/>
      <c r="CJ206" s="87"/>
      <c r="CK206" s="87"/>
      <c r="CL206" s="87"/>
      <c r="CM206" s="87"/>
      <c r="CN206" s="87"/>
      <c r="CO206" s="87"/>
      <c r="CP206" s="87"/>
      <c r="CQ206" s="87"/>
      <c r="CR206" s="87"/>
      <c r="CS206" s="87"/>
      <c r="CT206" s="87"/>
      <c r="CU206" s="87"/>
      <c r="CV206" s="87"/>
      <c r="CW206" s="87"/>
      <c r="CX206" s="87"/>
      <c r="CY206" s="87"/>
      <c r="CZ206" s="87"/>
      <c r="DA206" s="87"/>
      <c r="DB206" s="87"/>
      <c r="DC206" s="87"/>
      <c r="DD206" s="87"/>
      <c r="DE206" s="87"/>
      <c r="DF206" s="87"/>
      <c r="DG206" s="87"/>
      <c r="DH206" s="87"/>
      <c r="DI206" s="87"/>
      <c r="DJ206" s="87"/>
      <c r="DK206" s="87"/>
      <c r="DL206" s="87"/>
      <c r="DM206" s="87"/>
      <c r="DN206" s="87"/>
      <c r="DO206" s="87"/>
      <c r="DP206" s="87"/>
      <c r="DQ206" s="87"/>
      <c r="DR206" s="87"/>
      <c r="DS206" s="87"/>
      <c r="DT206" s="87"/>
      <c r="DU206" s="87"/>
      <c r="DV206" s="87"/>
      <c r="DW206" s="87"/>
      <c r="DX206" s="87"/>
      <c r="DY206" s="87"/>
      <c r="DZ206" s="87"/>
      <c r="EA206" s="87"/>
      <c r="EB206" s="87"/>
      <c r="EC206" s="87"/>
      <c r="ED206" s="87"/>
      <c r="EE206" s="87"/>
      <c r="EF206" s="87"/>
      <c r="EG206" s="87"/>
      <c r="EH206" s="87"/>
      <c r="EI206" s="87"/>
      <c r="EJ206" s="87"/>
      <c r="EK206" s="87"/>
      <c r="EL206" s="87"/>
      <c r="EM206" s="87"/>
      <c r="EN206" s="87"/>
      <c r="EO206" s="87"/>
      <c r="EP206" s="87"/>
      <c r="EQ206" s="87"/>
      <c r="ER206" s="87"/>
      <c r="ES206" s="87"/>
      <c r="ET206" s="87"/>
      <c r="EU206" s="87"/>
      <c r="EV206" s="87"/>
      <c r="EW206" s="87"/>
      <c r="EX206" s="87"/>
      <c r="EY206" s="87"/>
      <c r="EZ206" s="87"/>
      <c r="FA206" s="87"/>
      <c r="FB206" s="87"/>
      <c r="FC206" s="87"/>
      <c r="FD206" s="87"/>
      <c r="FE206" s="87"/>
      <c r="FF206" s="87"/>
      <c r="FG206" s="87"/>
      <c r="FH206" s="87"/>
      <c r="FI206" s="87"/>
      <c r="FJ206" s="87"/>
      <c r="FK206" s="9"/>
      <c r="FL206" s="9"/>
      <c r="FM206" s="9"/>
      <c r="FN206" s="9"/>
      <c r="FO206" s="9"/>
      <c r="FP206" s="9"/>
    </row>
    <row r="207" spans="1:172" x14ac:dyDescent="0.25">
      <c r="A207" s="27">
        <v>193</v>
      </c>
      <c r="B207" s="33" t="s">
        <v>224</v>
      </c>
      <c r="C207" s="19">
        <v>1</v>
      </c>
      <c r="D207" s="20">
        <v>577259.76421148598</v>
      </c>
      <c r="E207" s="20">
        <v>491000</v>
      </c>
      <c r="F207" s="20">
        <v>524781.60382862354</v>
      </c>
      <c r="G207" s="109">
        <f t="shared" si="45"/>
        <v>531013.79</v>
      </c>
      <c r="H207" s="20">
        <v>773528.08404339128</v>
      </c>
      <c r="I207" s="20">
        <v>657940</v>
      </c>
      <c r="J207" s="20">
        <v>703207.34913035564</v>
      </c>
      <c r="K207" s="109">
        <f t="shared" si="46"/>
        <v>711558.48</v>
      </c>
      <c r="L207" s="20">
        <v>1036527.6326181444</v>
      </c>
      <c r="M207" s="20">
        <v>881639.60000000009</v>
      </c>
      <c r="N207" s="20">
        <v>942297.84783467662</v>
      </c>
      <c r="O207" s="109">
        <f t="shared" si="47"/>
        <v>953488.36</v>
      </c>
      <c r="P207" s="20">
        <v>773528.08404339128</v>
      </c>
      <c r="Q207" s="20">
        <v>657940</v>
      </c>
      <c r="R207" s="20">
        <v>703207.34913035564</v>
      </c>
      <c r="S207" s="109">
        <f t="shared" si="48"/>
        <v>711558.48</v>
      </c>
      <c r="T207" s="20">
        <v>1121615.7218629173</v>
      </c>
      <c r="U207" s="20">
        <v>954013</v>
      </c>
      <c r="V207" s="20">
        <v>1019650.6562390156</v>
      </c>
      <c r="W207" s="109">
        <f t="shared" si="49"/>
        <v>1031759.79</v>
      </c>
      <c r="X207" s="20">
        <v>889557.29664989992</v>
      </c>
      <c r="Y207" s="20">
        <v>756630.99999999988</v>
      </c>
      <c r="Z207" s="20">
        <v>808688.45149990893</v>
      </c>
      <c r="AA207" s="109">
        <f t="shared" si="50"/>
        <v>818292.25</v>
      </c>
      <c r="AB207" s="20">
        <v>1233777.2940492092</v>
      </c>
      <c r="AC207" s="20">
        <v>1049414.3</v>
      </c>
      <c r="AD207" s="20">
        <v>1121615.7218629173</v>
      </c>
      <c r="AE207" s="109">
        <f t="shared" si="51"/>
        <v>1134935.77</v>
      </c>
      <c r="AF207" s="20">
        <v>1295466.1587516698</v>
      </c>
      <c r="AG207" s="20">
        <v>1101885.0150000001</v>
      </c>
      <c r="AH207" s="20">
        <v>1177696.5079560631</v>
      </c>
      <c r="AI207" s="109">
        <f t="shared" si="52"/>
        <v>1191682.5600000001</v>
      </c>
      <c r="AJ207" s="20">
        <v>1425012.7746268369</v>
      </c>
      <c r="AK207" s="20">
        <v>1212073.5165000001</v>
      </c>
      <c r="AL207" s="20">
        <v>1295466.1587516696</v>
      </c>
      <c r="AM207" s="109">
        <f t="shared" si="53"/>
        <v>1310850.82</v>
      </c>
      <c r="AN207" s="20">
        <v>1496263.4133581787</v>
      </c>
      <c r="AO207" s="20">
        <v>1272677.1923250002</v>
      </c>
      <c r="AP207" s="20">
        <v>1360239.466689253</v>
      </c>
      <c r="AQ207" s="109">
        <f t="shared" si="54"/>
        <v>1376393.36</v>
      </c>
      <c r="AR207" s="20">
        <v>1524763.6688507155</v>
      </c>
      <c r="AS207" s="20">
        <v>1296918.6626550003</v>
      </c>
      <c r="AT207" s="20">
        <v>1386148.7898642865</v>
      </c>
      <c r="AU207" s="109">
        <f t="shared" si="55"/>
        <v>1402610.37</v>
      </c>
      <c r="AV207" s="20">
        <v>1646744.7623587728</v>
      </c>
      <c r="AW207" s="20">
        <v>1400672.1556674005</v>
      </c>
      <c r="AX207" s="20">
        <v>1497040.6930534295</v>
      </c>
      <c r="AY207" s="109">
        <f t="shared" si="56"/>
        <v>1514819.2</v>
      </c>
      <c r="AZ207" s="20">
        <v>1976093.7148305273</v>
      </c>
      <c r="BA207" s="20">
        <v>1680806.5868008805</v>
      </c>
      <c r="BB207" s="20">
        <v>1796448.8316641154</v>
      </c>
      <c r="BC207" s="109">
        <f t="shared" si="57"/>
        <v>1817783.04</v>
      </c>
      <c r="BD207" s="20">
        <v>1976093.7148305273</v>
      </c>
      <c r="BE207" s="20">
        <v>1680806.5868008805</v>
      </c>
      <c r="BF207" s="20">
        <v>1796448.8316641154</v>
      </c>
      <c r="BG207" s="109">
        <f t="shared" si="58"/>
        <v>1817783.04</v>
      </c>
      <c r="BH207" s="20">
        <v>1712614.5528531238</v>
      </c>
      <c r="BI207" s="20">
        <v>1456699.0418940964</v>
      </c>
      <c r="BJ207" s="20">
        <v>1556922.3207755666</v>
      </c>
      <c r="BK207" s="109">
        <f t="shared" si="59"/>
        <v>1575411.97</v>
      </c>
      <c r="BL207" s="87"/>
      <c r="BM207" s="87"/>
      <c r="BN207" s="87"/>
      <c r="BO207" s="87"/>
      <c r="BP207" s="87"/>
      <c r="BQ207" s="87"/>
      <c r="BR207" s="87"/>
      <c r="BS207" s="87"/>
      <c r="BT207" s="87"/>
      <c r="BU207" s="87"/>
      <c r="BV207" s="87"/>
      <c r="BW207" s="87"/>
      <c r="BX207" s="87"/>
      <c r="BY207" s="87"/>
      <c r="BZ207" s="87"/>
      <c r="CA207" s="87"/>
      <c r="CB207" s="87"/>
      <c r="CC207" s="87"/>
      <c r="CD207" s="87"/>
      <c r="CE207" s="87"/>
      <c r="CF207" s="87"/>
      <c r="CG207" s="87"/>
      <c r="CH207" s="87"/>
      <c r="CI207" s="87"/>
      <c r="CJ207" s="87"/>
      <c r="CK207" s="87"/>
      <c r="CL207" s="87"/>
      <c r="CM207" s="87"/>
      <c r="CN207" s="87"/>
      <c r="CO207" s="87"/>
      <c r="CP207" s="87"/>
      <c r="CQ207" s="87"/>
      <c r="CR207" s="87"/>
      <c r="CS207" s="87"/>
      <c r="CT207" s="87"/>
      <c r="CU207" s="87"/>
      <c r="CV207" s="87"/>
      <c r="CW207" s="87"/>
      <c r="CX207" s="87"/>
      <c r="CY207" s="87"/>
      <c r="CZ207" s="87"/>
      <c r="DA207" s="87"/>
      <c r="DB207" s="87"/>
      <c r="DC207" s="87"/>
      <c r="DD207" s="87"/>
      <c r="DE207" s="87"/>
      <c r="DF207" s="87"/>
      <c r="DG207" s="87"/>
      <c r="DH207" s="87"/>
      <c r="DI207" s="87"/>
      <c r="DJ207" s="87"/>
      <c r="DK207" s="87"/>
      <c r="DL207" s="87"/>
      <c r="DM207" s="87"/>
      <c r="DN207" s="87"/>
      <c r="DO207" s="87"/>
      <c r="DP207" s="87"/>
      <c r="DQ207" s="87"/>
      <c r="DR207" s="87"/>
      <c r="DS207" s="87"/>
      <c r="DT207" s="87"/>
      <c r="DU207" s="87"/>
      <c r="DV207" s="87"/>
      <c r="DW207" s="87"/>
      <c r="DX207" s="87"/>
      <c r="DY207" s="87"/>
      <c r="DZ207" s="87"/>
      <c r="EA207" s="87"/>
      <c r="EB207" s="87"/>
      <c r="EC207" s="87"/>
      <c r="ED207" s="87"/>
      <c r="EE207" s="87"/>
      <c r="EF207" s="87"/>
      <c r="EG207" s="87"/>
      <c r="EH207" s="87"/>
      <c r="EI207" s="87"/>
      <c r="EJ207" s="87"/>
      <c r="EK207" s="87"/>
      <c r="EL207" s="87"/>
      <c r="EM207" s="87"/>
      <c r="EN207" s="87"/>
      <c r="EO207" s="87"/>
      <c r="EP207" s="87"/>
      <c r="EQ207" s="87"/>
      <c r="ER207" s="87"/>
      <c r="ES207" s="87"/>
      <c r="ET207" s="87"/>
      <c r="EU207" s="87"/>
      <c r="EV207" s="87"/>
      <c r="EW207" s="87"/>
      <c r="EX207" s="87"/>
      <c r="EY207" s="87"/>
      <c r="EZ207" s="87"/>
      <c r="FA207" s="87"/>
      <c r="FB207" s="87"/>
      <c r="FC207" s="87"/>
      <c r="FD207" s="87"/>
      <c r="FE207" s="87"/>
      <c r="FF207" s="87"/>
      <c r="FG207" s="87"/>
      <c r="FH207" s="87"/>
      <c r="FI207" s="87"/>
      <c r="FJ207" s="87"/>
      <c r="FK207" s="9"/>
      <c r="FL207" s="9"/>
      <c r="FM207" s="9"/>
      <c r="FN207" s="9"/>
      <c r="FO207" s="9"/>
      <c r="FP207" s="9"/>
    </row>
    <row r="208" spans="1:172" x14ac:dyDescent="0.25">
      <c r="A208" s="17">
        <v>194</v>
      </c>
      <c r="B208" s="34" t="s">
        <v>225</v>
      </c>
      <c r="C208" s="19">
        <v>1</v>
      </c>
      <c r="D208" s="20">
        <v>277772.2002661805</v>
      </c>
      <c r="E208" s="20">
        <v>236000</v>
      </c>
      <c r="F208" s="20">
        <v>252520.18206016408</v>
      </c>
      <c r="G208" s="109">
        <f t="shared" si="45"/>
        <v>255430.79</v>
      </c>
      <c r="H208" s="20">
        <v>372214.7483566819</v>
      </c>
      <c r="I208" s="20">
        <v>316240</v>
      </c>
      <c r="J208" s="20">
        <v>338377.04396061989</v>
      </c>
      <c r="K208" s="109">
        <f t="shared" si="46"/>
        <v>342277.26</v>
      </c>
      <c r="L208" s="20">
        <v>498767.76279795379</v>
      </c>
      <c r="M208" s="20">
        <v>423761.60000000003</v>
      </c>
      <c r="N208" s="20">
        <v>453425.23890723067</v>
      </c>
      <c r="O208" s="109">
        <f t="shared" si="47"/>
        <v>458651.53</v>
      </c>
      <c r="P208" s="20">
        <v>372214.7483566819</v>
      </c>
      <c r="Q208" s="20">
        <v>316240</v>
      </c>
      <c r="R208" s="20">
        <v>338377.04396061989</v>
      </c>
      <c r="S208" s="109">
        <f t="shared" si="48"/>
        <v>342277.26</v>
      </c>
      <c r="T208" s="20">
        <v>539711.38511718879</v>
      </c>
      <c r="U208" s="20">
        <v>458548</v>
      </c>
      <c r="V208" s="20">
        <v>490646.71374289884</v>
      </c>
      <c r="W208" s="109">
        <f t="shared" si="49"/>
        <v>496302.03</v>
      </c>
      <c r="X208" s="20">
        <v>428046.96061018418</v>
      </c>
      <c r="Y208" s="20">
        <v>363676</v>
      </c>
      <c r="Z208" s="20">
        <v>389133.60055471287</v>
      </c>
      <c r="AA208" s="109">
        <f t="shared" si="50"/>
        <v>393618.85</v>
      </c>
      <c r="AB208" s="20">
        <v>593682.52362890774</v>
      </c>
      <c r="AC208" s="20">
        <v>504402.80000000005</v>
      </c>
      <c r="AD208" s="20">
        <v>539711.38511718879</v>
      </c>
      <c r="AE208" s="109">
        <f t="shared" si="51"/>
        <v>545932.24</v>
      </c>
      <c r="AF208" s="20">
        <v>623366.64981035318</v>
      </c>
      <c r="AG208" s="20">
        <v>529622.94000000006</v>
      </c>
      <c r="AH208" s="20">
        <v>566696.95437304827</v>
      </c>
      <c r="AI208" s="109">
        <f t="shared" si="52"/>
        <v>573228.85</v>
      </c>
      <c r="AJ208" s="20">
        <v>685703.31479138858</v>
      </c>
      <c r="AK208" s="20">
        <v>582585.23400000017</v>
      </c>
      <c r="AL208" s="20">
        <v>623366.64981035318</v>
      </c>
      <c r="AM208" s="109">
        <f t="shared" si="53"/>
        <v>630551.73</v>
      </c>
      <c r="AN208" s="20">
        <v>719988.48053095804</v>
      </c>
      <c r="AO208" s="20">
        <v>611714.4957000002</v>
      </c>
      <c r="AP208" s="20">
        <v>654534.98230087082</v>
      </c>
      <c r="AQ208" s="109">
        <f t="shared" si="54"/>
        <v>662079.31999999995</v>
      </c>
      <c r="AR208" s="20">
        <v>733702.54682678578</v>
      </c>
      <c r="AS208" s="20">
        <v>623366.20038000017</v>
      </c>
      <c r="AT208" s="20">
        <v>667002.31529707799</v>
      </c>
      <c r="AU208" s="109">
        <f t="shared" si="55"/>
        <v>674690.35</v>
      </c>
      <c r="AV208" s="20">
        <v>792398.75057292869</v>
      </c>
      <c r="AW208" s="20">
        <v>673235.49641040026</v>
      </c>
      <c r="AX208" s="20">
        <v>720362.50052084425</v>
      </c>
      <c r="AY208" s="109">
        <f t="shared" si="56"/>
        <v>728665.58</v>
      </c>
      <c r="AZ208" s="20">
        <v>950878.50068751443</v>
      </c>
      <c r="BA208" s="20">
        <v>807882.59569248033</v>
      </c>
      <c r="BB208" s="20">
        <v>864435.00062501302</v>
      </c>
      <c r="BC208" s="109">
        <f t="shared" si="57"/>
        <v>874398.7</v>
      </c>
      <c r="BD208" s="20">
        <v>950878.50068751443</v>
      </c>
      <c r="BE208" s="20">
        <v>807882.59569248033</v>
      </c>
      <c r="BF208" s="20">
        <v>864435.00062501302</v>
      </c>
      <c r="BG208" s="109">
        <f t="shared" si="58"/>
        <v>874398.7</v>
      </c>
      <c r="BH208" s="20">
        <v>824094.70059584582</v>
      </c>
      <c r="BI208" s="20">
        <v>700164.91626681632</v>
      </c>
      <c r="BJ208" s="20">
        <v>749177.00054167805</v>
      </c>
      <c r="BK208" s="109">
        <f t="shared" si="59"/>
        <v>757812.21</v>
      </c>
      <c r="BL208" s="87"/>
      <c r="BM208" s="87"/>
      <c r="BN208" s="87"/>
      <c r="BO208" s="87"/>
      <c r="BP208" s="87"/>
      <c r="BQ208" s="87"/>
      <c r="BR208" s="87"/>
      <c r="BS208" s="87"/>
      <c r="BT208" s="87"/>
      <c r="BU208" s="87"/>
      <c r="BV208" s="87"/>
      <c r="BW208" s="87"/>
      <c r="BX208" s="87"/>
      <c r="BY208" s="87"/>
      <c r="BZ208" s="87"/>
      <c r="CA208" s="87"/>
      <c r="CB208" s="87"/>
      <c r="CC208" s="87"/>
      <c r="CD208" s="87"/>
      <c r="CE208" s="87"/>
      <c r="CF208" s="87"/>
      <c r="CG208" s="87"/>
      <c r="CH208" s="87"/>
      <c r="CI208" s="87"/>
      <c r="CJ208" s="87"/>
      <c r="CK208" s="87"/>
      <c r="CL208" s="87"/>
      <c r="CM208" s="87"/>
      <c r="CN208" s="87"/>
      <c r="CO208" s="87"/>
      <c r="CP208" s="87"/>
      <c r="CQ208" s="87"/>
      <c r="CR208" s="87"/>
      <c r="CS208" s="87"/>
      <c r="CT208" s="87"/>
      <c r="CU208" s="87"/>
      <c r="CV208" s="87"/>
      <c r="CW208" s="87"/>
      <c r="CX208" s="87"/>
      <c r="CY208" s="87"/>
      <c r="CZ208" s="87"/>
      <c r="DA208" s="87"/>
      <c r="DB208" s="87"/>
      <c r="DC208" s="87"/>
      <c r="DD208" s="87"/>
      <c r="DE208" s="87"/>
      <c r="DF208" s="87"/>
      <c r="DG208" s="87"/>
      <c r="DH208" s="87"/>
      <c r="DI208" s="87"/>
      <c r="DJ208" s="87"/>
      <c r="DK208" s="87"/>
      <c r="DL208" s="87"/>
      <c r="DM208" s="87"/>
      <c r="DN208" s="87"/>
      <c r="DO208" s="87"/>
      <c r="DP208" s="87"/>
      <c r="DQ208" s="87"/>
      <c r="DR208" s="87"/>
      <c r="DS208" s="87"/>
      <c r="DT208" s="87"/>
      <c r="DU208" s="87"/>
      <c r="DV208" s="87"/>
      <c r="DW208" s="87"/>
      <c r="DX208" s="87"/>
      <c r="DY208" s="87"/>
      <c r="DZ208" s="87"/>
      <c r="EA208" s="87"/>
      <c r="EB208" s="87"/>
      <c r="EC208" s="87"/>
      <c r="ED208" s="87"/>
      <c r="EE208" s="87"/>
      <c r="EF208" s="87"/>
      <c r="EG208" s="87"/>
      <c r="EH208" s="87"/>
      <c r="EI208" s="87"/>
      <c r="EJ208" s="87"/>
      <c r="EK208" s="87"/>
      <c r="EL208" s="87"/>
      <c r="EM208" s="87"/>
      <c r="EN208" s="87"/>
      <c r="EO208" s="87"/>
      <c r="EP208" s="87"/>
      <c r="EQ208" s="87"/>
      <c r="ER208" s="87"/>
      <c r="ES208" s="87"/>
      <c r="ET208" s="87"/>
      <c r="EU208" s="87"/>
      <c r="EV208" s="87"/>
      <c r="EW208" s="87"/>
      <c r="EX208" s="87"/>
      <c r="EY208" s="87"/>
      <c r="EZ208" s="87"/>
      <c r="FA208" s="87"/>
      <c r="FB208" s="87"/>
      <c r="FC208" s="87"/>
      <c r="FD208" s="87"/>
      <c r="FE208" s="87"/>
      <c r="FF208" s="87"/>
      <c r="FG208" s="87"/>
      <c r="FH208" s="87"/>
      <c r="FI208" s="87"/>
      <c r="FJ208" s="87"/>
      <c r="FK208" s="9"/>
      <c r="FL208" s="9"/>
      <c r="FM208" s="9"/>
      <c r="FN208" s="9"/>
      <c r="FO208" s="9"/>
      <c r="FP208" s="9"/>
    </row>
    <row r="209" spans="1:172" x14ac:dyDescent="0.25">
      <c r="A209" s="27">
        <v>195</v>
      </c>
      <c r="B209" s="33" t="s">
        <v>226</v>
      </c>
      <c r="C209" s="19">
        <v>1</v>
      </c>
      <c r="D209" s="20">
        <v>1969306.8034567004</v>
      </c>
      <c r="E209" s="20">
        <v>1674000</v>
      </c>
      <c r="F209" s="20">
        <v>1790278.9122333638</v>
      </c>
      <c r="G209" s="109">
        <f t="shared" si="45"/>
        <v>1811195.24</v>
      </c>
      <c r="H209" s="20">
        <v>2638871.1166319787</v>
      </c>
      <c r="I209" s="20">
        <v>2243160</v>
      </c>
      <c r="J209" s="20">
        <v>2398973.7423927076</v>
      </c>
      <c r="K209" s="109">
        <f t="shared" si="46"/>
        <v>2427001.62</v>
      </c>
      <c r="L209" s="20">
        <v>3536087.2962868516</v>
      </c>
      <c r="M209" s="20">
        <v>3005834.4000000004</v>
      </c>
      <c r="N209" s="20">
        <v>3214624.8148062285</v>
      </c>
      <c r="O209" s="109">
        <f t="shared" si="47"/>
        <v>3252182.17</v>
      </c>
      <c r="P209" s="20">
        <v>2638871.1166319787</v>
      </c>
      <c r="Q209" s="20">
        <v>2243160</v>
      </c>
      <c r="R209" s="20">
        <v>2398973.7423927076</v>
      </c>
      <c r="S209" s="109">
        <f t="shared" si="48"/>
        <v>2427001.62</v>
      </c>
      <c r="T209" s="20">
        <v>3826363.1191163687</v>
      </c>
      <c r="U209" s="20">
        <v>3252582</v>
      </c>
      <c r="V209" s="20">
        <v>3478511.9264694261</v>
      </c>
      <c r="W209" s="109">
        <f t="shared" si="49"/>
        <v>3519152.35</v>
      </c>
      <c r="X209" s="20">
        <v>3034701.7841267753</v>
      </c>
      <c r="Y209" s="20">
        <v>2579634</v>
      </c>
      <c r="Z209" s="20">
        <v>2758819.8037516135</v>
      </c>
      <c r="AA209" s="109">
        <f t="shared" si="50"/>
        <v>2791051.86</v>
      </c>
      <c r="AB209" s="20">
        <v>4208999.4310280057</v>
      </c>
      <c r="AC209" s="20">
        <v>3577840.2</v>
      </c>
      <c r="AD209" s="20">
        <v>3826363.1191163692</v>
      </c>
      <c r="AE209" s="109">
        <f t="shared" si="51"/>
        <v>3871067.58</v>
      </c>
      <c r="AF209" s="20">
        <v>4419449.4025794063</v>
      </c>
      <c r="AG209" s="20">
        <v>3756732.2100000004</v>
      </c>
      <c r="AH209" s="20">
        <v>4017681.2750721877</v>
      </c>
      <c r="AI209" s="109">
        <f t="shared" si="52"/>
        <v>4064620.96</v>
      </c>
      <c r="AJ209" s="20">
        <v>4861394.3428373476</v>
      </c>
      <c r="AK209" s="20">
        <v>4132405.4310000008</v>
      </c>
      <c r="AL209" s="20">
        <v>4419449.4025794072</v>
      </c>
      <c r="AM209" s="109">
        <f t="shared" si="53"/>
        <v>4471083.0599999996</v>
      </c>
      <c r="AN209" s="20">
        <v>5104464.0599792153</v>
      </c>
      <c r="AO209" s="20">
        <v>4339025.7025500014</v>
      </c>
      <c r="AP209" s="20">
        <v>4640421.8727083774</v>
      </c>
      <c r="AQ209" s="109">
        <f t="shared" si="54"/>
        <v>4694637.21</v>
      </c>
      <c r="AR209" s="20">
        <v>5201691.9468359621</v>
      </c>
      <c r="AS209" s="20">
        <v>4421673.8111700015</v>
      </c>
      <c r="AT209" s="20">
        <v>4728810.8607599661</v>
      </c>
      <c r="AU209" s="109">
        <f t="shared" si="55"/>
        <v>4784058.87</v>
      </c>
      <c r="AV209" s="20">
        <v>5617827.3025828395</v>
      </c>
      <c r="AW209" s="20">
        <v>4775407.7160636019</v>
      </c>
      <c r="AX209" s="20">
        <v>5107115.729620764</v>
      </c>
      <c r="AY209" s="109">
        <f t="shared" si="56"/>
        <v>5166783.58</v>
      </c>
      <c r="AZ209" s="20">
        <v>6741392.7630994068</v>
      </c>
      <c r="BA209" s="20">
        <v>5730489.2592763221</v>
      </c>
      <c r="BB209" s="20">
        <v>6128538.8755449168</v>
      </c>
      <c r="BC209" s="109">
        <f t="shared" si="57"/>
        <v>6200140.2999999998</v>
      </c>
      <c r="BD209" s="20">
        <v>6741392.7630994068</v>
      </c>
      <c r="BE209" s="20">
        <v>5730489.2592763221</v>
      </c>
      <c r="BF209" s="20">
        <v>6128538.8755449168</v>
      </c>
      <c r="BG209" s="109">
        <f t="shared" si="58"/>
        <v>6200140.2999999998</v>
      </c>
      <c r="BH209" s="20">
        <v>5842540.3946861532</v>
      </c>
      <c r="BI209" s="20">
        <v>4966424.0247061457</v>
      </c>
      <c r="BJ209" s="20">
        <v>5311400.358805595</v>
      </c>
      <c r="BK209" s="109">
        <f t="shared" si="59"/>
        <v>5373454.9299999997</v>
      </c>
      <c r="BL209" s="87"/>
      <c r="BM209" s="87"/>
      <c r="BN209" s="87"/>
      <c r="BO209" s="87"/>
      <c r="BP209" s="87"/>
      <c r="BQ209" s="87"/>
      <c r="BR209" s="87"/>
      <c r="BS209" s="87"/>
      <c r="BT209" s="87"/>
      <c r="BU209" s="87"/>
      <c r="BV209" s="87"/>
      <c r="BW209" s="87"/>
      <c r="BX209" s="87"/>
      <c r="BY209" s="87"/>
      <c r="BZ209" s="87"/>
      <c r="CA209" s="87"/>
      <c r="CB209" s="87"/>
      <c r="CC209" s="87"/>
      <c r="CD209" s="87"/>
      <c r="CE209" s="87"/>
      <c r="CF209" s="87"/>
      <c r="CG209" s="87"/>
      <c r="CH209" s="87"/>
      <c r="CI209" s="87"/>
      <c r="CJ209" s="87"/>
      <c r="CK209" s="87"/>
      <c r="CL209" s="87"/>
      <c r="CM209" s="87"/>
      <c r="CN209" s="87"/>
      <c r="CO209" s="87"/>
      <c r="CP209" s="87"/>
      <c r="CQ209" s="87"/>
      <c r="CR209" s="87"/>
      <c r="CS209" s="87"/>
      <c r="CT209" s="87"/>
      <c r="CU209" s="87"/>
      <c r="CV209" s="87"/>
      <c r="CW209" s="87"/>
      <c r="CX209" s="87"/>
      <c r="CY209" s="87"/>
      <c r="CZ209" s="87"/>
      <c r="DA209" s="87"/>
      <c r="DB209" s="87"/>
      <c r="DC209" s="87"/>
      <c r="DD209" s="87"/>
      <c r="DE209" s="87"/>
      <c r="DF209" s="87"/>
      <c r="DG209" s="87"/>
      <c r="DH209" s="87"/>
      <c r="DI209" s="87"/>
      <c r="DJ209" s="87"/>
      <c r="DK209" s="87"/>
      <c r="DL209" s="87"/>
      <c r="DM209" s="87"/>
      <c r="DN209" s="87"/>
      <c r="DO209" s="87"/>
      <c r="DP209" s="87"/>
      <c r="DQ209" s="87"/>
      <c r="DR209" s="87"/>
      <c r="DS209" s="87"/>
      <c r="DT209" s="87"/>
      <c r="DU209" s="87"/>
      <c r="DV209" s="87"/>
      <c r="DW209" s="87"/>
      <c r="DX209" s="87"/>
      <c r="DY209" s="87"/>
      <c r="DZ209" s="87"/>
      <c r="EA209" s="87"/>
      <c r="EB209" s="87"/>
      <c r="EC209" s="87"/>
      <c r="ED209" s="87"/>
      <c r="EE209" s="87"/>
      <c r="EF209" s="87"/>
      <c r="EG209" s="87"/>
      <c r="EH209" s="87"/>
      <c r="EI209" s="87"/>
      <c r="EJ209" s="87"/>
      <c r="EK209" s="87"/>
      <c r="EL209" s="87"/>
      <c r="EM209" s="87"/>
      <c r="EN209" s="87"/>
      <c r="EO209" s="87"/>
      <c r="EP209" s="87"/>
      <c r="EQ209" s="87"/>
      <c r="ER209" s="87"/>
      <c r="ES209" s="87"/>
      <c r="ET209" s="87"/>
      <c r="EU209" s="87"/>
      <c r="EV209" s="87"/>
      <c r="EW209" s="87"/>
      <c r="EX209" s="87"/>
      <c r="EY209" s="87"/>
      <c r="EZ209" s="87"/>
      <c r="FA209" s="87"/>
      <c r="FB209" s="87"/>
      <c r="FC209" s="87"/>
      <c r="FD209" s="87"/>
      <c r="FE209" s="87"/>
      <c r="FF209" s="87"/>
      <c r="FG209" s="87"/>
      <c r="FH209" s="87"/>
      <c r="FI209" s="87"/>
      <c r="FJ209" s="87"/>
      <c r="FK209" s="9"/>
      <c r="FL209" s="9"/>
      <c r="FM209" s="9"/>
      <c r="FN209" s="9"/>
      <c r="FO209" s="9"/>
      <c r="FP209" s="9"/>
    </row>
    <row r="210" spans="1:172" x14ac:dyDescent="0.25">
      <c r="A210" s="23" t="s">
        <v>26</v>
      </c>
      <c r="B210" s="23" t="s">
        <v>227</v>
      </c>
      <c r="C210" s="23" t="s">
        <v>26</v>
      </c>
      <c r="D210" s="26"/>
      <c r="E210" s="26"/>
      <c r="F210" s="26"/>
      <c r="G210" s="129"/>
      <c r="H210" s="26"/>
      <c r="I210" s="26"/>
      <c r="J210" s="26"/>
      <c r="K210" s="129"/>
      <c r="L210" s="26"/>
      <c r="M210" s="26"/>
      <c r="N210" s="26"/>
      <c r="O210" s="114"/>
      <c r="P210" s="26"/>
      <c r="Q210" s="26"/>
      <c r="R210" s="26"/>
      <c r="S210" s="114"/>
      <c r="T210" s="26"/>
      <c r="U210" s="26"/>
      <c r="V210" s="26"/>
      <c r="W210" s="114"/>
      <c r="X210" s="26"/>
      <c r="Y210" s="26"/>
      <c r="Z210" s="26"/>
      <c r="AA210" s="114"/>
      <c r="AB210" s="26"/>
      <c r="AC210" s="26"/>
      <c r="AD210" s="26"/>
      <c r="AE210" s="114"/>
      <c r="AF210" s="26"/>
      <c r="AG210" s="26"/>
      <c r="AH210" s="26"/>
      <c r="AI210" s="114"/>
      <c r="AJ210" s="26"/>
      <c r="AK210" s="26"/>
      <c r="AL210" s="26"/>
      <c r="AM210" s="114"/>
      <c r="AN210" s="26"/>
      <c r="AO210" s="26"/>
      <c r="AP210" s="26"/>
      <c r="AQ210" s="114"/>
      <c r="AR210" s="26"/>
      <c r="AS210" s="26"/>
      <c r="AT210" s="26"/>
      <c r="AU210" s="114"/>
      <c r="AV210" s="26"/>
      <c r="AW210" s="26"/>
      <c r="AX210" s="26"/>
      <c r="AY210" s="114"/>
      <c r="AZ210" s="26"/>
      <c r="BA210" s="26"/>
      <c r="BB210" s="26"/>
      <c r="BC210" s="114"/>
      <c r="BD210" s="26"/>
      <c r="BE210" s="26"/>
      <c r="BF210" s="26"/>
      <c r="BG210" s="114"/>
      <c r="BH210" s="26"/>
      <c r="BI210" s="26"/>
      <c r="BJ210" s="26"/>
      <c r="BK210" s="114"/>
      <c r="BL210" s="88"/>
      <c r="BM210" s="88"/>
      <c r="BN210" s="88"/>
      <c r="BO210" s="88"/>
      <c r="BP210" s="88"/>
      <c r="BQ210" s="88"/>
      <c r="BR210" s="88"/>
      <c r="BS210" s="88"/>
      <c r="BT210" s="88"/>
      <c r="BU210" s="88"/>
      <c r="BV210" s="88"/>
      <c r="BW210" s="88"/>
      <c r="BX210" s="88"/>
      <c r="BY210" s="88"/>
      <c r="BZ210" s="88"/>
      <c r="CA210" s="88"/>
      <c r="CB210" s="88"/>
      <c r="CC210" s="88"/>
      <c r="CD210" s="88"/>
      <c r="CE210" s="88"/>
      <c r="CF210" s="88"/>
      <c r="CG210" s="88"/>
      <c r="CH210" s="88"/>
      <c r="CI210" s="88"/>
      <c r="CJ210" s="88"/>
      <c r="CK210" s="88"/>
      <c r="CL210" s="88"/>
      <c r="CM210" s="88"/>
      <c r="CN210" s="88"/>
      <c r="CO210" s="88"/>
      <c r="CP210" s="88"/>
      <c r="CQ210" s="88"/>
      <c r="CR210" s="88"/>
      <c r="CS210" s="88"/>
      <c r="CT210" s="88"/>
      <c r="CU210" s="88"/>
      <c r="CV210" s="88"/>
      <c r="CW210" s="88"/>
      <c r="CX210" s="88"/>
      <c r="CY210" s="88"/>
      <c r="CZ210" s="88"/>
      <c r="DA210" s="88"/>
      <c r="DB210" s="88"/>
      <c r="DC210" s="88"/>
      <c r="DD210" s="88"/>
      <c r="DE210" s="88"/>
      <c r="DF210" s="88"/>
      <c r="DG210" s="88"/>
      <c r="DH210" s="88"/>
      <c r="DI210" s="88"/>
      <c r="DJ210" s="88"/>
      <c r="DK210" s="88"/>
      <c r="DL210" s="88"/>
      <c r="DM210" s="88"/>
      <c r="DN210" s="88"/>
      <c r="DO210" s="88"/>
      <c r="DP210" s="88"/>
      <c r="DQ210" s="88"/>
      <c r="DR210" s="88"/>
      <c r="DS210" s="88"/>
      <c r="DT210" s="88"/>
      <c r="DU210" s="88"/>
      <c r="DV210" s="88"/>
      <c r="DW210" s="88"/>
      <c r="DX210" s="88"/>
      <c r="DY210" s="88"/>
      <c r="DZ210" s="88"/>
      <c r="EA210" s="88"/>
      <c r="EB210" s="88"/>
      <c r="EC210" s="88"/>
      <c r="ED210" s="88"/>
      <c r="EE210" s="88"/>
      <c r="EF210" s="88"/>
      <c r="EG210" s="88"/>
      <c r="EH210" s="88"/>
      <c r="EI210" s="88"/>
      <c r="EJ210" s="88"/>
      <c r="EK210" s="88"/>
      <c r="EL210" s="88"/>
      <c r="EM210" s="88"/>
      <c r="EN210" s="88"/>
      <c r="EO210" s="88"/>
      <c r="EP210" s="88"/>
      <c r="EQ210" s="88"/>
      <c r="ER210" s="88"/>
      <c r="ES210" s="88"/>
      <c r="ET210" s="88"/>
      <c r="EU210" s="88"/>
      <c r="EV210" s="88"/>
      <c r="EW210" s="88"/>
      <c r="EX210" s="88"/>
      <c r="EY210" s="88"/>
      <c r="EZ210" s="88"/>
      <c r="FA210" s="88"/>
      <c r="FB210" s="88"/>
      <c r="FC210" s="88"/>
      <c r="FD210" s="88"/>
      <c r="FE210" s="88"/>
      <c r="FF210" s="88"/>
      <c r="FG210" s="88"/>
      <c r="FH210" s="88"/>
      <c r="FI210" s="88"/>
      <c r="FJ210" s="88"/>
      <c r="FK210" s="29"/>
      <c r="FL210" s="29"/>
      <c r="FM210" s="29"/>
      <c r="FN210" s="29"/>
      <c r="FO210" s="29"/>
      <c r="FP210" s="29"/>
    </row>
    <row r="211" spans="1:172" x14ac:dyDescent="0.25">
      <c r="A211" s="17">
        <v>196</v>
      </c>
      <c r="B211" s="19" t="s">
        <v>228</v>
      </c>
      <c r="C211" s="19">
        <v>1</v>
      </c>
      <c r="D211" s="20">
        <v>917974.48678213323</v>
      </c>
      <c r="E211" s="20">
        <v>780000</v>
      </c>
      <c r="F211" s="20">
        <v>834522.2607110301</v>
      </c>
      <c r="G211" s="109">
        <f t="shared" si="45"/>
        <v>844165.58</v>
      </c>
      <c r="H211" s="20">
        <v>1230085.8122880587</v>
      </c>
      <c r="I211" s="20">
        <v>1045200.0000000001</v>
      </c>
      <c r="J211" s="20">
        <v>1118259.8293527805</v>
      </c>
      <c r="K211" s="109">
        <f t="shared" si="46"/>
        <v>1131181.8799999999</v>
      </c>
      <c r="L211" s="20">
        <v>1648314.9884659988</v>
      </c>
      <c r="M211" s="20">
        <v>1400568.0000000002</v>
      </c>
      <c r="N211" s="20">
        <v>1498468.171332726</v>
      </c>
      <c r="O211" s="109">
        <f t="shared" si="47"/>
        <v>1515783.72</v>
      </c>
      <c r="P211" s="20">
        <v>1230085.8122880587</v>
      </c>
      <c r="Q211" s="20">
        <v>1045200.0000000001</v>
      </c>
      <c r="R211" s="20">
        <v>1118259.8293527805</v>
      </c>
      <c r="S211" s="109">
        <f t="shared" si="48"/>
        <v>1131181.8799999999</v>
      </c>
      <c r="T211" s="20">
        <v>1783624.4278176851</v>
      </c>
      <c r="U211" s="20">
        <v>1515540.0000000002</v>
      </c>
      <c r="V211" s="20">
        <v>1621476.7525615317</v>
      </c>
      <c r="W211" s="109">
        <f t="shared" si="49"/>
        <v>1640213.73</v>
      </c>
      <c r="X211" s="20">
        <v>1414598.6841312675</v>
      </c>
      <c r="Y211" s="20">
        <v>1201980</v>
      </c>
      <c r="Z211" s="20">
        <v>1285998.8037556976</v>
      </c>
      <c r="AA211" s="109">
        <f t="shared" si="50"/>
        <v>1300859.1599999999</v>
      </c>
      <c r="AB211" s="20">
        <v>1961986.8705994538</v>
      </c>
      <c r="AC211" s="20">
        <v>1667094.0000000005</v>
      </c>
      <c r="AD211" s="20">
        <v>1783624.4278176851</v>
      </c>
      <c r="AE211" s="109">
        <f t="shared" si="51"/>
        <v>1804235.1</v>
      </c>
      <c r="AF211" s="20">
        <v>2060086.2141294265</v>
      </c>
      <c r="AG211" s="20">
        <v>1750448.7000000007</v>
      </c>
      <c r="AH211" s="20">
        <v>1872805.6492085694</v>
      </c>
      <c r="AI211" s="109">
        <f t="shared" si="52"/>
        <v>1894446.85</v>
      </c>
      <c r="AJ211" s="20">
        <v>2266094.8355423692</v>
      </c>
      <c r="AK211" s="20">
        <v>1925493.5700000008</v>
      </c>
      <c r="AL211" s="20">
        <v>2060086.2141294265</v>
      </c>
      <c r="AM211" s="109">
        <f t="shared" si="53"/>
        <v>2083891.54</v>
      </c>
      <c r="AN211" s="20">
        <v>2379399.5773194879</v>
      </c>
      <c r="AO211" s="20">
        <v>2021768.2485000009</v>
      </c>
      <c r="AP211" s="20">
        <v>2163090.5248358981</v>
      </c>
      <c r="AQ211" s="109">
        <f t="shared" si="54"/>
        <v>2188086.12</v>
      </c>
      <c r="AR211" s="20">
        <v>2424721.474030335</v>
      </c>
      <c r="AS211" s="20">
        <v>2060278.119900001</v>
      </c>
      <c r="AT211" s="20">
        <v>2204292.2491184864</v>
      </c>
      <c r="AU211" s="109">
        <f t="shared" si="55"/>
        <v>2229763.9500000002</v>
      </c>
      <c r="AV211" s="20">
        <v>2618699.1919527617</v>
      </c>
      <c r="AW211" s="20">
        <v>2225100.3694920014</v>
      </c>
      <c r="AX211" s="20">
        <v>2380635.6290479656</v>
      </c>
      <c r="AY211" s="109">
        <f t="shared" si="56"/>
        <v>2408145.06</v>
      </c>
      <c r="AZ211" s="20">
        <v>3142439.0303433142</v>
      </c>
      <c r="BA211" s="20">
        <v>2670120.4433904015</v>
      </c>
      <c r="BB211" s="20">
        <v>2856762.7548575588</v>
      </c>
      <c r="BC211" s="109">
        <f t="shared" si="57"/>
        <v>2889774.08</v>
      </c>
      <c r="BD211" s="20">
        <v>3142439.0303433142</v>
      </c>
      <c r="BE211" s="20">
        <v>2670120.4433904015</v>
      </c>
      <c r="BF211" s="20">
        <v>2856762.7548575588</v>
      </c>
      <c r="BG211" s="109">
        <f t="shared" si="58"/>
        <v>2889774.08</v>
      </c>
      <c r="BH211" s="20">
        <v>2723447.1596308723</v>
      </c>
      <c r="BI211" s="20">
        <v>2314104.3842716813</v>
      </c>
      <c r="BJ211" s="20">
        <v>2475861.0542098843</v>
      </c>
      <c r="BK211" s="109">
        <f t="shared" si="59"/>
        <v>2504470.87</v>
      </c>
      <c r="BL211" s="87"/>
      <c r="BM211" s="87"/>
      <c r="BN211" s="87"/>
      <c r="BO211" s="87"/>
      <c r="BP211" s="87"/>
      <c r="BQ211" s="87"/>
      <c r="BR211" s="87"/>
      <c r="BS211" s="87"/>
      <c r="BT211" s="87"/>
      <c r="BU211" s="87"/>
      <c r="BV211" s="87"/>
      <c r="BW211" s="87"/>
      <c r="BX211" s="87"/>
      <c r="BY211" s="87"/>
      <c r="BZ211" s="87"/>
      <c r="CA211" s="87"/>
      <c r="CB211" s="87"/>
      <c r="CC211" s="87"/>
      <c r="CD211" s="87"/>
      <c r="CE211" s="87"/>
      <c r="CF211" s="87"/>
      <c r="CG211" s="87"/>
      <c r="CH211" s="87"/>
      <c r="CI211" s="87"/>
      <c r="CJ211" s="87"/>
      <c r="CK211" s="87"/>
      <c r="CL211" s="87"/>
      <c r="CM211" s="87"/>
      <c r="CN211" s="87"/>
      <c r="CO211" s="87"/>
      <c r="CP211" s="87"/>
      <c r="CQ211" s="87"/>
      <c r="CR211" s="87"/>
      <c r="CS211" s="87"/>
      <c r="CT211" s="87"/>
      <c r="CU211" s="87"/>
      <c r="CV211" s="87"/>
      <c r="CW211" s="87"/>
      <c r="CX211" s="87"/>
      <c r="CY211" s="87"/>
      <c r="CZ211" s="87"/>
      <c r="DA211" s="87"/>
      <c r="DB211" s="87"/>
      <c r="DC211" s="87"/>
      <c r="DD211" s="87"/>
      <c r="DE211" s="87"/>
      <c r="DF211" s="87"/>
      <c r="DG211" s="87"/>
      <c r="DH211" s="87"/>
      <c r="DI211" s="87"/>
      <c r="DJ211" s="87"/>
      <c r="DK211" s="87"/>
      <c r="DL211" s="87"/>
      <c r="DM211" s="87"/>
      <c r="DN211" s="87"/>
      <c r="DO211" s="87"/>
      <c r="DP211" s="87"/>
      <c r="DQ211" s="87"/>
      <c r="DR211" s="87"/>
      <c r="DS211" s="87"/>
      <c r="DT211" s="87"/>
      <c r="DU211" s="87"/>
      <c r="DV211" s="87"/>
      <c r="DW211" s="87"/>
      <c r="DX211" s="87"/>
      <c r="DY211" s="87"/>
      <c r="DZ211" s="87"/>
      <c r="EA211" s="87"/>
      <c r="EB211" s="87"/>
      <c r="EC211" s="87"/>
      <c r="ED211" s="87"/>
      <c r="EE211" s="87"/>
      <c r="EF211" s="87"/>
      <c r="EG211" s="87"/>
      <c r="EH211" s="87"/>
      <c r="EI211" s="87"/>
      <c r="EJ211" s="87"/>
      <c r="EK211" s="87"/>
      <c r="EL211" s="87"/>
      <c r="EM211" s="87"/>
      <c r="EN211" s="87"/>
      <c r="EO211" s="87"/>
      <c r="EP211" s="87"/>
      <c r="EQ211" s="87"/>
      <c r="ER211" s="87"/>
      <c r="ES211" s="87"/>
      <c r="ET211" s="87"/>
      <c r="EU211" s="87"/>
      <c r="EV211" s="87"/>
      <c r="EW211" s="87"/>
      <c r="EX211" s="87"/>
      <c r="EY211" s="87"/>
      <c r="EZ211" s="87"/>
      <c r="FA211" s="87"/>
      <c r="FB211" s="87"/>
      <c r="FC211" s="87"/>
      <c r="FD211" s="87"/>
      <c r="FE211" s="87"/>
      <c r="FF211" s="87"/>
      <c r="FG211" s="87"/>
      <c r="FH211" s="87"/>
      <c r="FI211" s="87"/>
      <c r="FJ211" s="87"/>
      <c r="FK211" s="9"/>
      <c r="FL211" s="9"/>
      <c r="FM211" s="9"/>
      <c r="FN211" s="9"/>
      <c r="FO211" s="9"/>
      <c r="FP211" s="9"/>
    </row>
    <row r="212" spans="1:172" x14ac:dyDescent="0.25">
      <c r="A212" s="17">
        <v>197</v>
      </c>
      <c r="B212" s="19" t="s">
        <v>229</v>
      </c>
      <c r="C212" s="19">
        <v>1</v>
      </c>
      <c r="D212" s="20">
        <v>895551.37982246152</v>
      </c>
      <c r="E212" s="20">
        <v>761000</v>
      </c>
      <c r="F212" s="20">
        <v>814137.6180204195</v>
      </c>
      <c r="G212" s="109">
        <f t="shared" si="45"/>
        <v>823563</v>
      </c>
      <c r="H212" s="21" t="s">
        <v>33</v>
      </c>
      <c r="I212" s="21" t="s">
        <v>33</v>
      </c>
      <c r="J212" s="21" t="s">
        <v>33</v>
      </c>
      <c r="K212" s="113" t="s">
        <v>33</v>
      </c>
      <c r="L212" s="21" t="s">
        <v>33</v>
      </c>
      <c r="M212" s="21" t="s">
        <v>33</v>
      </c>
      <c r="N212" s="21" t="s">
        <v>33</v>
      </c>
      <c r="O212" s="113" t="s">
        <v>33</v>
      </c>
      <c r="P212" s="21" t="s">
        <v>33</v>
      </c>
      <c r="Q212" s="21" t="s">
        <v>33</v>
      </c>
      <c r="R212" s="21" t="s">
        <v>33</v>
      </c>
      <c r="S212" s="135" t="s">
        <v>33</v>
      </c>
      <c r="T212" s="21" t="s">
        <v>33</v>
      </c>
      <c r="U212" s="21" t="s">
        <v>33</v>
      </c>
      <c r="V212" s="21" t="s">
        <v>33</v>
      </c>
      <c r="W212" s="135" t="s">
        <v>33</v>
      </c>
      <c r="X212" s="21" t="s">
        <v>33</v>
      </c>
      <c r="Y212" s="21" t="s">
        <v>33</v>
      </c>
      <c r="Z212" s="21" t="s">
        <v>33</v>
      </c>
      <c r="AA212" s="135" t="s">
        <v>33</v>
      </c>
      <c r="AB212" s="21" t="s">
        <v>33</v>
      </c>
      <c r="AC212" s="21" t="s">
        <v>33</v>
      </c>
      <c r="AD212" s="21" t="s">
        <v>33</v>
      </c>
      <c r="AE212" s="135" t="s">
        <v>33</v>
      </c>
      <c r="AF212" s="21" t="s">
        <v>33</v>
      </c>
      <c r="AG212" s="21" t="s">
        <v>33</v>
      </c>
      <c r="AH212" s="21" t="s">
        <v>33</v>
      </c>
      <c r="AI212" s="135" t="s">
        <v>33</v>
      </c>
      <c r="AJ212" s="21" t="s">
        <v>33</v>
      </c>
      <c r="AK212" s="21" t="s">
        <v>33</v>
      </c>
      <c r="AL212" s="21" t="s">
        <v>33</v>
      </c>
      <c r="AM212" s="135" t="s">
        <v>33</v>
      </c>
      <c r="AN212" s="21" t="s">
        <v>33</v>
      </c>
      <c r="AO212" s="21" t="s">
        <v>33</v>
      </c>
      <c r="AP212" s="21" t="s">
        <v>33</v>
      </c>
      <c r="AQ212" s="135" t="s">
        <v>33</v>
      </c>
      <c r="AR212" s="21" t="s">
        <v>33</v>
      </c>
      <c r="AS212" s="21" t="s">
        <v>33</v>
      </c>
      <c r="AT212" s="21" t="s">
        <v>33</v>
      </c>
      <c r="AU212" s="135" t="s">
        <v>33</v>
      </c>
      <c r="AV212" s="21" t="s">
        <v>33</v>
      </c>
      <c r="AW212" s="21" t="s">
        <v>33</v>
      </c>
      <c r="AX212" s="21" t="s">
        <v>33</v>
      </c>
      <c r="AY212" s="135" t="s">
        <v>33</v>
      </c>
      <c r="AZ212" s="21" t="s">
        <v>33</v>
      </c>
      <c r="BA212" s="21" t="s">
        <v>33</v>
      </c>
      <c r="BB212" s="21" t="s">
        <v>33</v>
      </c>
      <c r="BC212" s="135" t="s">
        <v>33</v>
      </c>
      <c r="BD212" s="21" t="s">
        <v>33</v>
      </c>
      <c r="BE212" s="21" t="s">
        <v>33</v>
      </c>
      <c r="BF212" s="21" t="s">
        <v>33</v>
      </c>
      <c r="BG212" s="135" t="s">
        <v>33</v>
      </c>
      <c r="BH212" s="21" t="s">
        <v>33</v>
      </c>
      <c r="BI212" s="21" t="s">
        <v>33</v>
      </c>
      <c r="BJ212" s="21" t="s">
        <v>33</v>
      </c>
      <c r="BK212" s="135" t="s">
        <v>33</v>
      </c>
      <c r="BL212" s="87"/>
      <c r="BM212" s="87"/>
      <c r="BN212" s="87"/>
      <c r="BO212" s="87"/>
      <c r="BP212" s="87"/>
      <c r="BQ212" s="87"/>
      <c r="BR212" s="87"/>
      <c r="BS212" s="87"/>
      <c r="BT212" s="87"/>
      <c r="BU212" s="87"/>
      <c r="BV212" s="87"/>
      <c r="BW212" s="87"/>
      <c r="BX212" s="87"/>
      <c r="BY212" s="87"/>
      <c r="BZ212" s="87"/>
      <c r="CA212" s="87"/>
      <c r="CB212" s="87"/>
      <c r="CC212" s="87"/>
      <c r="CD212" s="87"/>
      <c r="CE212" s="87"/>
      <c r="CF212" s="87"/>
      <c r="CG212" s="87"/>
      <c r="CH212" s="87"/>
      <c r="CI212" s="87"/>
      <c r="CJ212" s="87"/>
      <c r="CK212" s="87"/>
      <c r="CL212" s="87"/>
      <c r="CM212" s="87"/>
      <c r="CN212" s="87"/>
      <c r="CO212" s="87"/>
      <c r="CP212" s="87"/>
      <c r="CQ212" s="87"/>
      <c r="CR212" s="87"/>
      <c r="CS212" s="87"/>
      <c r="CT212" s="87"/>
      <c r="CU212" s="87"/>
      <c r="CV212" s="87"/>
      <c r="CW212" s="87"/>
      <c r="CX212" s="87"/>
      <c r="CY212" s="87"/>
      <c r="CZ212" s="87"/>
      <c r="DA212" s="87"/>
      <c r="DB212" s="87"/>
      <c r="DC212" s="87"/>
      <c r="DD212" s="87"/>
      <c r="DE212" s="87"/>
      <c r="DF212" s="87"/>
      <c r="DG212" s="87"/>
      <c r="DH212" s="87"/>
      <c r="DI212" s="87"/>
      <c r="DJ212" s="87"/>
      <c r="DK212" s="87"/>
      <c r="DL212" s="87"/>
      <c r="DM212" s="87"/>
      <c r="DN212" s="87"/>
      <c r="DO212" s="87"/>
      <c r="DP212" s="87"/>
      <c r="DQ212" s="87"/>
      <c r="DR212" s="87"/>
      <c r="DS212" s="87"/>
      <c r="DT212" s="87"/>
      <c r="DU212" s="87"/>
      <c r="DV212" s="87"/>
      <c r="DW212" s="87"/>
      <c r="DX212" s="87"/>
      <c r="DY212" s="87"/>
      <c r="DZ212" s="87"/>
      <c r="EA212" s="87"/>
      <c r="EB212" s="87"/>
      <c r="EC212" s="87"/>
      <c r="ED212" s="87"/>
      <c r="EE212" s="87"/>
      <c r="EF212" s="87"/>
      <c r="EG212" s="87"/>
      <c r="EH212" s="87"/>
      <c r="EI212" s="87"/>
      <c r="EJ212" s="87"/>
      <c r="EK212" s="87"/>
      <c r="EL212" s="87"/>
      <c r="EM212" s="87"/>
      <c r="EN212" s="87"/>
      <c r="EO212" s="87"/>
      <c r="EP212" s="87"/>
      <c r="EQ212" s="87"/>
      <c r="ER212" s="87"/>
      <c r="ES212" s="87"/>
      <c r="ET212" s="87"/>
      <c r="EU212" s="87"/>
      <c r="EV212" s="87"/>
      <c r="EW212" s="87"/>
      <c r="EX212" s="87"/>
      <c r="EY212" s="87"/>
      <c r="EZ212" s="87"/>
      <c r="FA212" s="87"/>
      <c r="FB212" s="87"/>
      <c r="FC212" s="87"/>
      <c r="FD212" s="87"/>
      <c r="FE212" s="87"/>
      <c r="FF212" s="87"/>
      <c r="FG212" s="87"/>
      <c r="FH212" s="87"/>
      <c r="FI212" s="87"/>
      <c r="FJ212" s="87"/>
      <c r="FK212" s="9"/>
      <c r="FL212" s="9"/>
      <c r="FM212" s="9"/>
      <c r="FN212" s="9"/>
      <c r="FO212" s="9"/>
      <c r="FP212" s="9"/>
    </row>
    <row r="213" spans="1:172" x14ac:dyDescent="0.25">
      <c r="A213" s="17">
        <v>198</v>
      </c>
      <c r="B213" s="32" t="s">
        <v>230</v>
      </c>
      <c r="C213" s="19">
        <v>1</v>
      </c>
      <c r="D213" s="20">
        <v>878585.44845174137</v>
      </c>
      <c r="E213" s="20">
        <v>747000</v>
      </c>
      <c r="F213" s="20">
        <v>798714.04404703749</v>
      </c>
      <c r="G213" s="109">
        <f t="shared" si="45"/>
        <v>808099.83</v>
      </c>
      <c r="H213" s="21" t="s">
        <v>33</v>
      </c>
      <c r="I213" s="21" t="s">
        <v>33</v>
      </c>
      <c r="J213" s="21" t="s">
        <v>33</v>
      </c>
      <c r="K213" s="113" t="s">
        <v>33</v>
      </c>
      <c r="L213" s="21" t="s">
        <v>33</v>
      </c>
      <c r="M213" s="21" t="s">
        <v>33</v>
      </c>
      <c r="N213" s="21" t="s">
        <v>33</v>
      </c>
      <c r="O213" s="113" t="s">
        <v>33</v>
      </c>
      <c r="P213" s="21" t="s">
        <v>33</v>
      </c>
      <c r="Q213" s="21" t="s">
        <v>33</v>
      </c>
      <c r="R213" s="21" t="s">
        <v>33</v>
      </c>
      <c r="S213" s="135" t="s">
        <v>33</v>
      </c>
      <c r="T213" s="21" t="s">
        <v>33</v>
      </c>
      <c r="U213" s="21" t="s">
        <v>33</v>
      </c>
      <c r="V213" s="21" t="s">
        <v>33</v>
      </c>
      <c r="W213" s="135" t="s">
        <v>33</v>
      </c>
      <c r="X213" s="21" t="s">
        <v>33</v>
      </c>
      <c r="Y213" s="21" t="s">
        <v>33</v>
      </c>
      <c r="Z213" s="21" t="s">
        <v>33</v>
      </c>
      <c r="AA213" s="135" t="s">
        <v>33</v>
      </c>
      <c r="AB213" s="21" t="s">
        <v>33</v>
      </c>
      <c r="AC213" s="21" t="s">
        <v>33</v>
      </c>
      <c r="AD213" s="21" t="s">
        <v>33</v>
      </c>
      <c r="AE213" s="135" t="s">
        <v>33</v>
      </c>
      <c r="AF213" s="21" t="s">
        <v>33</v>
      </c>
      <c r="AG213" s="21" t="s">
        <v>33</v>
      </c>
      <c r="AH213" s="21" t="s">
        <v>33</v>
      </c>
      <c r="AI213" s="135" t="s">
        <v>33</v>
      </c>
      <c r="AJ213" s="21" t="s">
        <v>33</v>
      </c>
      <c r="AK213" s="21" t="s">
        <v>33</v>
      </c>
      <c r="AL213" s="21" t="s">
        <v>33</v>
      </c>
      <c r="AM213" s="135" t="s">
        <v>33</v>
      </c>
      <c r="AN213" s="21" t="s">
        <v>33</v>
      </c>
      <c r="AO213" s="21" t="s">
        <v>33</v>
      </c>
      <c r="AP213" s="21" t="s">
        <v>33</v>
      </c>
      <c r="AQ213" s="135" t="s">
        <v>33</v>
      </c>
      <c r="AR213" s="21" t="s">
        <v>33</v>
      </c>
      <c r="AS213" s="21" t="s">
        <v>33</v>
      </c>
      <c r="AT213" s="21" t="s">
        <v>33</v>
      </c>
      <c r="AU213" s="135" t="s">
        <v>33</v>
      </c>
      <c r="AV213" s="21" t="s">
        <v>33</v>
      </c>
      <c r="AW213" s="21" t="s">
        <v>33</v>
      </c>
      <c r="AX213" s="21" t="s">
        <v>33</v>
      </c>
      <c r="AY213" s="135" t="s">
        <v>33</v>
      </c>
      <c r="AZ213" s="21" t="s">
        <v>33</v>
      </c>
      <c r="BA213" s="21" t="s">
        <v>33</v>
      </c>
      <c r="BB213" s="21" t="s">
        <v>33</v>
      </c>
      <c r="BC213" s="135" t="s">
        <v>33</v>
      </c>
      <c r="BD213" s="21" t="s">
        <v>33</v>
      </c>
      <c r="BE213" s="21" t="s">
        <v>33</v>
      </c>
      <c r="BF213" s="21" t="s">
        <v>33</v>
      </c>
      <c r="BG213" s="135" t="s">
        <v>33</v>
      </c>
      <c r="BH213" s="21" t="s">
        <v>33</v>
      </c>
      <c r="BI213" s="21" t="s">
        <v>33</v>
      </c>
      <c r="BJ213" s="21" t="s">
        <v>33</v>
      </c>
      <c r="BK213" s="135" t="s">
        <v>33</v>
      </c>
      <c r="BL213" s="87"/>
      <c r="BM213" s="87"/>
      <c r="BN213" s="87"/>
      <c r="BO213" s="87"/>
      <c r="BP213" s="87"/>
      <c r="BQ213" s="87"/>
      <c r="BR213" s="87"/>
      <c r="BS213" s="87"/>
      <c r="BT213" s="87"/>
      <c r="BU213" s="87"/>
      <c r="BV213" s="87"/>
      <c r="BW213" s="87"/>
      <c r="BX213" s="87"/>
      <c r="BY213" s="87"/>
      <c r="BZ213" s="87"/>
      <c r="CA213" s="87"/>
      <c r="CB213" s="87"/>
      <c r="CC213" s="87"/>
      <c r="CD213" s="87"/>
      <c r="CE213" s="87"/>
      <c r="CF213" s="87"/>
      <c r="CG213" s="87"/>
      <c r="CH213" s="87"/>
      <c r="CI213" s="87"/>
      <c r="CJ213" s="87"/>
      <c r="CK213" s="87"/>
      <c r="CL213" s="87"/>
      <c r="CM213" s="87"/>
      <c r="CN213" s="87"/>
      <c r="CO213" s="87"/>
      <c r="CP213" s="87"/>
      <c r="CQ213" s="87"/>
      <c r="CR213" s="87"/>
      <c r="CS213" s="87"/>
      <c r="CT213" s="87"/>
      <c r="CU213" s="87"/>
      <c r="CV213" s="87"/>
      <c r="CW213" s="87"/>
      <c r="CX213" s="87"/>
      <c r="CY213" s="87"/>
      <c r="CZ213" s="87"/>
      <c r="DA213" s="87"/>
      <c r="DB213" s="87"/>
      <c r="DC213" s="87"/>
      <c r="DD213" s="87"/>
      <c r="DE213" s="87"/>
      <c r="DF213" s="87"/>
      <c r="DG213" s="87"/>
      <c r="DH213" s="87"/>
      <c r="DI213" s="87"/>
      <c r="DJ213" s="87"/>
      <c r="DK213" s="87"/>
      <c r="DL213" s="87"/>
      <c r="DM213" s="87"/>
      <c r="DN213" s="87"/>
      <c r="DO213" s="87"/>
      <c r="DP213" s="87"/>
      <c r="DQ213" s="87"/>
      <c r="DR213" s="87"/>
      <c r="DS213" s="87"/>
      <c r="DT213" s="87"/>
      <c r="DU213" s="87"/>
      <c r="DV213" s="87"/>
      <c r="DW213" s="87"/>
      <c r="DX213" s="87"/>
      <c r="DY213" s="87"/>
      <c r="DZ213" s="87"/>
      <c r="EA213" s="87"/>
      <c r="EB213" s="87"/>
      <c r="EC213" s="87"/>
      <c r="ED213" s="87"/>
      <c r="EE213" s="87"/>
      <c r="EF213" s="87"/>
      <c r="EG213" s="87"/>
      <c r="EH213" s="87"/>
      <c r="EI213" s="87"/>
      <c r="EJ213" s="87"/>
      <c r="EK213" s="87"/>
      <c r="EL213" s="87"/>
      <c r="EM213" s="87"/>
      <c r="EN213" s="87"/>
      <c r="EO213" s="87"/>
      <c r="EP213" s="87"/>
      <c r="EQ213" s="87"/>
      <c r="ER213" s="87"/>
      <c r="ES213" s="87"/>
      <c r="ET213" s="87"/>
      <c r="EU213" s="87"/>
      <c r="EV213" s="87"/>
      <c r="EW213" s="87"/>
      <c r="EX213" s="87"/>
      <c r="EY213" s="87"/>
      <c r="EZ213" s="87"/>
      <c r="FA213" s="87"/>
      <c r="FB213" s="87"/>
      <c r="FC213" s="87"/>
      <c r="FD213" s="87"/>
      <c r="FE213" s="87"/>
      <c r="FF213" s="87"/>
      <c r="FG213" s="87"/>
      <c r="FH213" s="87"/>
      <c r="FI213" s="87"/>
      <c r="FJ213" s="87"/>
      <c r="FK213" s="9"/>
      <c r="FL213" s="9"/>
      <c r="FM213" s="9"/>
      <c r="FN213" s="9"/>
      <c r="FO213" s="9"/>
      <c r="FP213" s="9"/>
    </row>
    <row r="214" spans="1:172" x14ac:dyDescent="0.25">
      <c r="A214" s="17">
        <v>199</v>
      </c>
      <c r="B214" s="19" t="s">
        <v>231</v>
      </c>
      <c r="C214" s="19">
        <v>1</v>
      </c>
      <c r="D214" s="20">
        <v>227640.73211551507</v>
      </c>
      <c r="E214" s="20">
        <v>193000</v>
      </c>
      <c r="F214" s="20">
        <v>206946.12010501369</v>
      </c>
      <c r="G214" s="109">
        <f t="shared" si="45"/>
        <v>209195.62</v>
      </c>
      <c r="H214" s="20">
        <v>305038.5810347902</v>
      </c>
      <c r="I214" s="20">
        <v>258620.00000000003</v>
      </c>
      <c r="J214" s="20">
        <v>277307.80094071839</v>
      </c>
      <c r="K214" s="109">
        <f t="shared" si="46"/>
        <v>280322.13</v>
      </c>
      <c r="L214" s="20">
        <v>408751.69858661888</v>
      </c>
      <c r="M214" s="20">
        <v>346550.80000000005</v>
      </c>
      <c r="N214" s="20">
        <v>371592.45326056267</v>
      </c>
      <c r="O214" s="109">
        <f t="shared" si="47"/>
        <v>375631.65</v>
      </c>
      <c r="P214" s="20">
        <v>305038.5810347902</v>
      </c>
      <c r="Q214" s="20">
        <v>258620.00000000003</v>
      </c>
      <c r="R214" s="20">
        <v>277307.80094071839</v>
      </c>
      <c r="S214" s="109">
        <f t="shared" si="48"/>
        <v>280322.13</v>
      </c>
      <c r="T214" s="20">
        <v>442305.94250044576</v>
      </c>
      <c r="U214" s="20">
        <v>374999.00000000006</v>
      </c>
      <c r="V214" s="20">
        <v>402096.31136404164</v>
      </c>
      <c r="W214" s="109">
        <f t="shared" si="49"/>
        <v>406467.08</v>
      </c>
      <c r="X214" s="20">
        <v>350794.36819000868</v>
      </c>
      <c r="Y214" s="20">
        <v>297413</v>
      </c>
      <c r="Z214" s="20">
        <v>318903.97108182614</v>
      </c>
      <c r="AA214" s="109">
        <f t="shared" si="50"/>
        <v>322370.45</v>
      </c>
      <c r="AB214" s="20">
        <v>486536.53675049037</v>
      </c>
      <c r="AC214" s="20">
        <v>412498.90000000008</v>
      </c>
      <c r="AD214" s="20">
        <v>442305.94250044582</v>
      </c>
      <c r="AE214" s="109">
        <f t="shared" si="51"/>
        <v>447113.79</v>
      </c>
      <c r="AF214" s="20">
        <v>510863.36358801491</v>
      </c>
      <c r="AG214" s="20">
        <v>433123.84500000009</v>
      </c>
      <c r="AH214" s="20">
        <v>464421.23962546815</v>
      </c>
      <c r="AI214" s="109">
        <f t="shared" si="52"/>
        <v>469469.48</v>
      </c>
      <c r="AJ214" s="20">
        <v>561949.69994681643</v>
      </c>
      <c r="AK214" s="20">
        <v>476436.22950000013</v>
      </c>
      <c r="AL214" s="20">
        <v>510863.36358801503</v>
      </c>
      <c r="AM214" s="109">
        <f t="shared" si="53"/>
        <v>516416.43</v>
      </c>
      <c r="AN214" s="20">
        <v>590047.18494415726</v>
      </c>
      <c r="AO214" s="20">
        <v>500258.04097500019</v>
      </c>
      <c r="AP214" s="20">
        <v>536406.53176741581</v>
      </c>
      <c r="AQ214" s="109">
        <f t="shared" si="54"/>
        <v>542237.25</v>
      </c>
      <c r="AR214" s="20">
        <v>601286.17894309363</v>
      </c>
      <c r="AS214" s="20">
        <v>509786.76556500018</v>
      </c>
      <c r="AT214" s="20">
        <v>546623.79903917608</v>
      </c>
      <c r="AU214" s="109">
        <f t="shared" si="55"/>
        <v>552565.57999999996</v>
      </c>
      <c r="AV214" s="20">
        <v>649389.07325854118</v>
      </c>
      <c r="AW214" s="20">
        <v>550569.70681020024</v>
      </c>
      <c r="AX214" s="20">
        <v>590353.70296231017</v>
      </c>
      <c r="AY214" s="109">
        <f t="shared" si="56"/>
        <v>596770.82999999996</v>
      </c>
      <c r="AZ214" s="20">
        <v>779266.88791024941</v>
      </c>
      <c r="BA214" s="20">
        <v>660683.64817224024</v>
      </c>
      <c r="BB214" s="20">
        <v>708424.44355477218</v>
      </c>
      <c r="BC214" s="109">
        <f t="shared" si="57"/>
        <v>716124.99</v>
      </c>
      <c r="BD214" s="20">
        <v>779266.88791024941</v>
      </c>
      <c r="BE214" s="20">
        <v>660683.64817224024</v>
      </c>
      <c r="BF214" s="20">
        <v>708424.44355477218</v>
      </c>
      <c r="BG214" s="109">
        <f t="shared" si="58"/>
        <v>716124.99</v>
      </c>
      <c r="BH214" s="20">
        <v>675364.63618888287</v>
      </c>
      <c r="BI214" s="20">
        <v>572592.49508260831</v>
      </c>
      <c r="BJ214" s="20">
        <v>613967.85108080262</v>
      </c>
      <c r="BK214" s="109">
        <f t="shared" si="59"/>
        <v>620641.66</v>
      </c>
      <c r="BL214" s="87"/>
      <c r="BM214" s="87"/>
      <c r="BN214" s="87"/>
      <c r="BO214" s="87"/>
      <c r="BP214" s="87"/>
      <c r="BQ214" s="87"/>
      <c r="BR214" s="87"/>
      <c r="BS214" s="87"/>
      <c r="BT214" s="87"/>
      <c r="BU214" s="87"/>
      <c r="BV214" s="87"/>
      <c r="BW214" s="87"/>
      <c r="BX214" s="87"/>
      <c r="BY214" s="87"/>
      <c r="BZ214" s="87"/>
      <c r="CA214" s="87"/>
      <c r="CB214" s="87"/>
      <c r="CC214" s="87"/>
      <c r="CD214" s="87"/>
      <c r="CE214" s="87"/>
      <c r="CF214" s="87"/>
      <c r="CG214" s="87"/>
      <c r="CH214" s="87"/>
      <c r="CI214" s="87"/>
      <c r="CJ214" s="87"/>
      <c r="CK214" s="87"/>
      <c r="CL214" s="87"/>
      <c r="CM214" s="87"/>
      <c r="CN214" s="87"/>
      <c r="CO214" s="87"/>
      <c r="CP214" s="87"/>
      <c r="CQ214" s="87"/>
      <c r="CR214" s="87"/>
      <c r="CS214" s="87"/>
      <c r="CT214" s="87"/>
      <c r="CU214" s="87"/>
      <c r="CV214" s="87"/>
      <c r="CW214" s="87"/>
      <c r="CX214" s="87"/>
      <c r="CY214" s="87"/>
      <c r="CZ214" s="87"/>
      <c r="DA214" s="87"/>
      <c r="DB214" s="87"/>
      <c r="DC214" s="87"/>
      <c r="DD214" s="87"/>
      <c r="DE214" s="87"/>
      <c r="DF214" s="87"/>
      <c r="DG214" s="87"/>
      <c r="DH214" s="87"/>
      <c r="DI214" s="87"/>
      <c r="DJ214" s="87"/>
      <c r="DK214" s="87"/>
      <c r="DL214" s="87"/>
      <c r="DM214" s="87"/>
      <c r="DN214" s="87"/>
      <c r="DO214" s="87"/>
      <c r="DP214" s="87"/>
      <c r="DQ214" s="87"/>
      <c r="DR214" s="87"/>
      <c r="DS214" s="87"/>
      <c r="DT214" s="87"/>
      <c r="DU214" s="87"/>
      <c r="DV214" s="87"/>
      <c r="DW214" s="87"/>
      <c r="DX214" s="87"/>
      <c r="DY214" s="87"/>
      <c r="DZ214" s="87"/>
      <c r="EA214" s="87"/>
      <c r="EB214" s="87"/>
      <c r="EC214" s="87"/>
      <c r="ED214" s="87"/>
      <c r="EE214" s="87"/>
      <c r="EF214" s="87"/>
      <c r="EG214" s="87"/>
      <c r="EH214" s="87"/>
      <c r="EI214" s="87"/>
      <c r="EJ214" s="87"/>
      <c r="EK214" s="87"/>
      <c r="EL214" s="87"/>
      <c r="EM214" s="87"/>
      <c r="EN214" s="87"/>
      <c r="EO214" s="87"/>
      <c r="EP214" s="87"/>
      <c r="EQ214" s="87"/>
      <c r="ER214" s="87"/>
      <c r="ES214" s="87"/>
      <c r="ET214" s="87"/>
      <c r="EU214" s="87"/>
      <c r="EV214" s="87"/>
      <c r="EW214" s="87"/>
      <c r="EX214" s="87"/>
      <c r="EY214" s="87"/>
      <c r="EZ214" s="87"/>
      <c r="FA214" s="87"/>
      <c r="FB214" s="87"/>
      <c r="FC214" s="87"/>
      <c r="FD214" s="87"/>
      <c r="FE214" s="87"/>
      <c r="FF214" s="87"/>
      <c r="FG214" s="87"/>
      <c r="FH214" s="87"/>
      <c r="FI214" s="87"/>
      <c r="FJ214" s="87"/>
      <c r="FK214" s="9"/>
      <c r="FL214" s="9"/>
      <c r="FM214" s="9"/>
      <c r="FN214" s="9"/>
      <c r="FO214" s="9"/>
      <c r="FP214" s="9"/>
    </row>
    <row r="215" spans="1:172" x14ac:dyDescent="0.25">
      <c r="A215" s="17">
        <v>200</v>
      </c>
      <c r="B215" s="19" t="s">
        <v>232</v>
      </c>
      <c r="C215" s="19">
        <v>1</v>
      </c>
      <c r="D215" s="20">
        <v>867468.69142388343</v>
      </c>
      <c r="E215" s="20">
        <v>737000</v>
      </c>
      <c r="F215" s="20">
        <v>788607.90129443945</v>
      </c>
      <c r="G215" s="109">
        <f t="shared" si="45"/>
        <v>797692.2</v>
      </c>
      <c r="H215" s="20">
        <v>1162408.046508004</v>
      </c>
      <c r="I215" s="20">
        <v>987580.00000000012</v>
      </c>
      <c r="J215" s="20">
        <v>1056734.5877345488</v>
      </c>
      <c r="K215" s="109">
        <f t="shared" si="46"/>
        <v>1068907.54</v>
      </c>
      <c r="L215" s="20">
        <v>1557626.7823207255</v>
      </c>
      <c r="M215" s="20">
        <v>1323357.2000000002</v>
      </c>
      <c r="N215" s="20">
        <v>1416024.3475642956</v>
      </c>
      <c r="O215" s="109">
        <f t="shared" si="47"/>
        <v>1432336.11</v>
      </c>
      <c r="P215" s="20">
        <v>1162408.046508004</v>
      </c>
      <c r="Q215" s="20">
        <v>987580.00000000012</v>
      </c>
      <c r="R215" s="20">
        <v>1056734.5877345488</v>
      </c>
      <c r="S215" s="109">
        <f t="shared" si="48"/>
        <v>1068907.54</v>
      </c>
      <c r="T215" s="20">
        <v>1685491.6674366058</v>
      </c>
      <c r="U215" s="20">
        <v>1431991.0000000002</v>
      </c>
      <c r="V215" s="20">
        <v>1532265.1522150957</v>
      </c>
      <c r="W215" s="109">
        <f t="shared" si="49"/>
        <v>1549915.94</v>
      </c>
      <c r="X215" s="20">
        <v>1336769.2534842044</v>
      </c>
      <c r="Y215" s="20">
        <v>1135717</v>
      </c>
      <c r="Z215" s="20">
        <v>1215244.7758947311</v>
      </c>
      <c r="AA215" s="109">
        <f t="shared" si="50"/>
        <v>1229243.68</v>
      </c>
      <c r="AB215" s="20">
        <v>1854040.8341802666</v>
      </c>
      <c r="AC215" s="20">
        <v>1575190.1000000003</v>
      </c>
      <c r="AD215" s="20">
        <v>1685491.6674366053</v>
      </c>
      <c r="AE215" s="109">
        <f t="shared" si="51"/>
        <v>1704907.53</v>
      </c>
      <c r="AF215" s="20">
        <v>1946742.8758892801</v>
      </c>
      <c r="AG215" s="20">
        <v>1653949.6050000004</v>
      </c>
      <c r="AH215" s="20">
        <v>1769766.2508084357</v>
      </c>
      <c r="AI215" s="109">
        <f t="shared" si="52"/>
        <v>1790152.91</v>
      </c>
      <c r="AJ215" s="20">
        <v>2141417.1634782082</v>
      </c>
      <c r="AK215" s="20">
        <v>1819344.5655000007</v>
      </c>
      <c r="AL215" s="20">
        <v>1946742.8758892794</v>
      </c>
      <c r="AM215" s="109">
        <f t="shared" si="53"/>
        <v>1969168.2</v>
      </c>
      <c r="AN215" s="20">
        <v>2248488.0216521188</v>
      </c>
      <c r="AO215" s="20">
        <v>1910311.7937750008</v>
      </c>
      <c r="AP215" s="20">
        <v>2044080.0196837434</v>
      </c>
      <c r="AQ215" s="109">
        <f t="shared" si="54"/>
        <v>2067626.61</v>
      </c>
      <c r="AR215" s="20">
        <v>2291316.364921683</v>
      </c>
      <c r="AS215" s="20">
        <v>1946698.6850850009</v>
      </c>
      <c r="AT215" s="20">
        <v>2083014.877201529</v>
      </c>
      <c r="AU215" s="109">
        <f t="shared" si="55"/>
        <v>2107009.98</v>
      </c>
      <c r="AV215" s="20">
        <v>2474621.674115418</v>
      </c>
      <c r="AW215" s="20">
        <v>2102434.5798918013</v>
      </c>
      <c r="AX215" s="20">
        <v>2249656.0673776516</v>
      </c>
      <c r="AY215" s="109">
        <f t="shared" si="56"/>
        <v>2275570.77</v>
      </c>
      <c r="AZ215" s="20">
        <v>2969546.0089385016</v>
      </c>
      <c r="BA215" s="20">
        <v>2522921.4958701613</v>
      </c>
      <c r="BB215" s="20">
        <v>2699587.2808531816</v>
      </c>
      <c r="BC215" s="109">
        <f t="shared" si="57"/>
        <v>2730684.93</v>
      </c>
      <c r="BD215" s="20">
        <v>2969546.0089385016</v>
      </c>
      <c r="BE215" s="20">
        <v>2522921.4958701613</v>
      </c>
      <c r="BF215" s="20">
        <v>2699587.2808531816</v>
      </c>
      <c r="BG215" s="109">
        <f t="shared" si="58"/>
        <v>2730684.93</v>
      </c>
      <c r="BH215" s="20">
        <v>2573606.5410800348</v>
      </c>
      <c r="BI215" s="20">
        <v>2186531.9630874735</v>
      </c>
      <c r="BJ215" s="20">
        <v>2339642.3100727578</v>
      </c>
      <c r="BK215" s="109">
        <f t="shared" si="59"/>
        <v>2366593.6</v>
      </c>
      <c r="BL215" s="87"/>
      <c r="BM215" s="87"/>
      <c r="BN215" s="87"/>
      <c r="BO215" s="87"/>
      <c r="BP215" s="87"/>
      <c r="BQ215" s="87"/>
      <c r="BR215" s="87"/>
      <c r="BS215" s="87"/>
      <c r="BT215" s="87"/>
      <c r="BU215" s="87"/>
      <c r="BV215" s="87"/>
      <c r="BW215" s="87"/>
      <c r="BX215" s="87"/>
      <c r="BY215" s="87"/>
      <c r="BZ215" s="87"/>
      <c r="CA215" s="87"/>
      <c r="CB215" s="87"/>
      <c r="CC215" s="87"/>
      <c r="CD215" s="87"/>
      <c r="CE215" s="87"/>
      <c r="CF215" s="87"/>
      <c r="CG215" s="87"/>
      <c r="CH215" s="87"/>
      <c r="CI215" s="87"/>
      <c r="CJ215" s="87"/>
      <c r="CK215" s="87"/>
      <c r="CL215" s="87"/>
      <c r="CM215" s="87"/>
      <c r="CN215" s="87"/>
      <c r="CO215" s="87"/>
      <c r="CP215" s="87"/>
      <c r="CQ215" s="87"/>
      <c r="CR215" s="87"/>
      <c r="CS215" s="87"/>
      <c r="CT215" s="87"/>
      <c r="CU215" s="87"/>
      <c r="CV215" s="87"/>
      <c r="CW215" s="87"/>
      <c r="CX215" s="87"/>
      <c r="CY215" s="87"/>
      <c r="CZ215" s="87"/>
      <c r="DA215" s="87"/>
      <c r="DB215" s="87"/>
      <c r="DC215" s="87"/>
      <c r="DD215" s="87"/>
      <c r="DE215" s="87"/>
      <c r="DF215" s="87"/>
      <c r="DG215" s="87"/>
      <c r="DH215" s="87"/>
      <c r="DI215" s="87"/>
      <c r="DJ215" s="87"/>
      <c r="DK215" s="87"/>
      <c r="DL215" s="87"/>
      <c r="DM215" s="87"/>
      <c r="DN215" s="87"/>
      <c r="DO215" s="87"/>
      <c r="DP215" s="87"/>
      <c r="DQ215" s="87"/>
      <c r="DR215" s="87"/>
      <c r="DS215" s="87"/>
      <c r="DT215" s="87"/>
      <c r="DU215" s="87"/>
      <c r="DV215" s="87"/>
      <c r="DW215" s="87"/>
      <c r="DX215" s="87"/>
      <c r="DY215" s="87"/>
      <c r="DZ215" s="87"/>
      <c r="EA215" s="87"/>
      <c r="EB215" s="87"/>
      <c r="EC215" s="87"/>
      <c r="ED215" s="87"/>
      <c r="EE215" s="87"/>
      <c r="EF215" s="87"/>
      <c r="EG215" s="87"/>
      <c r="EH215" s="87"/>
      <c r="EI215" s="87"/>
      <c r="EJ215" s="87"/>
      <c r="EK215" s="87"/>
      <c r="EL215" s="87"/>
      <c r="EM215" s="87"/>
      <c r="EN215" s="87"/>
      <c r="EO215" s="87"/>
      <c r="EP215" s="87"/>
      <c r="EQ215" s="87"/>
      <c r="ER215" s="87"/>
      <c r="ES215" s="87"/>
      <c r="ET215" s="87"/>
      <c r="EU215" s="87"/>
      <c r="EV215" s="87"/>
      <c r="EW215" s="87"/>
      <c r="EX215" s="87"/>
      <c r="EY215" s="87"/>
      <c r="EZ215" s="87"/>
      <c r="FA215" s="87"/>
      <c r="FB215" s="87"/>
      <c r="FC215" s="87"/>
      <c r="FD215" s="87"/>
      <c r="FE215" s="87"/>
      <c r="FF215" s="87"/>
      <c r="FG215" s="87"/>
      <c r="FH215" s="87"/>
      <c r="FI215" s="87"/>
      <c r="FJ215" s="87"/>
      <c r="FK215" s="9"/>
      <c r="FL215" s="9"/>
      <c r="FM215" s="9"/>
      <c r="FN215" s="9"/>
      <c r="FO215" s="9"/>
      <c r="FP215" s="9"/>
    </row>
    <row r="216" spans="1:172" x14ac:dyDescent="0.25">
      <c r="A216" s="17">
        <v>201</v>
      </c>
      <c r="B216" s="18" t="s">
        <v>233</v>
      </c>
      <c r="C216" s="19">
        <v>1</v>
      </c>
      <c r="D216" s="20">
        <v>351404.47097453062</v>
      </c>
      <c r="E216" s="20">
        <v>299000</v>
      </c>
      <c r="F216" s="20">
        <v>319458.60997684597</v>
      </c>
      <c r="G216" s="109">
        <f t="shared" si="45"/>
        <v>323287.69</v>
      </c>
      <c r="H216" s="20">
        <v>470881.99110587104</v>
      </c>
      <c r="I216" s="20">
        <v>400660</v>
      </c>
      <c r="J216" s="20">
        <v>428074.5373689736</v>
      </c>
      <c r="K216" s="109">
        <f t="shared" si="46"/>
        <v>433205.51</v>
      </c>
      <c r="L216" s="20">
        <v>630981.86808186723</v>
      </c>
      <c r="M216" s="20">
        <v>536884.4</v>
      </c>
      <c r="N216" s="20">
        <v>573619.88007442467</v>
      </c>
      <c r="O216" s="109">
        <f t="shared" si="47"/>
        <v>580495.38</v>
      </c>
      <c r="P216" s="20">
        <v>470881.99110587104</v>
      </c>
      <c r="Q216" s="20">
        <v>400660</v>
      </c>
      <c r="R216" s="20">
        <v>428074.5373689736</v>
      </c>
      <c r="S216" s="109">
        <f t="shared" si="48"/>
        <v>433205.51</v>
      </c>
      <c r="T216" s="20">
        <v>682778.887103513</v>
      </c>
      <c r="U216" s="20">
        <v>580957</v>
      </c>
      <c r="V216" s="20">
        <v>620708.07918501168</v>
      </c>
      <c r="W216" s="109">
        <f t="shared" si="49"/>
        <v>628147.99</v>
      </c>
      <c r="X216" s="21" t="s">
        <v>33</v>
      </c>
      <c r="Y216" s="21" t="s">
        <v>33</v>
      </c>
      <c r="Z216" s="21" t="s">
        <v>33</v>
      </c>
      <c r="AA216" s="135" t="s">
        <v>33</v>
      </c>
      <c r="AB216" s="21" t="s">
        <v>33</v>
      </c>
      <c r="AC216" s="21" t="s">
        <v>33</v>
      </c>
      <c r="AD216" s="21" t="s">
        <v>33</v>
      </c>
      <c r="AE216" s="135" t="s">
        <v>33</v>
      </c>
      <c r="AF216" s="21" t="s">
        <v>33</v>
      </c>
      <c r="AG216" s="21" t="s">
        <v>33</v>
      </c>
      <c r="AH216" s="21" t="s">
        <v>33</v>
      </c>
      <c r="AI216" s="135" t="s">
        <v>33</v>
      </c>
      <c r="AJ216" s="21" t="s">
        <v>33</v>
      </c>
      <c r="AK216" s="21" t="s">
        <v>33</v>
      </c>
      <c r="AL216" s="21" t="s">
        <v>33</v>
      </c>
      <c r="AM216" s="135" t="s">
        <v>33</v>
      </c>
      <c r="AN216" s="21" t="s">
        <v>33</v>
      </c>
      <c r="AO216" s="21" t="s">
        <v>33</v>
      </c>
      <c r="AP216" s="21" t="s">
        <v>33</v>
      </c>
      <c r="AQ216" s="135" t="s">
        <v>33</v>
      </c>
      <c r="AR216" s="21" t="s">
        <v>33</v>
      </c>
      <c r="AS216" s="21" t="s">
        <v>33</v>
      </c>
      <c r="AT216" s="21" t="s">
        <v>33</v>
      </c>
      <c r="AU216" s="135" t="s">
        <v>33</v>
      </c>
      <c r="AV216" s="21" t="s">
        <v>33</v>
      </c>
      <c r="AW216" s="21" t="s">
        <v>33</v>
      </c>
      <c r="AX216" s="21" t="s">
        <v>33</v>
      </c>
      <c r="AY216" s="135" t="s">
        <v>33</v>
      </c>
      <c r="AZ216" s="21" t="s">
        <v>33</v>
      </c>
      <c r="BA216" s="21" t="s">
        <v>33</v>
      </c>
      <c r="BB216" s="21" t="s">
        <v>33</v>
      </c>
      <c r="BC216" s="135" t="s">
        <v>33</v>
      </c>
      <c r="BD216" s="21" t="s">
        <v>33</v>
      </c>
      <c r="BE216" s="21" t="s">
        <v>33</v>
      </c>
      <c r="BF216" s="21" t="s">
        <v>33</v>
      </c>
      <c r="BG216" s="135" t="s">
        <v>33</v>
      </c>
      <c r="BH216" s="21" t="s">
        <v>33</v>
      </c>
      <c r="BI216" s="21" t="s">
        <v>33</v>
      </c>
      <c r="BJ216" s="21" t="s">
        <v>33</v>
      </c>
      <c r="BK216" s="135" t="s">
        <v>33</v>
      </c>
      <c r="BL216" s="87"/>
      <c r="BM216" s="87"/>
      <c r="BN216" s="87"/>
      <c r="BO216" s="87"/>
      <c r="BP216" s="87"/>
      <c r="BQ216" s="87"/>
      <c r="BR216" s="87"/>
      <c r="BS216" s="87"/>
      <c r="BT216" s="87"/>
      <c r="BU216" s="87"/>
      <c r="BV216" s="87"/>
      <c r="BW216" s="87"/>
      <c r="BX216" s="87"/>
      <c r="BY216" s="87"/>
      <c r="BZ216" s="87"/>
      <c r="CA216" s="87"/>
      <c r="CB216" s="87"/>
      <c r="CC216" s="87"/>
      <c r="CD216" s="87"/>
      <c r="CE216" s="87"/>
      <c r="CF216" s="87"/>
      <c r="CG216" s="87"/>
      <c r="CH216" s="87"/>
      <c r="CI216" s="87"/>
      <c r="CJ216" s="87"/>
      <c r="CK216" s="87"/>
      <c r="CL216" s="87"/>
      <c r="CM216" s="87"/>
      <c r="CN216" s="87"/>
      <c r="CO216" s="87"/>
      <c r="CP216" s="87"/>
      <c r="CQ216" s="87"/>
      <c r="CR216" s="87"/>
      <c r="CS216" s="87"/>
      <c r="CT216" s="87"/>
      <c r="CU216" s="87"/>
      <c r="CV216" s="87"/>
      <c r="CW216" s="87"/>
      <c r="CX216" s="87"/>
      <c r="CY216" s="87"/>
      <c r="CZ216" s="87"/>
      <c r="DA216" s="87"/>
      <c r="DB216" s="87"/>
      <c r="DC216" s="87"/>
      <c r="DD216" s="87"/>
      <c r="DE216" s="87"/>
      <c r="DF216" s="87"/>
      <c r="DG216" s="87"/>
      <c r="DH216" s="87"/>
      <c r="DI216" s="87"/>
      <c r="DJ216" s="87"/>
      <c r="DK216" s="87"/>
      <c r="DL216" s="87"/>
      <c r="DM216" s="87"/>
      <c r="DN216" s="87"/>
      <c r="DO216" s="87"/>
      <c r="DP216" s="87"/>
      <c r="DQ216" s="87"/>
      <c r="DR216" s="87"/>
      <c r="DS216" s="87"/>
      <c r="DT216" s="87"/>
      <c r="DU216" s="87"/>
      <c r="DV216" s="87"/>
      <c r="DW216" s="87"/>
      <c r="DX216" s="87"/>
      <c r="DY216" s="87"/>
      <c r="DZ216" s="87"/>
      <c r="EA216" s="87"/>
      <c r="EB216" s="87"/>
      <c r="EC216" s="87"/>
      <c r="ED216" s="87"/>
      <c r="EE216" s="87"/>
      <c r="EF216" s="87"/>
      <c r="EG216" s="87"/>
      <c r="EH216" s="87"/>
      <c r="EI216" s="87"/>
      <c r="EJ216" s="87"/>
      <c r="EK216" s="87"/>
      <c r="EL216" s="87"/>
      <c r="EM216" s="87"/>
      <c r="EN216" s="87"/>
      <c r="EO216" s="87"/>
      <c r="EP216" s="87"/>
      <c r="EQ216" s="87"/>
      <c r="ER216" s="87"/>
      <c r="ES216" s="87"/>
      <c r="ET216" s="87"/>
      <c r="EU216" s="87"/>
      <c r="EV216" s="87"/>
      <c r="EW216" s="87"/>
      <c r="EX216" s="87"/>
      <c r="EY216" s="87"/>
      <c r="EZ216" s="87"/>
      <c r="FA216" s="87"/>
      <c r="FB216" s="87"/>
      <c r="FC216" s="87"/>
      <c r="FD216" s="87"/>
      <c r="FE216" s="87"/>
      <c r="FF216" s="87"/>
      <c r="FG216" s="87"/>
      <c r="FH216" s="87"/>
      <c r="FI216" s="87"/>
      <c r="FJ216" s="87"/>
      <c r="FK216" s="9"/>
      <c r="FL216" s="9"/>
      <c r="FM216" s="9"/>
      <c r="FN216" s="9"/>
      <c r="FO216" s="9"/>
      <c r="FP216" s="9"/>
    </row>
    <row r="217" spans="1:172" x14ac:dyDescent="0.25">
      <c r="A217" s="17">
        <v>202</v>
      </c>
      <c r="B217" s="19" t="s">
        <v>234</v>
      </c>
      <c r="C217" s="19">
        <v>1</v>
      </c>
      <c r="D217" s="20">
        <v>167895.81377392891</v>
      </c>
      <c r="E217" s="20">
        <v>143000</v>
      </c>
      <c r="F217" s="20">
        <v>152632.55797629899</v>
      </c>
      <c r="G217" s="109">
        <f t="shared" si="45"/>
        <v>154509.46</v>
      </c>
      <c r="H217" s="20">
        <v>224980.39045706476</v>
      </c>
      <c r="I217" s="20">
        <v>191620</v>
      </c>
      <c r="J217" s="20">
        <v>204527.62768824067</v>
      </c>
      <c r="K217" s="109">
        <f t="shared" si="46"/>
        <v>207042.67</v>
      </c>
      <c r="L217" s="20">
        <v>301473.72321246681</v>
      </c>
      <c r="M217" s="20">
        <v>256770.80000000002</v>
      </c>
      <c r="N217" s="20">
        <v>274067.02110224252</v>
      </c>
      <c r="O217" s="109">
        <f t="shared" si="47"/>
        <v>277437.18</v>
      </c>
      <c r="P217" s="20">
        <v>224980.39045706476</v>
      </c>
      <c r="Q217" s="20">
        <v>191620</v>
      </c>
      <c r="R217" s="20">
        <v>204527.62768824067</v>
      </c>
      <c r="S217" s="109">
        <f t="shared" si="48"/>
        <v>207042.67</v>
      </c>
      <c r="T217" s="20">
        <v>326221.5661627439</v>
      </c>
      <c r="U217" s="20">
        <v>277849</v>
      </c>
      <c r="V217" s="20">
        <v>296565.06014794897</v>
      </c>
      <c r="W217" s="109">
        <f t="shared" si="49"/>
        <v>300211.88</v>
      </c>
      <c r="X217" s="20">
        <v>258727.44902562446</v>
      </c>
      <c r="Y217" s="20">
        <v>220362.99999999997</v>
      </c>
      <c r="Z217" s="20">
        <v>235206.77184147676</v>
      </c>
      <c r="AA217" s="109">
        <f t="shared" si="50"/>
        <v>238099.07</v>
      </c>
      <c r="AB217" s="20">
        <v>358843.72277901834</v>
      </c>
      <c r="AC217" s="20">
        <v>305633.90000000002</v>
      </c>
      <c r="AD217" s="20">
        <v>326221.5661627439</v>
      </c>
      <c r="AE217" s="109">
        <f t="shared" si="51"/>
        <v>330233.06</v>
      </c>
      <c r="AF217" s="20">
        <v>376785.90891796927</v>
      </c>
      <c r="AG217" s="20">
        <v>320915.59500000003</v>
      </c>
      <c r="AH217" s="20">
        <v>342532.64447088109</v>
      </c>
      <c r="AI217" s="109">
        <f t="shared" si="52"/>
        <v>346744.72</v>
      </c>
      <c r="AJ217" s="20">
        <v>414464.49980976625</v>
      </c>
      <c r="AK217" s="20">
        <v>353007.15450000006</v>
      </c>
      <c r="AL217" s="20">
        <v>376785.90891796921</v>
      </c>
      <c r="AM217" s="109">
        <f t="shared" si="53"/>
        <v>381419.19</v>
      </c>
      <c r="AN217" s="20">
        <v>435187.72480025457</v>
      </c>
      <c r="AO217" s="20">
        <v>370657.51222500007</v>
      </c>
      <c r="AP217" s="20">
        <v>395625.2043638677</v>
      </c>
      <c r="AQ217" s="109">
        <f t="shared" si="54"/>
        <v>400490.15</v>
      </c>
      <c r="AR217" s="20">
        <v>443477.01479644992</v>
      </c>
      <c r="AS217" s="20">
        <v>377717.6553150001</v>
      </c>
      <c r="AT217" s="20">
        <v>403160.92254222708</v>
      </c>
      <c r="AU217" s="109">
        <f t="shared" si="55"/>
        <v>408118.53</v>
      </c>
      <c r="AV217" s="20">
        <v>478955.17598016595</v>
      </c>
      <c r="AW217" s="20">
        <v>407935.06774020015</v>
      </c>
      <c r="AX217" s="20">
        <v>435413.79634560528</v>
      </c>
      <c r="AY217" s="109">
        <f t="shared" si="56"/>
        <v>440768.01</v>
      </c>
      <c r="AZ217" s="20">
        <v>574746.21117619914</v>
      </c>
      <c r="BA217" s="20">
        <v>489522.08128824015</v>
      </c>
      <c r="BB217" s="20">
        <v>522496.55561472633</v>
      </c>
      <c r="BC217" s="109">
        <f t="shared" si="57"/>
        <v>528921.62</v>
      </c>
      <c r="BD217" s="20">
        <v>574746.21117619914</v>
      </c>
      <c r="BE217" s="20">
        <v>489522.08128824015</v>
      </c>
      <c r="BF217" s="20">
        <v>522496.55561472633</v>
      </c>
      <c r="BG217" s="109">
        <f t="shared" si="58"/>
        <v>528921.62</v>
      </c>
      <c r="BH217" s="20">
        <v>498113.38301937259</v>
      </c>
      <c r="BI217" s="20">
        <v>424252.47044980817</v>
      </c>
      <c r="BJ217" s="20">
        <v>452830.34819942951</v>
      </c>
      <c r="BK217" s="109">
        <f t="shared" si="59"/>
        <v>458398.73</v>
      </c>
      <c r="BL217" s="87"/>
      <c r="BM217" s="87"/>
      <c r="BN217" s="87"/>
      <c r="BO217" s="87"/>
      <c r="BP217" s="87"/>
      <c r="BQ217" s="87"/>
      <c r="BR217" s="87"/>
      <c r="BS217" s="87"/>
      <c r="BT217" s="87"/>
      <c r="BU217" s="87"/>
      <c r="BV217" s="87"/>
      <c r="BW217" s="87"/>
      <c r="BX217" s="87"/>
      <c r="BY217" s="87"/>
      <c r="BZ217" s="87"/>
      <c r="CA217" s="87"/>
      <c r="CB217" s="87"/>
      <c r="CC217" s="87"/>
      <c r="CD217" s="87"/>
      <c r="CE217" s="87"/>
      <c r="CF217" s="87"/>
      <c r="CG217" s="87"/>
      <c r="CH217" s="87"/>
      <c r="CI217" s="87"/>
      <c r="CJ217" s="87"/>
      <c r="CK217" s="87"/>
      <c r="CL217" s="87"/>
      <c r="CM217" s="87"/>
      <c r="CN217" s="87"/>
      <c r="CO217" s="87"/>
      <c r="CP217" s="87"/>
      <c r="CQ217" s="87"/>
      <c r="CR217" s="87"/>
      <c r="CS217" s="87"/>
      <c r="CT217" s="87"/>
      <c r="CU217" s="87"/>
      <c r="CV217" s="87"/>
      <c r="CW217" s="87"/>
      <c r="CX217" s="87"/>
      <c r="CY217" s="87"/>
      <c r="CZ217" s="87"/>
      <c r="DA217" s="87"/>
      <c r="DB217" s="87"/>
      <c r="DC217" s="87"/>
      <c r="DD217" s="87"/>
      <c r="DE217" s="87"/>
      <c r="DF217" s="87"/>
      <c r="DG217" s="87"/>
      <c r="DH217" s="87"/>
      <c r="DI217" s="87"/>
      <c r="DJ217" s="87"/>
      <c r="DK217" s="87"/>
      <c r="DL217" s="87"/>
      <c r="DM217" s="87"/>
      <c r="DN217" s="87"/>
      <c r="DO217" s="87"/>
      <c r="DP217" s="87"/>
      <c r="DQ217" s="87"/>
      <c r="DR217" s="87"/>
      <c r="DS217" s="87"/>
      <c r="DT217" s="87"/>
      <c r="DU217" s="87"/>
      <c r="DV217" s="87"/>
      <c r="DW217" s="87"/>
      <c r="DX217" s="87"/>
      <c r="DY217" s="87"/>
      <c r="DZ217" s="87"/>
      <c r="EA217" s="87"/>
      <c r="EB217" s="87"/>
      <c r="EC217" s="87"/>
      <c r="ED217" s="87"/>
      <c r="EE217" s="87"/>
      <c r="EF217" s="87"/>
      <c r="EG217" s="87"/>
      <c r="EH217" s="87"/>
      <c r="EI217" s="87"/>
      <c r="EJ217" s="87"/>
      <c r="EK217" s="87"/>
      <c r="EL217" s="87"/>
      <c r="EM217" s="87"/>
      <c r="EN217" s="87"/>
      <c r="EO217" s="87"/>
      <c r="EP217" s="87"/>
      <c r="EQ217" s="87"/>
      <c r="ER217" s="87"/>
      <c r="ES217" s="87"/>
      <c r="ET217" s="87"/>
      <c r="EU217" s="87"/>
      <c r="EV217" s="87"/>
      <c r="EW217" s="87"/>
      <c r="EX217" s="87"/>
      <c r="EY217" s="87"/>
      <c r="EZ217" s="87"/>
      <c r="FA217" s="87"/>
      <c r="FB217" s="87"/>
      <c r="FC217" s="87"/>
      <c r="FD217" s="87"/>
      <c r="FE217" s="87"/>
      <c r="FF217" s="87"/>
      <c r="FG217" s="87"/>
      <c r="FH217" s="87"/>
      <c r="FI217" s="87"/>
      <c r="FJ217" s="87"/>
      <c r="FK217" s="9"/>
      <c r="FL217" s="9"/>
      <c r="FM217" s="9"/>
      <c r="FN217" s="9"/>
      <c r="FO217" s="9"/>
      <c r="FP217" s="9"/>
    </row>
    <row r="218" spans="1:172" x14ac:dyDescent="0.25">
      <c r="A218" s="17">
        <v>203</v>
      </c>
      <c r="B218" s="19" t="s">
        <v>235</v>
      </c>
      <c r="C218" s="19">
        <v>1</v>
      </c>
      <c r="D218" s="20">
        <v>151150.66924113035</v>
      </c>
      <c r="E218" s="20">
        <v>128000</v>
      </c>
      <c r="F218" s="20">
        <v>137409.69931011848</v>
      </c>
      <c r="G218" s="109">
        <f t="shared" si="45"/>
        <v>138853.46</v>
      </c>
      <c r="H218" s="20">
        <v>202541.89678311467</v>
      </c>
      <c r="I218" s="20">
        <v>171520</v>
      </c>
      <c r="J218" s="20">
        <v>184128.99707555879</v>
      </c>
      <c r="K218" s="109">
        <f t="shared" si="46"/>
        <v>186063.63</v>
      </c>
      <c r="L218" s="20">
        <v>271406.1416893737</v>
      </c>
      <c r="M218" s="20">
        <v>229836.80000000002</v>
      </c>
      <c r="N218" s="20">
        <v>246732.85608124878</v>
      </c>
      <c r="O218" s="109">
        <f t="shared" si="47"/>
        <v>249325.27</v>
      </c>
      <c r="P218" s="20">
        <v>202541.89678311467</v>
      </c>
      <c r="Q218" s="20">
        <v>171520</v>
      </c>
      <c r="R218" s="20">
        <v>184128.99707555879</v>
      </c>
      <c r="S218" s="109">
        <f t="shared" si="48"/>
        <v>186063.63</v>
      </c>
      <c r="T218" s="20">
        <v>293685.75033551629</v>
      </c>
      <c r="U218" s="20">
        <v>248704</v>
      </c>
      <c r="V218" s="20">
        <v>266987.04575956025</v>
      </c>
      <c r="W218" s="109">
        <f t="shared" si="49"/>
        <v>269792.27</v>
      </c>
      <c r="X218" s="20">
        <v>232923.18130058187</v>
      </c>
      <c r="Y218" s="20">
        <v>197247.99999999997</v>
      </c>
      <c r="Z218" s="20">
        <v>211748.34663689259</v>
      </c>
      <c r="AA218" s="109">
        <f t="shared" si="50"/>
        <v>213973.18</v>
      </c>
      <c r="AB218" s="20">
        <v>323054.32536906796</v>
      </c>
      <c r="AC218" s="20">
        <v>273574.40000000002</v>
      </c>
      <c r="AD218" s="20">
        <v>293685.75033551629</v>
      </c>
      <c r="AE218" s="109">
        <f t="shared" si="51"/>
        <v>296771.49</v>
      </c>
      <c r="AF218" s="20">
        <v>339207.04163752135</v>
      </c>
      <c r="AG218" s="20">
        <v>287253.12000000005</v>
      </c>
      <c r="AH218" s="20">
        <v>308370.03785229212</v>
      </c>
      <c r="AI218" s="109">
        <f t="shared" si="52"/>
        <v>311610.07</v>
      </c>
      <c r="AJ218" s="20">
        <v>373127.7458012735</v>
      </c>
      <c r="AK218" s="20">
        <v>315978.43200000009</v>
      </c>
      <c r="AL218" s="20">
        <v>339207.04163752135</v>
      </c>
      <c r="AM218" s="109">
        <f t="shared" si="53"/>
        <v>342771.07</v>
      </c>
      <c r="AN218" s="20">
        <v>391784.13309133716</v>
      </c>
      <c r="AO218" s="20">
        <v>331777.35360000009</v>
      </c>
      <c r="AP218" s="20">
        <v>356167.39371939743</v>
      </c>
      <c r="AQ218" s="109">
        <f t="shared" si="54"/>
        <v>359909.63</v>
      </c>
      <c r="AR218" s="20">
        <v>399246.68800736265</v>
      </c>
      <c r="AS218" s="20">
        <v>338096.9222400001</v>
      </c>
      <c r="AT218" s="20">
        <v>362951.53455214784</v>
      </c>
      <c r="AU218" s="109">
        <f t="shared" si="55"/>
        <v>366765.05</v>
      </c>
      <c r="AV218" s="20">
        <v>431186.42304795171</v>
      </c>
      <c r="AW218" s="20">
        <v>365144.67601920012</v>
      </c>
      <c r="AX218" s="20">
        <v>391987.6573163197</v>
      </c>
      <c r="AY218" s="109">
        <f t="shared" si="56"/>
        <v>396106.25</v>
      </c>
      <c r="AZ218" s="20">
        <v>517423.70765754202</v>
      </c>
      <c r="BA218" s="20">
        <v>438173.61122304015</v>
      </c>
      <c r="BB218" s="20">
        <v>470385.18877958361</v>
      </c>
      <c r="BC218" s="109">
        <f t="shared" si="57"/>
        <v>475327.5</v>
      </c>
      <c r="BD218" s="20">
        <v>517423.70765754202</v>
      </c>
      <c r="BE218" s="20">
        <v>438173.61122304015</v>
      </c>
      <c r="BF218" s="20">
        <v>470385.18877958361</v>
      </c>
      <c r="BG218" s="109">
        <f t="shared" si="58"/>
        <v>475327.5</v>
      </c>
      <c r="BH218" s="20">
        <v>448433.8799698698</v>
      </c>
      <c r="BI218" s="20">
        <v>379750.46305996814</v>
      </c>
      <c r="BJ218" s="20">
        <v>407667.16360897251</v>
      </c>
      <c r="BK218" s="109">
        <f t="shared" si="59"/>
        <v>411950.5</v>
      </c>
      <c r="BL218" s="87"/>
      <c r="BM218" s="87"/>
      <c r="BN218" s="87"/>
      <c r="BO218" s="87"/>
      <c r="BP218" s="87"/>
      <c r="BQ218" s="87"/>
      <c r="BR218" s="87"/>
      <c r="BS218" s="87"/>
      <c r="BT218" s="87"/>
      <c r="BU218" s="87"/>
      <c r="BV218" s="87"/>
      <c r="BW218" s="87"/>
      <c r="BX218" s="87"/>
      <c r="BY218" s="87"/>
      <c r="BZ218" s="87"/>
      <c r="CA218" s="87"/>
      <c r="CB218" s="87"/>
      <c r="CC218" s="87"/>
      <c r="CD218" s="87"/>
      <c r="CE218" s="87"/>
      <c r="CF218" s="87"/>
      <c r="CG218" s="87"/>
      <c r="CH218" s="87"/>
      <c r="CI218" s="87"/>
      <c r="CJ218" s="87"/>
      <c r="CK218" s="87"/>
      <c r="CL218" s="87"/>
      <c r="CM218" s="87"/>
      <c r="CN218" s="87"/>
      <c r="CO218" s="87"/>
      <c r="CP218" s="87"/>
      <c r="CQ218" s="87"/>
      <c r="CR218" s="87"/>
      <c r="CS218" s="87"/>
      <c r="CT218" s="87"/>
      <c r="CU218" s="87"/>
      <c r="CV218" s="87"/>
      <c r="CW218" s="87"/>
      <c r="CX218" s="87"/>
      <c r="CY218" s="87"/>
      <c r="CZ218" s="87"/>
      <c r="DA218" s="87"/>
      <c r="DB218" s="87"/>
      <c r="DC218" s="87"/>
      <c r="DD218" s="87"/>
      <c r="DE218" s="87"/>
      <c r="DF218" s="87"/>
      <c r="DG218" s="87"/>
      <c r="DH218" s="87"/>
      <c r="DI218" s="87"/>
      <c r="DJ218" s="87"/>
      <c r="DK218" s="87"/>
      <c r="DL218" s="87"/>
      <c r="DM218" s="87"/>
      <c r="DN218" s="87"/>
      <c r="DO218" s="87"/>
      <c r="DP218" s="87"/>
      <c r="DQ218" s="87"/>
      <c r="DR218" s="87"/>
      <c r="DS218" s="87"/>
      <c r="DT218" s="87"/>
      <c r="DU218" s="87"/>
      <c r="DV218" s="87"/>
      <c r="DW218" s="87"/>
      <c r="DX218" s="87"/>
      <c r="DY218" s="87"/>
      <c r="DZ218" s="87"/>
      <c r="EA218" s="87"/>
      <c r="EB218" s="87"/>
      <c r="EC218" s="87"/>
      <c r="ED218" s="87"/>
      <c r="EE218" s="87"/>
      <c r="EF218" s="87"/>
      <c r="EG218" s="87"/>
      <c r="EH218" s="87"/>
      <c r="EI218" s="87"/>
      <c r="EJ218" s="87"/>
      <c r="EK218" s="87"/>
      <c r="EL218" s="87"/>
      <c r="EM218" s="87"/>
      <c r="EN218" s="87"/>
      <c r="EO218" s="87"/>
      <c r="EP218" s="87"/>
      <c r="EQ218" s="87"/>
      <c r="ER218" s="87"/>
      <c r="ES218" s="87"/>
      <c r="ET218" s="87"/>
      <c r="EU218" s="87"/>
      <c r="EV218" s="87"/>
      <c r="EW218" s="87"/>
      <c r="EX218" s="87"/>
      <c r="EY218" s="87"/>
      <c r="EZ218" s="87"/>
      <c r="FA218" s="87"/>
      <c r="FB218" s="87"/>
      <c r="FC218" s="87"/>
      <c r="FD218" s="87"/>
      <c r="FE218" s="87"/>
      <c r="FF218" s="87"/>
      <c r="FG218" s="87"/>
      <c r="FH218" s="87"/>
      <c r="FI218" s="87"/>
      <c r="FJ218" s="87"/>
      <c r="FK218" s="9"/>
      <c r="FL218" s="9"/>
      <c r="FM218" s="9"/>
      <c r="FN218" s="9"/>
      <c r="FO218" s="9"/>
      <c r="FP218" s="9"/>
    </row>
    <row r="219" spans="1:172" x14ac:dyDescent="0.25">
      <c r="A219" s="17">
        <v>204</v>
      </c>
      <c r="B219" s="19" t="s">
        <v>236</v>
      </c>
      <c r="C219" s="19">
        <v>1</v>
      </c>
      <c r="D219" s="20">
        <v>3122876.1100455797</v>
      </c>
      <c r="E219" s="20">
        <v>2654000</v>
      </c>
      <c r="F219" s="20">
        <v>2838978.2818596177</v>
      </c>
      <c r="G219" s="109">
        <f t="shared" si="45"/>
        <v>2871951.46</v>
      </c>
      <c r="H219" s="20">
        <v>4184653.987461077</v>
      </c>
      <c r="I219" s="20">
        <v>3556360</v>
      </c>
      <c r="J219" s="20">
        <v>3804230.8976918878</v>
      </c>
      <c r="K219" s="109">
        <f t="shared" si="46"/>
        <v>3848414.96</v>
      </c>
      <c r="L219" s="20">
        <v>5607436.343197844</v>
      </c>
      <c r="M219" s="20">
        <v>4765522.4000000004</v>
      </c>
      <c r="N219" s="20">
        <v>5097669.4029071303</v>
      </c>
      <c r="O219" s="109">
        <f t="shared" si="47"/>
        <v>5156876.05</v>
      </c>
      <c r="P219" s="20">
        <v>4184653.987461077</v>
      </c>
      <c r="Q219" s="20">
        <v>3556360</v>
      </c>
      <c r="R219" s="20">
        <v>3804230.8976918878</v>
      </c>
      <c r="S219" s="109">
        <f t="shared" si="48"/>
        <v>3848414.96</v>
      </c>
      <c r="T219" s="20">
        <v>6067748.2818185613</v>
      </c>
      <c r="U219" s="20">
        <v>5156722</v>
      </c>
      <c r="V219" s="20">
        <v>5516134.8016532371</v>
      </c>
      <c r="W219" s="109">
        <f t="shared" si="49"/>
        <v>5580201.6900000004</v>
      </c>
      <c r="X219" s="20">
        <v>4812352.0855802381</v>
      </c>
      <c r="Y219" s="20">
        <v>4089813.9999999995</v>
      </c>
      <c r="Z219" s="20">
        <v>4374865.5323456703</v>
      </c>
      <c r="AA219" s="109">
        <f t="shared" si="50"/>
        <v>4425677.21</v>
      </c>
      <c r="AB219" s="20">
        <v>6674523.1100004176</v>
      </c>
      <c r="AC219" s="20">
        <v>5672394.2000000002</v>
      </c>
      <c r="AD219" s="20">
        <v>6067748.2818185613</v>
      </c>
      <c r="AE219" s="109">
        <f t="shared" si="51"/>
        <v>6138221.8600000003</v>
      </c>
      <c r="AF219" s="20">
        <v>7008249.2655004384</v>
      </c>
      <c r="AG219" s="20">
        <v>5956013.9100000001</v>
      </c>
      <c r="AH219" s="20">
        <v>6371135.6959094899</v>
      </c>
      <c r="AI219" s="109">
        <f t="shared" si="52"/>
        <v>6445132.96</v>
      </c>
      <c r="AJ219" s="20">
        <v>7709074.1920504831</v>
      </c>
      <c r="AK219" s="20">
        <v>6551615.3010000009</v>
      </c>
      <c r="AL219" s="20">
        <v>7008249.2655004393</v>
      </c>
      <c r="AM219" s="109">
        <f t="shared" si="53"/>
        <v>7089646.25</v>
      </c>
      <c r="AN219" s="20">
        <v>8094527.9016530076</v>
      </c>
      <c r="AO219" s="20">
        <v>6879196.0660500014</v>
      </c>
      <c r="AP219" s="20">
        <v>7358661.7287754612</v>
      </c>
      <c r="AQ219" s="109">
        <f t="shared" si="54"/>
        <v>7444128.5700000003</v>
      </c>
      <c r="AR219" s="20">
        <v>8248709.385494017</v>
      </c>
      <c r="AS219" s="20">
        <v>7010228.3720700014</v>
      </c>
      <c r="AT219" s="20">
        <v>7498826.7140854709</v>
      </c>
      <c r="AU219" s="109">
        <f t="shared" si="55"/>
        <v>7585921.4900000002</v>
      </c>
      <c r="AV219" s="20">
        <v>8908606.1363335382</v>
      </c>
      <c r="AW219" s="20">
        <v>7571046.641835602</v>
      </c>
      <c r="AX219" s="20">
        <v>8098732.8512123087</v>
      </c>
      <c r="AY219" s="109">
        <f t="shared" si="56"/>
        <v>8192795.21</v>
      </c>
      <c r="AZ219" s="20">
        <v>10690327.363600245</v>
      </c>
      <c r="BA219" s="20">
        <v>9085255.9702027217</v>
      </c>
      <c r="BB219" s="20">
        <v>9718479.4214547705</v>
      </c>
      <c r="BC219" s="109">
        <f t="shared" si="57"/>
        <v>9831354.25</v>
      </c>
      <c r="BD219" s="20">
        <v>10690327.363600245</v>
      </c>
      <c r="BE219" s="20">
        <v>9085255.9702027217</v>
      </c>
      <c r="BF219" s="20">
        <v>9718479.4214547705</v>
      </c>
      <c r="BG219" s="109">
        <f t="shared" si="58"/>
        <v>9831354.25</v>
      </c>
      <c r="BH219" s="20">
        <v>9264950.3817868792</v>
      </c>
      <c r="BI219" s="20">
        <v>7873888.5075090267</v>
      </c>
      <c r="BJ219" s="20">
        <v>8422682.1652608011</v>
      </c>
      <c r="BK219" s="109">
        <f t="shared" si="59"/>
        <v>8520507.0199999996</v>
      </c>
      <c r="BL219" s="87"/>
      <c r="BM219" s="87"/>
      <c r="BN219" s="87"/>
      <c r="BO219" s="87"/>
      <c r="BP219" s="87"/>
      <c r="BQ219" s="87"/>
      <c r="BR219" s="87"/>
      <c r="BS219" s="87"/>
      <c r="BT219" s="87"/>
      <c r="BU219" s="87"/>
      <c r="BV219" s="87"/>
      <c r="BW219" s="87"/>
      <c r="BX219" s="87"/>
      <c r="BY219" s="87"/>
      <c r="BZ219" s="87"/>
      <c r="CA219" s="87"/>
      <c r="CB219" s="87"/>
      <c r="CC219" s="87"/>
      <c r="CD219" s="87"/>
      <c r="CE219" s="87"/>
      <c r="CF219" s="87"/>
      <c r="CG219" s="87"/>
      <c r="CH219" s="87"/>
      <c r="CI219" s="87"/>
      <c r="CJ219" s="87"/>
      <c r="CK219" s="87"/>
      <c r="CL219" s="87"/>
      <c r="CM219" s="87"/>
      <c r="CN219" s="87"/>
      <c r="CO219" s="87"/>
      <c r="CP219" s="87"/>
      <c r="CQ219" s="87"/>
      <c r="CR219" s="87"/>
      <c r="CS219" s="87"/>
      <c r="CT219" s="87"/>
      <c r="CU219" s="87"/>
      <c r="CV219" s="87"/>
      <c r="CW219" s="87"/>
      <c r="CX219" s="87"/>
      <c r="CY219" s="87"/>
      <c r="CZ219" s="87"/>
      <c r="DA219" s="87"/>
      <c r="DB219" s="87"/>
      <c r="DC219" s="87"/>
      <c r="DD219" s="87"/>
      <c r="DE219" s="87"/>
      <c r="DF219" s="87"/>
      <c r="DG219" s="87"/>
      <c r="DH219" s="87"/>
      <c r="DI219" s="87"/>
      <c r="DJ219" s="87"/>
      <c r="DK219" s="87"/>
      <c r="DL219" s="87"/>
      <c r="DM219" s="87"/>
      <c r="DN219" s="87"/>
      <c r="DO219" s="87"/>
      <c r="DP219" s="87"/>
      <c r="DQ219" s="87"/>
      <c r="DR219" s="87"/>
      <c r="DS219" s="87"/>
      <c r="DT219" s="87"/>
      <c r="DU219" s="87"/>
      <c r="DV219" s="87"/>
      <c r="DW219" s="87"/>
      <c r="DX219" s="87"/>
      <c r="DY219" s="87"/>
      <c r="DZ219" s="87"/>
      <c r="EA219" s="87"/>
      <c r="EB219" s="87"/>
      <c r="EC219" s="87"/>
      <c r="ED219" s="87"/>
      <c r="EE219" s="87"/>
      <c r="EF219" s="87"/>
      <c r="EG219" s="87"/>
      <c r="EH219" s="87"/>
      <c r="EI219" s="87"/>
      <c r="EJ219" s="87"/>
      <c r="EK219" s="87"/>
      <c r="EL219" s="87"/>
      <c r="EM219" s="87"/>
      <c r="EN219" s="87"/>
      <c r="EO219" s="87"/>
      <c r="EP219" s="87"/>
      <c r="EQ219" s="87"/>
      <c r="ER219" s="87"/>
      <c r="ES219" s="87"/>
      <c r="ET219" s="87"/>
      <c r="EU219" s="87"/>
      <c r="EV219" s="87"/>
      <c r="EW219" s="87"/>
      <c r="EX219" s="87"/>
      <c r="EY219" s="87"/>
      <c r="EZ219" s="87"/>
      <c r="FA219" s="87"/>
      <c r="FB219" s="87"/>
      <c r="FC219" s="87"/>
      <c r="FD219" s="87"/>
      <c r="FE219" s="87"/>
      <c r="FF219" s="87"/>
      <c r="FG219" s="87"/>
      <c r="FH219" s="87"/>
      <c r="FI219" s="87"/>
      <c r="FJ219" s="87"/>
      <c r="FK219" s="9"/>
      <c r="FL219" s="9"/>
      <c r="FM219" s="9"/>
      <c r="FN219" s="9"/>
      <c r="FO219" s="9"/>
      <c r="FP219" s="9"/>
    </row>
    <row r="220" spans="1:172" x14ac:dyDescent="0.25">
      <c r="A220" s="17">
        <v>205</v>
      </c>
      <c r="B220" s="19" t="s">
        <v>237</v>
      </c>
      <c r="C220" s="19">
        <v>1</v>
      </c>
      <c r="D220" s="20">
        <v>3184920.0062716501</v>
      </c>
      <c r="E220" s="20">
        <v>2707000</v>
      </c>
      <c r="F220" s="20">
        <v>2895381.8238833179</v>
      </c>
      <c r="G220" s="109">
        <f t="shared" si="45"/>
        <v>2929100.61</v>
      </c>
      <c r="H220" s="20">
        <v>4267792.8084040117</v>
      </c>
      <c r="I220" s="20">
        <v>3627380</v>
      </c>
      <c r="J220" s="20">
        <v>3879811.644003646</v>
      </c>
      <c r="K220" s="109">
        <f t="shared" si="46"/>
        <v>3924994.82</v>
      </c>
      <c r="L220" s="20">
        <v>5718842.3632613756</v>
      </c>
      <c r="M220" s="20">
        <v>4860689.2</v>
      </c>
      <c r="N220" s="20">
        <v>5198947.6029648855</v>
      </c>
      <c r="O220" s="109">
        <f t="shared" si="47"/>
        <v>5259493.0599999996</v>
      </c>
      <c r="P220" s="20">
        <v>4267792.8084040117</v>
      </c>
      <c r="Q220" s="20">
        <v>3627380</v>
      </c>
      <c r="R220" s="20">
        <v>3879811.644003646</v>
      </c>
      <c r="S220" s="109">
        <f t="shared" si="48"/>
        <v>3924994.82</v>
      </c>
      <c r="T220" s="20">
        <v>6188299.5721858162</v>
      </c>
      <c r="U220" s="20">
        <v>5259701</v>
      </c>
      <c r="V220" s="20">
        <v>5625726.8838052861</v>
      </c>
      <c r="W220" s="109">
        <f t="shared" si="49"/>
        <v>5691242.4900000002</v>
      </c>
      <c r="X220" s="20">
        <v>4907961.7296646126</v>
      </c>
      <c r="Y220" s="20">
        <v>4171486.9999999995</v>
      </c>
      <c r="Z220" s="20">
        <v>4461783.3906041924</v>
      </c>
      <c r="AA220" s="109">
        <f t="shared" si="50"/>
        <v>4513744.04</v>
      </c>
      <c r="AB220" s="20">
        <v>6807129.5294043981</v>
      </c>
      <c r="AC220" s="20">
        <v>5785671.1000000006</v>
      </c>
      <c r="AD220" s="20">
        <v>6188299.5721858153</v>
      </c>
      <c r="AE220" s="109">
        <f t="shared" si="51"/>
        <v>6260366.7300000004</v>
      </c>
      <c r="AF220" s="20">
        <v>7147486.005874618</v>
      </c>
      <c r="AG220" s="20">
        <v>6074954.6550000012</v>
      </c>
      <c r="AH220" s="20">
        <v>6497714.5507951062</v>
      </c>
      <c r="AI220" s="109">
        <f t="shared" si="52"/>
        <v>6573385.0700000003</v>
      </c>
      <c r="AJ220" s="20">
        <v>7862234.60646208</v>
      </c>
      <c r="AK220" s="20">
        <v>6682450.1205000021</v>
      </c>
      <c r="AL220" s="20">
        <v>7147486.005874617</v>
      </c>
      <c r="AM220" s="109">
        <f t="shared" si="53"/>
        <v>7230723.5800000001</v>
      </c>
      <c r="AN220" s="20">
        <v>8255346.3367851842</v>
      </c>
      <c r="AO220" s="20">
        <v>7016572.6265250025</v>
      </c>
      <c r="AP220" s="20">
        <v>7504860.3061683485</v>
      </c>
      <c r="AQ220" s="109">
        <f t="shared" si="54"/>
        <v>7592259.7599999998</v>
      </c>
      <c r="AR220" s="20">
        <v>8412591.0289144255</v>
      </c>
      <c r="AS220" s="20">
        <v>7150221.6289350027</v>
      </c>
      <c r="AT220" s="20">
        <v>7647810.0262858402</v>
      </c>
      <c r="AU220" s="109">
        <f t="shared" si="55"/>
        <v>7736874.2300000004</v>
      </c>
      <c r="AV220" s="20">
        <v>9085598.3112275805</v>
      </c>
      <c r="AW220" s="20">
        <v>7722239.3592498032</v>
      </c>
      <c r="AX220" s="20">
        <v>8259634.8283887077</v>
      </c>
      <c r="AY220" s="109">
        <f t="shared" si="56"/>
        <v>8355824.1699999999</v>
      </c>
      <c r="AZ220" s="20">
        <v>10902717.973473096</v>
      </c>
      <c r="BA220" s="20">
        <v>9266687.2310997639</v>
      </c>
      <c r="BB220" s="20">
        <v>9911561.7940664496</v>
      </c>
      <c r="BC220" s="109">
        <f t="shared" si="57"/>
        <v>10026989</v>
      </c>
      <c r="BD220" s="20">
        <v>10902717.973473096</v>
      </c>
      <c r="BE220" s="20">
        <v>9266687.2310997639</v>
      </c>
      <c r="BF220" s="20">
        <v>9911561.7940664496</v>
      </c>
      <c r="BG220" s="109">
        <f t="shared" si="58"/>
        <v>10026989</v>
      </c>
      <c r="BH220" s="20">
        <v>9449022.2436766848</v>
      </c>
      <c r="BI220" s="20">
        <v>8031128.9336197954</v>
      </c>
      <c r="BJ220" s="20">
        <v>8590020.2215242572</v>
      </c>
      <c r="BK220" s="109">
        <f t="shared" si="59"/>
        <v>8690057.1300000008</v>
      </c>
      <c r="BL220" s="87"/>
      <c r="BM220" s="87"/>
      <c r="BN220" s="87"/>
      <c r="BO220" s="87"/>
      <c r="BP220" s="87"/>
      <c r="BQ220" s="87"/>
      <c r="BR220" s="87"/>
      <c r="BS220" s="87"/>
      <c r="BT220" s="87"/>
      <c r="BU220" s="87"/>
      <c r="BV220" s="87"/>
      <c r="BW220" s="87"/>
      <c r="BX220" s="87"/>
      <c r="BY220" s="87"/>
      <c r="BZ220" s="87"/>
      <c r="CA220" s="87"/>
      <c r="CB220" s="87"/>
      <c r="CC220" s="87"/>
      <c r="CD220" s="87"/>
      <c r="CE220" s="87"/>
      <c r="CF220" s="87"/>
      <c r="CG220" s="87"/>
      <c r="CH220" s="87"/>
      <c r="CI220" s="87"/>
      <c r="CJ220" s="87"/>
      <c r="CK220" s="87"/>
      <c r="CL220" s="87"/>
      <c r="CM220" s="87"/>
      <c r="CN220" s="87"/>
      <c r="CO220" s="87"/>
      <c r="CP220" s="87"/>
      <c r="CQ220" s="87"/>
      <c r="CR220" s="87"/>
      <c r="CS220" s="87"/>
      <c r="CT220" s="87"/>
      <c r="CU220" s="87"/>
      <c r="CV220" s="87"/>
      <c r="CW220" s="87"/>
      <c r="CX220" s="87"/>
      <c r="CY220" s="87"/>
      <c r="CZ220" s="87"/>
      <c r="DA220" s="87"/>
      <c r="DB220" s="87"/>
      <c r="DC220" s="87"/>
      <c r="DD220" s="87"/>
      <c r="DE220" s="87"/>
      <c r="DF220" s="87"/>
      <c r="DG220" s="87"/>
      <c r="DH220" s="87"/>
      <c r="DI220" s="87"/>
      <c r="DJ220" s="87"/>
      <c r="DK220" s="87"/>
      <c r="DL220" s="87"/>
      <c r="DM220" s="87"/>
      <c r="DN220" s="87"/>
      <c r="DO220" s="87"/>
      <c r="DP220" s="87"/>
      <c r="DQ220" s="87"/>
      <c r="DR220" s="87"/>
      <c r="DS220" s="87"/>
      <c r="DT220" s="87"/>
      <c r="DU220" s="87"/>
      <c r="DV220" s="87"/>
      <c r="DW220" s="87"/>
      <c r="DX220" s="87"/>
      <c r="DY220" s="87"/>
      <c r="DZ220" s="87"/>
      <c r="EA220" s="87"/>
      <c r="EB220" s="87"/>
      <c r="EC220" s="87"/>
      <c r="ED220" s="87"/>
      <c r="EE220" s="87"/>
      <c r="EF220" s="87"/>
      <c r="EG220" s="87"/>
      <c r="EH220" s="87"/>
      <c r="EI220" s="87"/>
      <c r="EJ220" s="87"/>
      <c r="EK220" s="87"/>
      <c r="EL220" s="87"/>
      <c r="EM220" s="87"/>
      <c r="EN220" s="87"/>
      <c r="EO220" s="87"/>
      <c r="EP220" s="87"/>
      <c r="EQ220" s="87"/>
      <c r="ER220" s="87"/>
      <c r="ES220" s="87"/>
      <c r="ET220" s="87"/>
      <c r="EU220" s="87"/>
      <c r="EV220" s="87"/>
      <c r="EW220" s="87"/>
      <c r="EX220" s="87"/>
      <c r="EY220" s="87"/>
      <c r="EZ220" s="87"/>
      <c r="FA220" s="87"/>
      <c r="FB220" s="87"/>
      <c r="FC220" s="87"/>
      <c r="FD220" s="87"/>
      <c r="FE220" s="87"/>
      <c r="FF220" s="87"/>
      <c r="FG220" s="87"/>
      <c r="FH220" s="87"/>
      <c r="FI220" s="87"/>
      <c r="FJ220" s="87"/>
      <c r="FK220" s="9"/>
      <c r="FL220" s="9"/>
      <c r="FM220" s="9"/>
      <c r="FN220" s="9"/>
      <c r="FO220" s="9"/>
      <c r="FP220" s="9"/>
    </row>
    <row r="221" spans="1:172" x14ac:dyDescent="0.25">
      <c r="A221" s="17">
        <v>206</v>
      </c>
      <c r="B221" s="19" t="s">
        <v>238</v>
      </c>
      <c r="C221" s="19">
        <v>1</v>
      </c>
      <c r="D221" s="20">
        <v>107690.4570583227</v>
      </c>
      <c r="E221" s="20">
        <v>92000</v>
      </c>
      <c r="F221" s="20">
        <v>97900.415507566082</v>
      </c>
      <c r="G221" s="109">
        <f t="shared" si="45"/>
        <v>99196.96</v>
      </c>
      <c r="H221" s="20">
        <v>144305.21245815244</v>
      </c>
      <c r="I221" s="20">
        <v>123280.00000000001</v>
      </c>
      <c r="J221" s="20">
        <v>131186.55678013855</v>
      </c>
      <c r="K221" s="109">
        <f t="shared" si="46"/>
        <v>132923.92000000001</v>
      </c>
      <c r="L221" s="20">
        <v>193368.98469392429</v>
      </c>
      <c r="M221" s="20">
        <v>165195.20000000004</v>
      </c>
      <c r="N221" s="20">
        <v>175789.98608538567</v>
      </c>
      <c r="O221" s="109">
        <f t="shared" si="47"/>
        <v>178118.06</v>
      </c>
      <c r="P221" s="20">
        <v>144305.21245815244</v>
      </c>
      <c r="Q221" s="20">
        <v>123280.00000000001</v>
      </c>
      <c r="R221" s="20">
        <v>131186.55678013855</v>
      </c>
      <c r="S221" s="109">
        <f t="shared" si="48"/>
        <v>132923.92000000001</v>
      </c>
      <c r="T221" s="20">
        <v>209242.55806432103</v>
      </c>
      <c r="U221" s="20">
        <v>178756.00000000003</v>
      </c>
      <c r="V221" s="20">
        <v>190220.50733120088</v>
      </c>
      <c r="W221" s="109">
        <f t="shared" si="49"/>
        <v>192739.69</v>
      </c>
      <c r="X221" s="20">
        <v>165950.99432687528</v>
      </c>
      <c r="Y221" s="20">
        <v>141772</v>
      </c>
      <c r="Z221" s="20">
        <v>150864.54029715931</v>
      </c>
      <c r="AA221" s="109">
        <f t="shared" si="50"/>
        <v>152862.51</v>
      </c>
      <c r="AB221" s="20">
        <v>230166.81387075316</v>
      </c>
      <c r="AC221" s="20">
        <v>196631.60000000003</v>
      </c>
      <c r="AD221" s="20">
        <v>209242.55806432097</v>
      </c>
      <c r="AE221" s="109">
        <f t="shared" si="51"/>
        <v>212013.66</v>
      </c>
      <c r="AF221" s="20">
        <v>241675.15456429083</v>
      </c>
      <c r="AG221" s="20">
        <v>206463.18000000005</v>
      </c>
      <c r="AH221" s="20">
        <v>219704.68596753702</v>
      </c>
      <c r="AI221" s="109">
        <f t="shared" si="52"/>
        <v>222614.34</v>
      </c>
      <c r="AJ221" s="20">
        <v>265842.67002071993</v>
      </c>
      <c r="AK221" s="20">
        <v>227109.49800000008</v>
      </c>
      <c r="AL221" s="20">
        <v>241675.15456429074</v>
      </c>
      <c r="AM221" s="109">
        <f t="shared" si="53"/>
        <v>244875.77</v>
      </c>
      <c r="AN221" s="20">
        <v>279134.80352175597</v>
      </c>
      <c r="AO221" s="20">
        <v>238464.97290000008</v>
      </c>
      <c r="AP221" s="20">
        <v>253758.91229250529</v>
      </c>
      <c r="AQ221" s="109">
        <f t="shared" si="54"/>
        <v>257119.56</v>
      </c>
      <c r="AR221" s="20">
        <v>284451.65692217037</v>
      </c>
      <c r="AS221" s="20">
        <v>243007.1628600001</v>
      </c>
      <c r="AT221" s="20">
        <v>258592.41538379111</v>
      </c>
      <c r="AU221" s="109">
        <f t="shared" si="55"/>
        <v>262017.08</v>
      </c>
      <c r="AV221" s="20">
        <v>307207.78947594401</v>
      </c>
      <c r="AW221" s="20">
        <v>262447.73588880012</v>
      </c>
      <c r="AX221" s="20">
        <v>279279.8086144944</v>
      </c>
      <c r="AY221" s="109">
        <f t="shared" si="56"/>
        <v>282978.44</v>
      </c>
      <c r="AZ221" s="20">
        <v>368649.34737113281</v>
      </c>
      <c r="BA221" s="20">
        <v>314937.28306656011</v>
      </c>
      <c r="BB221" s="20">
        <v>335135.77033739327</v>
      </c>
      <c r="BC221" s="109">
        <f t="shared" si="57"/>
        <v>339574.13</v>
      </c>
      <c r="BD221" s="20">
        <v>368649.34737113281</v>
      </c>
      <c r="BE221" s="20">
        <v>314937.28306656011</v>
      </c>
      <c r="BF221" s="20">
        <v>335135.77033739327</v>
      </c>
      <c r="BG221" s="109">
        <f t="shared" si="58"/>
        <v>339574.13</v>
      </c>
      <c r="BH221" s="20">
        <v>319496.10105498176</v>
      </c>
      <c r="BI221" s="20">
        <v>272945.64532435214</v>
      </c>
      <c r="BJ221" s="20">
        <v>290451.00095907418</v>
      </c>
      <c r="BK221" s="109">
        <f t="shared" si="59"/>
        <v>294297.58</v>
      </c>
      <c r="BL221" s="87"/>
      <c r="BM221" s="87"/>
      <c r="BN221" s="87"/>
      <c r="BO221" s="87"/>
      <c r="BP221" s="87"/>
      <c r="BQ221" s="87"/>
      <c r="BR221" s="87"/>
      <c r="BS221" s="87"/>
      <c r="BT221" s="87"/>
      <c r="BU221" s="87"/>
      <c r="BV221" s="87"/>
      <c r="BW221" s="87"/>
      <c r="BX221" s="87"/>
      <c r="BY221" s="87"/>
      <c r="BZ221" s="87"/>
      <c r="CA221" s="87"/>
      <c r="CB221" s="87"/>
      <c r="CC221" s="87"/>
      <c r="CD221" s="87"/>
      <c r="CE221" s="87"/>
      <c r="CF221" s="87"/>
      <c r="CG221" s="87"/>
      <c r="CH221" s="87"/>
      <c r="CI221" s="87"/>
      <c r="CJ221" s="87"/>
      <c r="CK221" s="87"/>
      <c r="CL221" s="87"/>
      <c r="CM221" s="87"/>
      <c r="CN221" s="87"/>
      <c r="CO221" s="87"/>
      <c r="CP221" s="87"/>
      <c r="CQ221" s="87"/>
      <c r="CR221" s="87"/>
      <c r="CS221" s="87"/>
      <c r="CT221" s="87"/>
      <c r="CU221" s="87"/>
      <c r="CV221" s="87"/>
      <c r="CW221" s="87"/>
      <c r="CX221" s="87"/>
      <c r="CY221" s="87"/>
      <c r="CZ221" s="87"/>
      <c r="DA221" s="87"/>
      <c r="DB221" s="87"/>
      <c r="DC221" s="87"/>
      <c r="DD221" s="87"/>
      <c r="DE221" s="87"/>
      <c r="DF221" s="87"/>
      <c r="DG221" s="87"/>
      <c r="DH221" s="87"/>
      <c r="DI221" s="87"/>
      <c r="DJ221" s="87"/>
      <c r="DK221" s="87"/>
      <c r="DL221" s="87"/>
      <c r="DM221" s="87"/>
      <c r="DN221" s="87"/>
      <c r="DO221" s="87"/>
      <c r="DP221" s="87"/>
      <c r="DQ221" s="87"/>
      <c r="DR221" s="87"/>
      <c r="DS221" s="87"/>
      <c r="DT221" s="87"/>
      <c r="DU221" s="87"/>
      <c r="DV221" s="87"/>
      <c r="DW221" s="87"/>
      <c r="DX221" s="87"/>
      <c r="DY221" s="87"/>
      <c r="DZ221" s="87"/>
      <c r="EA221" s="87"/>
      <c r="EB221" s="87"/>
      <c r="EC221" s="87"/>
      <c r="ED221" s="87"/>
      <c r="EE221" s="87"/>
      <c r="EF221" s="87"/>
      <c r="EG221" s="87"/>
      <c r="EH221" s="87"/>
      <c r="EI221" s="87"/>
      <c r="EJ221" s="87"/>
      <c r="EK221" s="87"/>
      <c r="EL221" s="87"/>
      <c r="EM221" s="87"/>
      <c r="EN221" s="87"/>
      <c r="EO221" s="87"/>
      <c r="EP221" s="87"/>
      <c r="EQ221" s="87"/>
      <c r="ER221" s="87"/>
      <c r="ES221" s="87"/>
      <c r="ET221" s="87"/>
      <c r="EU221" s="87"/>
      <c r="EV221" s="87"/>
      <c r="EW221" s="87"/>
      <c r="EX221" s="87"/>
      <c r="EY221" s="87"/>
      <c r="EZ221" s="87"/>
      <c r="FA221" s="87"/>
      <c r="FB221" s="87"/>
      <c r="FC221" s="87"/>
      <c r="FD221" s="87"/>
      <c r="FE221" s="87"/>
      <c r="FF221" s="87"/>
      <c r="FG221" s="87"/>
      <c r="FH221" s="87"/>
      <c r="FI221" s="87"/>
      <c r="FJ221" s="87"/>
      <c r="FK221" s="9"/>
      <c r="FL221" s="9"/>
      <c r="FM221" s="9"/>
      <c r="FN221" s="9"/>
      <c r="FO221" s="9"/>
      <c r="FP221" s="9"/>
    </row>
    <row r="222" spans="1:172" x14ac:dyDescent="0.25">
      <c r="A222" s="17">
        <v>207</v>
      </c>
      <c r="B222" s="19" t="s">
        <v>239</v>
      </c>
      <c r="C222" s="19">
        <v>1</v>
      </c>
      <c r="D222" s="20">
        <v>58781.980303536919</v>
      </c>
      <c r="E222" s="20">
        <v>50000</v>
      </c>
      <c r="F222" s="20">
        <v>53438.163912306285</v>
      </c>
      <c r="G222" s="109">
        <f t="shared" si="45"/>
        <v>54073.38</v>
      </c>
      <c r="H222" s="20">
        <v>78767.853606739474</v>
      </c>
      <c r="I222" s="20">
        <v>67000</v>
      </c>
      <c r="J222" s="20">
        <v>71607.139642490423</v>
      </c>
      <c r="K222" s="109">
        <f t="shared" si="46"/>
        <v>72458.33</v>
      </c>
      <c r="L222" s="20">
        <v>105548.9238330309</v>
      </c>
      <c r="M222" s="20">
        <v>89780</v>
      </c>
      <c r="N222" s="20">
        <v>95953.567120937179</v>
      </c>
      <c r="O222" s="109">
        <f t="shared" si="47"/>
        <v>97094.16</v>
      </c>
      <c r="P222" s="20">
        <v>78767.853606739474</v>
      </c>
      <c r="Q222" s="20">
        <v>67000</v>
      </c>
      <c r="R222" s="20">
        <v>71607.139642490423</v>
      </c>
      <c r="S222" s="109">
        <f t="shared" si="48"/>
        <v>72458.33</v>
      </c>
      <c r="T222" s="20">
        <v>114213.38772977224</v>
      </c>
      <c r="U222" s="20">
        <v>97150</v>
      </c>
      <c r="V222" s="20">
        <v>103830.35248161112</v>
      </c>
      <c r="W222" s="109">
        <f t="shared" si="49"/>
        <v>105064.58</v>
      </c>
      <c r="X222" s="20">
        <v>90583.031647750395</v>
      </c>
      <c r="Y222" s="20">
        <v>77050</v>
      </c>
      <c r="Z222" s="20">
        <v>82348.210588863978</v>
      </c>
      <c r="AA222" s="109">
        <f t="shared" si="50"/>
        <v>83327.08</v>
      </c>
      <c r="AB222" s="20">
        <v>125634.72650274947</v>
      </c>
      <c r="AC222" s="20">
        <v>106865.00000000001</v>
      </c>
      <c r="AD222" s="20">
        <v>114213.38772977224</v>
      </c>
      <c r="AE222" s="109">
        <f t="shared" si="51"/>
        <v>115571.04</v>
      </c>
      <c r="AF222" s="20">
        <v>131916.46282788695</v>
      </c>
      <c r="AG222" s="20">
        <v>112208.25000000001</v>
      </c>
      <c r="AH222" s="20">
        <v>119924.05711626085</v>
      </c>
      <c r="AI222" s="109">
        <f t="shared" si="52"/>
        <v>121349.59</v>
      </c>
      <c r="AJ222" s="20">
        <v>145108.10911067566</v>
      </c>
      <c r="AK222" s="20">
        <v>123429.07500000003</v>
      </c>
      <c r="AL222" s="20">
        <v>131916.46282788695</v>
      </c>
      <c r="AM222" s="109">
        <f t="shared" si="53"/>
        <v>133484.54999999999</v>
      </c>
      <c r="AN222" s="20">
        <v>152363.51456620946</v>
      </c>
      <c r="AO222" s="20">
        <v>129600.52875000003</v>
      </c>
      <c r="AP222" s="20">
        <v>138512.28596928131</v>
      </c>
      <c r="AQ222" s="109">
        <f t="shared" si="54"/>
        <v>140158.78</v>
      </c>
      <c r="AR222" s="20">
        <v>155265.67674842296</v>
      </c>
      <c r="AS222" s="20">
        <v>132069.11025000003</v>
      </c>
      <c r="AT222" s="20">
        <v>141150.61522583905</v>
      </c>
      <c r="AU222" s="109">
        <f t="shared" si="55"/>
        <v>142828.47</v>
      </c>
      <c r="AV222" s="20">
        <v>167686.9308882968</v>
      </c>
      <c r="AW222" s="20">
        <v>142634.63907000003</v>
      </c>
      <c r="AX222" s="20">
        <v>152442.66444390619</v>
      </c>
      <c r="AY222" s="109">
        <f t="shared" si="56"/>
        <v>154254.74</v>
      </c>
      <c r="AZ222" s="20">
        <v>201224.31706595616</v>
      </c>
      <c r="BA222" s="20">
        <v>171161.56688400003</v>
      </c>
      <c r="BB222" s="20">
        <v>182931.19733268741</v>
      </c>
      <c r="BC222" s="109">
        <f t="shared" si="57"/>
        <v>185105.69</v>
      </c>
      <c r="BD222" s="20">
        <v>201224.31706595616</v>
      </c>
      <c r="BE222" s="20">
        <v>171161.56688400003</v>
      </c>
      <c r="BF222" s="20">
        <v>182931.19733268741</v>
      </c>
      <c r="BG222" s="109">
        <f t="shared" si="58"/>
        <v>185105.69</v>
      </c>
      <c r="BH222" s="20">
        <v>174394.40812382867</v>
      </c>
      <c r="BI222" s="20">
        <v>148340.02463280005</v>
      </c>
      <c r="BJ222" s="20">
        <v>158540.37102166246</v>
      </c>
      <c r="BK222" s="109">
        <f t="shared" si="59"/>
        <v>160424.93</v>
      </c>
      <c r="BL222" s="87"/>
      <c r="BM222" s="87"/>
      <c r="BN222" s="87"/>
      <c r="BO222" s="87"/>
      <c r="BP222" s="87"/>
      <c r="BQ222" s="87"/>
      <c r="BR222" s="87"/>
      <c r="BS222" s="87"/>
      <c r="BT222" s="87"/>
      <c r="BU222" s="87"/>
      <c r="BV222" s="87"/>
      <c r="BW222" s="87"/>
      <c r="BX222" s="87"/>
      <c r="BY222" s="87"/>
      <c r="BZ222" s="87"/>
      <c r="CA222" s="87"/>
      <c r="CB222" s="87"/>
      <c r="CC222" s="87"/>
      <c r="CD222" s="87"/>
      <c r="CE222" s="87"/>
      <c r="CF222" s="87"/>
      <c r="CG222" s="87"/>
      <c r="CH222" s="87"/>
      <c r="CI222" s="87"/>
      <c r="CJ222" s="87"/>
      <c r="CK222" s="87"/>
      <c r="CL222" s="87"/>
      <c r="CM222" s="87"/>
      <c r="CN222" s="87"/>
      <c r="CO222" s="87"/>
      <c r="CP222" s="87"/>
      <c r="CQ222" s="87"/>
      <c r="CR222" s="87"/>
      <c r="CS222" s="87"/>
      <c r="CT222" s="87"/>
      <c r="CU222" s="87"/>
      <c r="CV222" s="87"/>
      <c r="CW222" s="87"/>
      <c r="CX222" s="87"/>
      <c r="CY222" s="87"/>
      <c r="CZ222" s="87"/>
      <c r="DA222" s="87"/>
      <c r="DB222" s="87"/>
      <c r="DC222" s="87"/>
      <c r="DD222" s="87"/>
      <c r="DE222" s="87"/>
      <c r="DF222" s="87"/>
      <c r="DG222" s="87"/>
      <c r="DH222" s="87"/>
      <c r="DI222" s="87"/>
      <c r="DJ222" s="87"/>
      <c r="DK222" s="87"/>
      <c r="DL222" s="87"/>
      <c r="DM222" s="87"/>
      <c r="DN222" s="87"/>
      <c r="DO222" s="87"/>
      <c r="DP222" s="87"/>
      <c r="DQ222" s="87"/>
      <c r="DR222" s="87"/>
      <c r="DS222" s="87"/>
      <c r="DT222" s="87"/>
      <c r="DU222" s="87"/>
      <c r="DV222" s="87"/>
      <c r="DW222" s="87"/>
      <c r="DX222" s="87"/>
      <c r="DY222" s="87"/>
      <c r="DZ222" s="87"/>
      <c r="EA222" s="87"/>
      <c r="EB222" s="87"/>
      <c r="EC222" s="87"/>
      <c r="ED222" s="87"/>
      <c r="EE222" s="87"/>
      <c r="EF222" s="87"/>
      <c r="EG222" s="87"/>
      <c r="EH222" s="87"/>
      <c r="EI222" s="87"/>
      <c r="EJ222" s="87"/>
      <c r="EK222" s="87"/>
      <c r="EL222" s="87"/>
      <c r="EM222" s="87"/>
      <c r="EN222" s="87"/>
      <c r="EO222" s="87"/>
      <c r="EP222" s="87"/>
      <c r="EQ222" s="87"/>
      <c r="ER222" s="87"/>
      <c r="ES222" s="87"/>
      <c r="ET222" s="87"/>
      <c r="EU222" s="87"/>
      <c r="EV222" s="87"/>
      <c r="EW222" s="87"/>
      <c r="EX222" s="87"/>
      <c r="EY222" s="87"/>
      <c r="EZ222" s="87"/>
      <c r="FA222" s="87"/>
      <c r="FB222" s="87"/>
      <c r="FC222" s="87"/>
      <c r="FD222" s="87"/>
      <c r="FE222" s="87"/>
      <c r="FF222" s="87"/>
      <c r="FG222" s="87"/>
      <c r="FH222" s="87"/>
      <c r="FI222" s="87"/>
      <c r="FJ222" s="87"/>
      <c r="FK222" s="9"/>
      <c r="FL222" s="9"/>
      <c r="FM222" s="9"/>
      <c r="FN222" s="9"/>
      <c r="FO222" s="9"/>
      <c r="FP222" s="9"/>
    </row>
    <row r="223" spans="1:172" x14ac:dyDescent="0.25">
      <c r="A223" s="17">
        <v>208</v>
      </c>
      <c r="B223" s="19" t="s">
        <v>240</v>
      </c>
      <c r="C223" s="19">
        <v>1</v>
      </c>
      <c r="D223" s="20">
        <v>937337.94393072033</v>
      </c>
      <c r="E223" s="20">
        <v>797000</v>
      </c>
      <c r="F223" s="20">
        <v>852125.40357338206</v>
      </c>
      <c r="G223" s="109">
        <f t="shared" si="45"/>
        <v>862154.45</v>
      </c>
      <c r="H223" s="20">
        <v>1256032.8448671652</v>
      </c>
      <c r="I223" s="20">
        <v>1067980</v>
      </c>
      <c r="J223" s="20">
        <v>1141848.040788332</v>
      </c>
      <c r="K223" s="109">
        <f t="shared" si="46"/>
        <v>1155286.96</v>
      </c>
      <c r="L223" s="20">
        <v>1683084.0121220015</v>
      </c>
      <c r="M223" s="20">
        <v>1431093.2000000002</v>
      </c>
      <c r="N223" s="20">
        <v>1530076.374656365</v>
      </c>
      <c r="O223" s="109">
        <f t="shared" si="47"/>
        <v>1548084.53</v>
      </c>
      <c r="P223" s="20">
        <v>1256032.8448671652</v>
      </c>
      <c r="Q223" s="20">
        <v>1067980</v>
      </c>
      <c r="R223" s="20">
        <v>1141848.040788332</v>
      </c>
      <c r="S223" s="109">
        <f t="shared" si="48"/>
        <v>1155286.96</v>
      </c>
      <c r="T223" s="20">
        <v>1821247.6250573895</v>
      </c>
      <c r="U223" s="20">
        <v>1548571</v>
      </c>
      <c r="V223" s="20">
        <v>1655679.6591430814</v>
      </c>
      <c r="W223" s="109">
        <f t="shared" si="49"/>
        <v>1675166.09</v>
      </c>
      <c r="X223" s="20">
        <v>1444437.7715972399</v>
      </c>
      <c r="Y223" s="20">
        <v>1228177</v>
      </c>
      <c r="Z223" s="20">
        <v>1313125.2469065818</v>
      </c>
      <c r="AA223" s="109">
        <f t="shared" si="50"/>
        <v>1328580.01</v>
      </c>
      <c r="AB223" s="20">
        <v>2003372.3875631285</v>
      </c>
      <c r="AC223" s="20">
        <v>1703428.1</v>
      </c>
      <c r="AD223" s="20">
        <v>1821247.6250573897</v>
      </c>
      <c r="AE223" s="109">
        <f t="shared" si="51"/>
        <v>1842682.7</v>
      </c>
      <c r="AF223" s="20">
        <v>2103541.006941285</v>
      </c>
      <c r="AG223" s="20">
        <v>1788599.5050000001</v>
      </c>
      <c r="AH223" s="20">
        <v>1912310.0063102592</v>
      </c>
      <c r="AI223" s="109">
        <f t="shared" si="52"/>
        <v>1934816.84</v>
      </c>
      <c r="AJ223" s="20">
        <v>2313895.1076354138</v>
      </c>
      <c r="AK223" s="20">
        <v>1967459.4555000004</v>
      </c>
      <c r="AL223" s="20">
        <v>2103541.0069412855</v>
      </c>
      <c r="AM223" s="109">
        <f t="shared" si="53"/>
        <v>2128298.52</v>
      </c>
      <c r="AN223" s="20">
        <v>2429589.8630171847</v>
      </c>
      <c r="AO223" s="20">
        <v>2065832.4282750005</v>
      </c>
      <c r="AP223" s="20">
        <v>2208718.0572883496</v>
      </c>
      <c r="AQ223" s="109">
        <f t="shared" si="54"/>
        <v>2234713.4500000002</v>
      </c>
      <c r="AR223" s="20">
        <v>2475867.7651698929</v>
      </c>
      <c r="AS223" s="20">
        <v>2105181.6173850005</v>
      </c>
      <c r="AT223" s="20">
        <v>2250788.8774271756</v>
      </c>
      <c r="AU223" s="109">
        <f t="shared" si="55"/>
        <v>2277279.42</v>
      </c>
      <c r="AV223" s="20">
        <v>2673937.1863834844</v>
      </c>
      <c r="AW223" s="20">
        <v>2273596.1467758007</v>
      </c>
      <c r="AX223" s="20">
        <v>2430851.9876213497</v>
      </c>
      <c r="AY223" s="109">
        <f t="shared" si="56"/>
        <v>2459461.77</v>
      </c>
      <c r="AZ223" s="20">
        <v>3208724.6236601812</v>
      </c>
      <c r="BA223" s="20">
        <v>2728315.3761309609</v>
      </c>
      <c r="BB223" s="20">
        <v>2917022.3851456195</v>
      </c>
      <c r="BC223" s="109">
        <f t="shared" si="57"/>
        <v>2951354.13</v>
      </c>
      <c r="BD223" s="20">
        <v>3208724.6236601812</v>
      </c>
      <c r="BE223" s="20">
        <v>2728315.3761309609</v>
      </c>
      <c r="BF223" s="20">
        <v>2917022.3851456195</v>
      </c>
      <c r="BG223" s="109">
        <f t="shared" si="58"/>
        <v>2951354.13</v>
      </c>
      <c r="BH223" s="20">
        <v>2780894.673838824</v>
      </c>
      <c r="BI223" s="20">
        <v>2364539.992646833</v>
      </c>
      <c r="BJ223" s="20">
        <v>2528086.0671262038</v>
      </c>
      <c r="BK223" s="109">
        <f t="shared" si="59"/>
        <v>2557840.2400000002</v>
      </c>
      <c r="BL223" s="87"/>
      <c r="BM223" s="87"/>
      <c r="BN223" s="87"/>
      <c r="BO223" s="87"/>
      <c r="BP223" s="87"/>
      <c r="BQ223" s="87"/>
      <c r="BR223" s="87"/>
      <c r="BS223" s="87"/>
      <c r="BT223" s="87"/>
      <c r="BU223" s="87"/>
      <c r="BV223" s="87"/>
      <c r="BW223" s="87"/>
      <c r="BX223" s="87"/>
      <c r="BY223" s="87"/>
      <c r="BZ223" s="87"/>
      <c r="CA223" s="87"/>
      <c r="CB223" s="87"/>
      <c r="CC223" s="87"/>
      <c r="CD223" s="87"/>
      <c r="CE223" s="87"/>
      <c r="CF223" s="87"/>
      <c r="CG223" s="87"/>
      <c r="CH223" s="87"/>
      <c r="CI223" s="87"/>
      <c r="CJ223" s="87"/>
      <c r="CK223" s="87"/>
      <c r="CL223" s="87"/>
      <c r="CM223" s="87"/>
      <c r="CN223" s="87"/>
      <c r="CO223" s="87"/>
      <c r="CP223" s="87"/>
      <c r="CQ223" s="87"/>
      <c r="CR223" s="87"/>
      <c r="CS223" s="87"/>
      <c r="CT223" s="87"/>
      <c r="CU223" s="87"/>
      <c r="CV223" s="87"/>
      <c r="CW223" s="87"/>
      <c r="CX223" s="87"/>
      <c r="CY223" s="87"/>
      <c r="CZ223" s="87"/>
      <c r="DA223" s="87"/>
      <c r="DB223" s="87"/>
      <c r="DC223" s="87"/>
      <c r="DD223" s="87"/>
      <c r="DE223" s="87"/>
      <c r="DF223" s="87"/>
      <c r="DG223" s="87"/>
      <c r="DH223" s="87"/>
      <c r="DI223" s="87"/>
      <c r="DJ223" s="87"/>
      <c r="DK223" s="87"/>
      <c r="DL223" s="87"/>
      <c r="DM223" s="87"/>
      <c r="DN223" s="87"/>
      <c r="DO223" s="87"/>
      <c r="DP223" s="87"/>
      <c r="DQ223" s="87"/>
      <c r="DR223" s="87"/>
      <c r="DS223" s="87"/>
      <c r="DT223" s="87"/>
      <c r="DU223" s="87"/>
      <c r="DV223" s="87"/>
      <c r="DW223" s="87"/>
      <c r="DX223" s="87"/>
      <c r="DY223" s="87"/>
      <c r="DZ223" s="87"/>
      <c r="EA223" s="87"/>
      <c r="EB223" s="87"/>
      <c r="EC223" s="87"/>
      <c r="ED223" s="87"/>
      <c r="EE223" s="87"/>
      <c r="EF223" s="87"/>
      <c r="EG223" s="87"/>
      <c r="EH223" s="87"/>
      <c r="EI223" s="87"/>
      <c r="EJ223" s="87"/>
      <c r="EK223" s="87"/>
      <c r="EL223" s="87"/>
      <c r="EM223" s="87"/>
      <c r="EN223" s="87"/>
      <c r="EO223" s="87"/>
      <c r="EP223" s="87"/>
      <c r="EQ223" s="87"/>
      <c r="ER223" s="87"/>
      <c r="ES223" s="87"/>
      <c r="ET223" s="87"/>
      <c r="EU223" s="87"/>
      <c r="EV223" s="87"/>
      <c r="EW223" s="87"/>
      <c r="EX223" s="87"/>
      <c r="EY223" s="87"/>
      <c r="EZ223" s="87"/>
      <c r="FA223" s="87"/>
      <c r="FB223" s="87"/>
      <c r="FC223" s="87"/>
      <c r="FD223" s="87"/>
      <c r="FE223" s="87"/>
      <c r="FF223" s="87"/>
      <c r="FG223" s="87"/>
      <c r="FH223" s="87"/>
      <c r="FI223" s="87"/>
      <c r="FJ223" s="87"/>
      <c r="FK223" s="9"/>
      <c r="FL223" s="9"/>
      <c r="FM223" s="9"/>
      <c r="FN223" s="9"/>
      <c r="FO223" s="9"/>
      <c r="FP223" s="9"/>
    </row>
    <row r="224" spans="1:172" x14ac:dyDescent="0.25">
      <c r="A224" s="17">
        <v>209</v>
      </c>
      <c r="B224" s="19" t="s">
        <v>241</v>
      </c>
      <c r="C224" s="19">
        <v>1</v>
      </c>
      <c r="D224" s="20">
        <v>360022.28431722883</v>
      </c>
      <c r="E224" s="20">
        <v>306000</v>
      </c>
      <c r="F224" s="20">
        <v>327292.98574293527</v>
      </c>
      <c r="G224" s="109">
        <f t="shared" si="45"/>
        <v>331105.09000000003</v>
      </c>
      <c r="H224" s="20">
        <v>482429.86098508665</v>
      </c>
      <c r="I224" s="20">
        <v>410040</v>
      </c>
      <c r="J224" s="20">
        <v>438572.60089553328</v>
      </c>
      <c r="K224" s="109">
        <f t="shared" si="46"/>
        <v>443680.82</v>
      </c>
      <c r="L224" s="20">
        <v>646456.01372001611</v>
      </c>
      <c r="M224" s="20">
        <v>549453.6</v>
      </c>
      <c r="N224" s="20">
        <v>587687.28520001459</v>
      </c>
      <c r="O224" s="109">
        <f t="shared" si="47"/>
        <v>594532.30000000005</v>
      </c>
      <c r="P224" s="20">
        <v>482429.86098508665</v>
      </c>
      <c r="Q224" s="20">
        <v>410040</v>
      </c>
      <c r="R224" s="20">
        <v>438572.60089553328</v>
      </c>
      <c r="S224" s="109">
        <f t="shared" si="48"/>
        <v>443680.82</v>
      </c>
      <c r="T224" s="20">
        <v>699523.29842837562</v>
      </c>
      <c r="U224" s="20">
        <v>594558</v>
      </c>
      <c r="V224" s="20">
        <v>635930.27129852329</v>
      </c>
      <c r="W224" s="109">
        <f t="shared" si="49"/>
        <v>643337.18999999994</v>
      </c>
      <c r="X224" s="20">
        <v>554794.34013284964</v>
      </c>
      <c r="Y224" s="20">
        <v>471545.99999999994</v>
      </c>
      <c r="Z224" s="20">
        <v>504358.49102986325</v>
      </c>
      <c r="AA224" s="109">
        <f t="shared" si="50"/>
        <v>510232.94</v>
      </c>
      <c r="AB224" s="20">
        <v>769475.62827121327</v>
      </c>
      <c r="AC224" s="20">
        <v>654013.80000000005</v>
      </c>
      <c r="AD224" s="20">
        <v>699523.29842837562</v>
      </c>
      <c r="AE224" s="109">
        <f t="shared" si="51"/>
        <v>707670.91</v>
      </c>
      <c r="AF224" s="20">
        <v>807949.409684774</v>
      </c>
      <c r="AG224" s="20">
        <v>686714.49000000011</v>
      </c>
      <c r="AH224" s="20">
        <v>734499.46334979439</v>
      </c>
      <c r="AI224" s="109">
        <f t="shared" si="52"/>
        <v>743054.45</v>
      </c>
      <c r="AJ224" s="20">
        <v>888744.35065325152</v>
      </c>
      <c r="AK224" s="20">
        <v>755385.93900000013</v>
      </c>
      <c r="AL224" s="20">
        <v>807949.40968477388</v>
      </c>
      <c r="AM224" s="109">
        <f t="shared" si="53"/>
        <v>817359.9</v>
      </c>
      <c r="AN224" s="20">
        <v>933181.56818591408</v>
      </c>
      <c r="AO224" s="20">
        <v>793155.23595000012</v>
      </c>
      <c r="AP224" s="20">
        <v>848346.88016901258</v>
      </c>
      <c r="AQ224" s="109">
        <f t="shared" si="54"/>
        <v>858227.89</v>
      </c>
      <c r="AR224" s="20">
        <v>950956.45519897912</v>
      </c>
      <c r="AS224" s="20">
        <v>808262.95473000023</v>
      </c>
      <c r="AT224" s="20">
        <v>864505.86836270813</v>
      </c>
      <c r="AU224" s="109">
        <f t="shared" si="55"/>
        <v>874575.09</v>
      </c>
      <c r="AV224" s="20">
        <v>1027032.9716148975</v>
      </c>
      <c r="AW224" s="20">
        <v>872923.99110840028</v>
      </c>
      <c r="AX224" s="20">
        <v>933666.3378317249</v>
      </c>
      <c r="AY224" s="109">
        <f t="shared" si="56"/>
        <v>944541.1</v>
      </c>
      <c r="AZ224" s="20">
        <v>1232439.5659378769</v>
      </c>
      <c r="BA224" s="20">
        <v>1047508.7893300803</v>
      </c>
      <c r="BB224" s="20">
        <v>1120399.6053980698</v>
      </c>
      <c r="BC224" s="109">
        <f t="shared" si="57"/>
        <v>1133449.32</v>
      </c>
      <c r="BD224" s="20">
        <v>1232439.5659378769</v>
      </c>
      <c r="BE224" s="20">
        <v>1047508.7893300803</v>
      </c>
      <c r="BF224" s="20">
        <v>1120399.6053980698</v>
      </c>
      <c r="BG224" s="109">
        <f t="shared" si="58"/>
        <v>1133449.32</v>
      </c>
      <c r="BH224" s="20">
        <v>1068114.2904794933</v>
      </c>
      <c r="BI224" s="20">
        <v>907840.9507527363</v>
      </c>
      <c r="BJ224" s="20">
        <v>971012.99134499393</v>
      </c>
      <c r="BK224" s="109">
        <f t="shared" si="59"/>
        <v>982322.74</v>
      </c>
      <c r="BL224" s="87"/>
      <c r="BM224" s="87"/>
      <c r="BN224" s="87"/>
      <c r="BO224" s="87"/>
      <c r="BP224" s="87"/>
      <c r="BQ224" s="87"/>
      <c r="BR224" s="87"/>
      <c r="BS224" s="87"/>
      <c r="BT224" s="87"/>
      <c r="BU224" s="87"/>
      <c r="BV224" s="87"/>
      <c r="BW224" s="87"/>
      <c r="BX224" s="87"/>
      <c r="BY224" s="87"/>
      <c r="BZ224" s="87"/>
      <c r="CA224" s="87"/>
      <c r="CB224" s="87"/>
      <c r="CC224" s="87"/>
      <c r="CD224" s="87"/>
      <c r="CE224" s="87"/>
      <c r="CF224" s="87"/>
      <c r="CG224" s="87"/>
      <c r="CH224" s="87"/>
      <c r="CI224" s="87"/>
      <c r="CJ224" s="87"/>
      <c r="CK224" s="87"/>
      <c r="CL224" s="87"/>
      <c r="CM224" s="87"/>
      <c r="CN224" s="87"/>
      <c r="CO224" s="87"/>
      <c r="CP224" s="87"/>
      <c r="CQ224" s="87"/>
      <c r="CR224" s="87"/>
      <c r="CS224" s="87"/>
      <c r="CT224" s="87"/>
      <c r="CU224" s="87"/>
      <c r="CV224" s="87"/>
      <c r="CW224" s="87"/>
      <c r="CX224" s="87"/>
      <c r="CY224" s="87"/>
      <c r="CZ224" s="87"/>
      <c r="DA224" s="87"/>
      <c r="DB224" s="87"/>
      <c r="DC224" s="87"/>
      <c r="DD224" s="87"/>
      <c r="DE224" s="87"/>
      <c r="DF224" s="87"/>
      <c r="DG224" s="87"/>
      <c r="DH224" s="87"/>
      <c r="DI224" s="87"/>
      <c r="DJ224" s="87"/>
      <c r="DK224" s="87"/>
      <c r="DL224" s="87"/>
      <c r="DM224" s="87"/>
      <c r="DN224" s="87"/>
      <c r="DO224" s="87"/>
      <c r="DP224" s="87"/>
      <c r="DQ224" s="87"/>
      <c r="DR224" s="87"/>
      <c r="DS224" s="87"/>
      <c r="DT224" s="87"/>
      <c r="DU224" s="87"/>
      <c r="DV224" s="87"/>
      <c r="DW224" s="87"/>
      <c r="DX224" s="87"/>
      <c r="DY224" s="87"/>
      <c r="DZ224" s="87"/>
      <c r="EA224" s="87"/>
      <c r="EB224" s="87"/>
      <c r="EC224" s="87"/>
      <c r="ED224" s="87"/>
      <c r="EE224" s="87"/>
      <c r="EF224" s="87"/>
      <c r="EG224" s="87"/>
      <c r="EH224" s="87"/>
      <c r="EI224" s="87"/>
      <c r="EJ224" s="87"/>
      <c r="EK224" s="87"/>
      <c r="EL224" s="87"/>
      <c r="EM224" s="87"/>
      <c r="EN224" s="87"/>
      <c r="EO224" s="87"/>
      <c r="EP224" s="87"/>
      <c r="EQ224" s="87"/>
      <c r="ER224" s="87"/>
      <c r="ES224" s="87"/>
      <c r="ET224" s="87"/>
      <c r="EU224" s="87"/>
      <c r="EV224" s="87"/>
      <c r="EW224" s="87"/>
      <c r="EX224" s="87"/>
      <c r="EY224" s="87"/>
      <c r="EZ224" s="87"/>
      <c r="FA224" s="87"/>
      <c r="FB224" s="87"/>
      <c r="FC224" s="87"/>
      <c r="FD224" s="87"/>
      <c r="FE224" s="87"/>
      <c r="FF224" s="87"/>
      <c r="FG224" s="87"/>
      <c r="FH224" s="87"/>
      <c r="FI224" s="87"/>
      <c r="FJ224" s="87"/>
      <c r="FK224" s="9"/>
      <c r="FL224" s="9"/>
      <c r="FM224" s="9"/>
      <c r="FN224" s="9"/>
      <c r="FO224" s="9"/>
      <c r="FP224" s="9"/>
    </row>
    <row r="225" spans="1:172" x14ac:dyDescent="0.25">
      <c r="A225" s="17">
        <v>210</v>
      </c>
      <c r="B225" s="19" t="s">
        <v>242</v>
      </c>
      <c r="C225" s="19">
        <v>1</v>
      </c>
      <c r="D225" s="20">
        <v>937337.94393072033</v>
      </c>
      <c r="E225" s="20">
        <v>797000</v>
      </c>
      <c r="F225" s="20">
        <v>852125.40357338206</v>
      </c>
      <c r="G225" s="109">
        <f t="shared" si="45"/>
        <v>862154.45</v>
      </c>
      <c r="H225" s="20">
        <v>1256032.8448671652</v>
      </c>
      <c r="I225" s="20">
        <v>1067980</v>
      </c>
      <c r="J225" s="20">
        <v>1141848.040788332</v>
      </c>
      <c r="K225" s="109">
        <f t="shared" si="46"/>
        <v>1155286.96</v>
      </c>
      <c r="L225" s="20">
        <v>1683084.0121220015</v>
      </c>
      <c r="M225" s="20">
        <v>1431093.2000000002</v>
      </c>
      <c r="N225" s="20">
        <v>1530076.374656365</v>
      </c>
      <c r="O225" s="109">
        <f t="shared" si="47"/>
        <v>1548084.53</v>
      </c>
      <c r="P225" s="20">
        <v>1256032.8448671652</v>
      </c>
      <c r="Q225" s="20">
        <v>1067980</v>
      </c>
      <c r="R225" s="20">
        <v>1141848.040788332</v>
      </c>
      <c r="S225" s="109">
        <f t="shared" si="48"/>
        <v>1155286.96</v>
      </c>
      <c r="T225" s="20">
        <v>1821247.6250573895</v>
      </c>
      <c r="U225" s="20">
        <v>1548571</v>
      </c>
      <c r="V225" s="20">
        <v>1655679.6591430814</v>
      </c>
      <c r="W225" s="109">
        <f t="shared" si="49"/>
        <v>1675166.09</v>
      </c>
      <c r="X225" s="20">
        <v>1444437.7715972399</v>
      </c>
      <c r="Y225" s="20">
        <v>1228177</v>
      </c>
      <c r="Z225" s="20">
        <v>1313125.2469065818</v>
      </c>
      <c r="AA225" s="109">
        <f t="shared" si="50"/>
        <v>1328580.01</v>
      </c>
      <c r="AB225" s="20">
        <v>2003372.3875631285</v>
      </c>
      <c r="AC225" s="20">
        <v>1703428.1</v>
      </c>
      <c r="AD225" s="20">
        <v>1821247.6250573897</v>
      </c>
      <c r="AE225" s="109">
        <f t="shared" si="51"/>
        <v>1842682.7</v>
      </c>
      <c r="AF225" s="20">
        <v>2103541.006941285</v>
      </c>
      <c r="AG225" s="20">
        <v>1788599.5050000001</v>
      </c>
      <c r="AH225" s="20">
        <v>1912310.0063102592</v>
      </c>
      <c r="AI225" s="109">
        <f t="shared" si="52"/>
        <v>1934816.84</v>
      </c>
      <c r="AJ225" s="20">
        <v>2313895.1076354138</v>
      </c>
      <c r="AK225" s="20">
        <v>1967459.4555000004</v>
      </c>
      <c r="AL225" s="20">
        <v>2103541.0069412855</v>
      </c>
      <c r="AM225" s="109">
        <f t="shared" si="53"/>
        <v>2128298.52</v>
      </c>
      <c r="AN225" s="20">
        <v>2429589.8630171847</v>
      </c>
      <c r="AO225" s="20">
        <v>2065832.4282750005</v>
      </c>
      <c r="AP225" s="20">
        <v>2208718.0572883496</v>
      </c>
      <c r="AQ225" s="109">
        <f t="shared" si="54"/>
        <v>2234713.4500000002</v>
      </c>
      <c r="AR225" s="20">
        <v>2475867.7651698929</v>
      </c>
      <c r="AS225" s="20">
        <v>2105181.6173850005</v>
      </c>
      <c r="AT225" s="20">
        <v>2250788.8774271756</v>
      </c>
      <c r="AU225" s="109">
        <f t="shared" si="55"/>
        <v>2277279.42</v>
      </c>
      <c r="AV225" s="20">
        <v>2673937.1863834844</v>
      </c>
      <c r="AW225" s="20">
        <v>2273596.1467758007</v>
      </c>
      <c r="AX225" s="20">
        <v>2430851.9876213497</v>
      </c>
      <c r="AY225" s="109">
        <f t="shared" si="56"/>
        <v>2459461.77</v>
      </c>
      <c r="AZ225" s="20">
        <v>3208724.6236601812</v>
      </c>
      <c r="BA225" s="20">
        <v>2728315.3761309609</v>
      </c>
      <c r="BB225" s="20">
        <v>2917022.3851456195</v>
      </c>
      <c r="BC225" s="109">
        <f t="shared" si="57"/>
        <v>2951354.13</v>
      </c>
      <c r="BD225" s="20">
        <v>3208724.6236601812</v>
      </c>
      <c r="BE225" s="20">
        <v>2728315.3761309609</v>
      </c>
      <c r="BF225" s="20">
        <v>2917022.3851456195</v>
      </c>
      <c r="BG225" s="109">
        <f t="shared" si="58"/>
        <v>2951354.13</v>
      </c>
      <c r="BH225" s="20">
        <v>2780894.673838824</v>
      </c>
      <c r="BI225" s="20">
        <v>2364539.992646833</v>
      </c>
      <c r="BJ225" s="20">
        <v>2528086.0671262038</v>
      </c>
      <c r="BK225" s="109">
        <f t="shared" si="59"/>
        <v>2557840.2400000002</v>
      </c>
      <c r="BL225" s="87"/>
      <c r="BM225" s="87"/>
      <c r="BN225" s="87"/>
      <c r="BO225" s="87"/>
      <c r="BP225" s="87"/>
      <c r="BQ225" s="87"/>
      <c r="BR225" s="87"/>
      <c r="BS225" s="87"/>
      <c r="BT225" s="87"/>
      <c r="BU225" s="87"/>
      <c r="BV225" s="87"/>
      <c r="BW225" s="87"/>
      <c r="BX225" s="87"/>
      <c r="BY225" s="87"/>
      <c r="BZ225" s="87"/>
      <c r="CA225" s="87"/>
      <c r="CB225" s="87"/>
      <c r="CC225" s="87"/>
      <c r="CD225" s="87"/>
      <c r="CE225" s="87"/>
      <c r="CF225" s="87"/>
      <c r="CG225" s="87"/>
      <c r="CH225" s="87"/>
      <c r="CI225" s="87"/>
      <c r="CJ225" s="87"/>
      <c r="CK225" s="87"/>
      <c r="CL225" s="87"/>
      <c r="CM225" s="87"/>
      <c r="CN225" s="87"/>
      <c r="CO225" s="87"/>
      <c r="CP225" s="87"/>
      <c r="CQ225" s="87"/>
      <c r="CR225" s="87"/>
      <c r="CS225" s="87"/>
      <c r="CT225" s="87"/>
      <c r="CU225" s="87"/>
      <c r="CV225" s="87"/>
      <c r="CW225" s="87"/>
      <c r="CX225" s="87"/>
      <c r="CY225" s="87"/>
      <c r="CZ225" s="87"/>
      <c r="DA225" s="87"/>
      <c r="DB225" s="87"/>
      <c r="DC225" s="87"/>
      <c r="DD225" s="87"/>
      <c r="DE225" s="87"/>
      <c r="DF225" s="87"/>
      <c r="DG225" s="87"/>
      <c r="DH225" s="87"/>
      <c r="DI225" s="87"/>
      <c r="DJ225" s="87"/>
      <c r="DK225" s="87"/>
      <c r="DL225" s="87"/>
      <c r="DM225" s="87"/>
      <c r="DN225" s="87"/>
      <c r="DO225" s="87"/>
      <c r="DP225" s="87"/>
      <c r="DQ225" s="87"/>
      <c r="DR225" s="87"/>
      <c r="DS225" s="87"/>
      <c r="DT225" s="87"/>
      <c r="DU225" s="87"/>
      <c r="DV225" s="87"/>
      <c r="DW225" s="87"/>
      <c r="DX225" s="87"/>
      <c r="DY225" s="87"/>
      <c r="DZ225" s="87"/>
      <c r="EA225" s="87"/>
      <c r="EB225" s="87"/>
      <c r="EC225" s="87"/>
      <c r="ED225" s="87"/>
      <c r="EE225" s="87"/>
      <c r="EF225" s="87"/>
      <c r="EG225" s="87"/>
      <c r="EH225" s="87"/>
      <c r="EI225" s="87"/>
      <c r="EJ225" s="87"/>
      <c r="EK225" s="87"/>
      <c r="EL225" s="87"/>
      <c r="EM225" s="87"/>
      <c r="EN225" s="87"/>
      <c r="EO225" s="87"/>
      <c r="EP225" s="87"/>
      <c r="EQ225" s="87"/>
      <c r="ER225" s="87"/>
      <c r="ES225" s="87"/>
      <c r="ET225" s="87"/>
      <c r="EU225" s="87"/>
      <c r="EV225" s="87"/>
      <c r="EW225" s="87"/>
      <c r="EX225" s="87"/>
      <c r="EY225" s="87"/>
      <c r="EZ225" s="87"/>
      <c r="FA225" s="87"/>
      <c r="FB225" s="87"/>
      <c r="FC225" s="87"/>
      <c r="FD225" s="87"/>
      <c r="FE225" s="87"/>
      <c r="FF225" s="87"/>
      <c r="FG225" s="87"/>
      <c r="FH225" s="87"/>
      <c r="FI225" s="87"/>
      <c r="FJ225" s="87"/>
      <c r="FK225" s="9"/>
      <c r="FL225" s="9"/>
      <c r="FM225" s="9"/>
      <c r="FN225" s="9"/>
      <c r="FO225" s="9"/>
      <c r="FP225" s="9"/>
    </row>
    <row r="226" spans="1:172" x14ac:dyDescent="0.25">
      <c r="A226" s="17">
        <v>211</v>
      </c>
      <c r="B226" s="19" t="s">
        <v>243</v>
      </c>
      <c r="C226" s="19">
        <v>1</v>
      </c>
      <c r="D226" s="20">
        <v>256056.83658705562</v>
      </c>
      <c r="E226" s="20">
        <v>218000</v>
      </c>
      <c r="F226" s="20">
        <v>232778.94235186873</v>
      </c>
      <c r="G226" s="109">
        <f t="shared" si="45"/>
        <v>235611.93</v>
      </c>
      <c r="H226" s="20">
        <v>343116.16102665453</v>
      </c>
      <c r="I226" s="20">
        <v>292120</v>
      </c>
      <c r="J226" s="20">
        <v>311923.7827515041</v>
      </c>
      <c r="K226" s="109">
        <f t="shared" si="46"/>
        <v>315719.98</v>
      </c>
      <c r="L226" s="20">
        <v>459775.65577571711</v>
      </c>
      <c r="M226" s="20">
        <v>391440.80000000005</v>
      </c>
      <c r="N226" s="20">
        <v>417977.8688870155</v>
      </c>
      <c r="O226" s="109">
        <f t="shared" si="47"/>
        <v>423064.77</v>
      </c>
      <c r="P226" s="20">
        <v>343116.16102665453</v>
      </c>
      <c r="Q226" s="20">
        <v>292120</v>
      </c>
      <c r="R226" s="20">
        <v>311923.7827515041</v>
      </c>
      <c r="S226" s="109">
        <f t="shared" si="48"/>
        <v>315719.98</v>
      </c>
      <c r="T226" s="20">
        <v>497518.43348864908</v>
      </c>
      <c r="U226" s="20">
        <v>423574</v>
      </c>
      <c r="V226" s="20">
        <v>452289.48498968093</v>
      </c>
      <c r="W226" s="109">
        <f t="shared" si="49"/>
        <v>457793.97</v>
      </c>
      <c r="X226" s="20">
        <v>394583.58518065268</v>
      </c>
      <c r="Y226" s="20">
        <v>335938</v>
      </c>
      <c r="Z226" s="20">
        <v>358712.35016422969</v>
      </c>
      <c r="AA226" s="109">
        <f t="shared" si="50"/>
        <v>363077.98</v>
      </c>
      <c r="AB226" s="20">
        <v>547270.27683751401</v>
      </c>
      <c r="AC226" s="20">
        <v>465931.4</v>
      </c>
      <c r="AD226" s="20">
        <v>497518.43348864908</v>
      </c>
      <c r="AE226" s="109">
        <f t="shared" si="51"/>
        <v>503573.37</v>
      </c>
      <c r="AF226" s="20">
        <v>574633.79067938973</v>
      </c>
      <c r="AG226" s="20">
        <v>489227.97000000003</v>
      </c>
      <c r="AH226" s="20">
        <v>522394.35516308155</v>
      </c>
      <c r="AI226" s="109">
        <f t="shared" si="52"/>
        <v>528752.04</v>
      </c>
      <c r="AJ226" s="20">
        <v>632097.16974732873</v>
      </c>
      <c r="AK226" s="20">
        <v>538150.76700000011</v>
      </c>
      <c r="AL226" s="20">
        <v>574633.79067938973</v>
      </c>
      <c r="AM226" s="109">
        <f t="shared" si="53"/>
        <v>581627.24</v>
      </c>
      <c r="AN226" s="20">
        <v>663702.0282346952</v>
      </c>
      <c r="AO226" s="20">
        <v>565058.30535000016</v>
      </c>
      <c r="AP226" s="20">
        <v>603365.48021335923</v>
      </c>
      <c r="AQ226" s="109">
        <f t="shared" si="54"/>
        <v>610708.6</v>
      </c>
      <c r="AR226" s="20">
        <v>676343.97162964183</v>
      </c>
      <c r="AS226" s="20">
        <v>575821.3206900002</v>
      </c>
      <c r="AT226" s="20">
        <v>614858.15602694708</v>
      </c>
      <c r="AU226" s="109">
        <f t="shared" si="55"/>
        <v>622341.15</v>
      </c>
      <c r="AV226" s="20">
        <v>730451.48936001328</v>
      </c>
      <c r="AW226" s="20">
        <v>621887.02634520025</v>
      </c>
      <c r="AX226" s="20">
        <v>664046.80850910291</v>
      </c>
      <c r="AY226" s="109">
        <f t="shared" si="56"/>
        <v>672128.44</v>
      </c>
      <c r="AZ226" s="20">
        <v>876541.78723201586</v>
      </c>
      <c r="BA226" s="20">
        <v>746264.43161424028</v>
      </c>
      <c r="BB226" s="20">
        <v>796856.17021092342</v>
      </c>
      <c r="BC226" s="109">
        <f t="shared" si="57"/>
        <v>806554.13</v>
      </c>
      <c r="BD226" s="20">
        <v>876541.78723201586</v>
      </c>
      <c r="BE226" s="20">
        <v>746264.43161424028</v>
      </c>
      <c r="BF226" s="20">
        <v>796856.17021092342</v>
      </c>
      <c r="BG226" s="109">
        <f t="shared" si="58"/>
        <v>806554.13</v>
      </c>
      <c r="BH226" s="20">
        <v>759669.54893441382</v>
      </c>
      <c r="BI226" s="20">
        <v>646762.50739900826</v>
      </c>
      <c r="BJ226" s="20">
        <v>690608.68084946705</v>
      </c>
      <c r="BK226" s="109">
        <f t="shared" si="59"/>
        <v>699013.58</v>
      </c>
      <c r="BL226" s="87"/>
      <c r="BM226" s="87"/>
      <c r="BN226" s="87"/>
      <c r="BO226" s="87"/>
      <c r="BP226" s="87"/>
      <c r="BQ226" s="87"/>
      <c r="BR226" s="87"/>
      <c r="BS226" s="87"/>
      <c r="BT226" s="87"/>
      <c r="BU226" s="87"/>
      <c r="BV226" s="87"/>
      <c r="BW226" s="87"/>
      <c r="BX226" s="87"/>
      <c r="BY226" s="87"/>
      <c r="BZ226" s="87"/>
      <c r="CA226" s="87"/>
      <c r="CB226" s="87"/>
      <c r="CC226" s="87"/>
      <c r="CD226" s="87"/>
      <c r="CE226" s="87"/>
      <c r="CF226" s="87"/>
      <c r="CG226" s="87"/>
      <c r="CH226" s="87"/>
      <c r="CI226" s="87"/>
      <c r="CJ226" s="87"/>
      <c r="CK226" s="87"/>
      <c r="CL226" s="87"/>
      <c r="CM226" s="87"/>
      <c r="CN226" s="87"/>
      <c r="CO226" s="87"/>
      <c r="CP226" s="87"/>
      <c r="CQ226" s="87"/>
      <c r="CR226" s="87"/>
      <c r="CS226" s="87"/>
      <c r="CT226" s="87"/>
      <c r="CU226" s="87"/>
      <c r="CV226" s="87"/>
      <c r="CW226" s="87"/>
      <c r="CX226" s="87"/>
      <c r="CY226" s="87"/>
      <c r="CZ226" s="87"/>
      <c r="DA226" s="87"/>
      <c r="DB226" s="87"/>
      <c r="DC226" s="87"/>
      <c r="DD226" s="87"/>
      <c r="DE226" s="87"/>
      <c r="DF226" s="87"/>
      <c r="DG226" s="87"/>
      <c r="DH226" s="87"/>
      <c r="DI226" s="87"/>
      <c r="DJ226" s="87"/>
      <c r="DK226" s="87"/>
      <c r="DL226" s="87"/>
      <c r="DM226" s="87"/>
      <c r="DN226" s="87"/>
      <c r="DO226" s="87"/>
      <c r="DP226" s="87"/>
      <c r="DQ226" s="87"/>
      <c r="DR226" s="87"/>
      <c r="DS226" s="87"/>
      <c r="DT226" s="87"/>
      <c r="DU226" s="87"/>
      <c r="DV226" s="87"/>
      <c r="DW226" s="87"/>
      <c r="DX226" s="87"/>
      <c r="DY226" s="87"/>
      <c r="DZ226" s="87"/>
      <c r="EA226" s="87"/>
      <c r="EB226" s="87"/>
      <c r="EC226" s="87"/>
      <c r="ED226" s="87"/>
      <c r="EE226" s="87"/>
      <c r="EF226" s="87"/>
      <c r="EG226" s="87"/>
      <c r="EH226" s="87"/>
      <c r="EI226" s="87"/>
      <c r="EJ226" s="87"/>
      <c r="EK226" s="87"/>
      <c r="EL226" s="87"/>
      <c r="EM226" s="87"/>
      <c r="EN226" s="87"/>
      <c r="EO226" s="87"/>
      <c r="EP226" s="87"/>
      <c r="EQ226" s="87"/>
      <c r="ER226" s="87"/>
      <c r="ES226" s="87"/>
      <c r="ET226" s="87"/>
      <c r="EU226" s="87"/>
      <c r="EV226" s="87"/>
      <c r="EW226" s="87"/>
      <c r="EX226" s="87"/>
      <c r="EY226" s="87"/>
      <c r="EZ226" s="87"/>
      <c r="FA226" s="87"/>
      <c r="FB226" s="87"/>
      <c r="FC226" s="87"/>
      <c r="FD226" s="87"/>
      <c r="FE226" s="87"/>
      <c r="FF226" s="87"/>
      <c r="FG226" s="87"/>
      <c r="FH226" s="87"/>
      <c r="FI226" s="87"/>
      <c r="FJ226" s="87"/>
      <c r="FK226" s="9"/>
      <c r="FL226" s="9"/>
      <c r="FM226" s="9"/>
      <c r="FN226" s="9"/>
      <c r="FO226" s="9"/>
      <c r="FP226" s="9"/>
    </row>
    <row r="227" spans="1:172" x14ac:dyDescent="0.25">
      <c r="A227" s="17">
        <v>212</v>
      </c>
      <c r="B227" s="19" t="s">
        <v>244</v>
      </c>
      <c r="C227" s="19">
        <v>1</v>
      </c>
      <c r="D227" s="20">
        <v>252954.64177575207</v>
      </c>
      <c r="E227" s="20">
        <v>215000</v>
      </c>
      <c r="F227" s="20">
        <v>229958.76525068367</v>
      </c>
      <c r="G227" s="109">
        <f t="shared" si="45"/>
        <v>232637.8</v>
      </c>
      <c r="H227" s="20">
        <v>338959.21997950779</v>
      </c>
      <c r="I227" s="20">
        <v>288100</v>
      </c>
      <c r="J227" s="20">
        <v>308144.74543591612</v>
      </c>
      <c r="K227" s="109">
        <f t="shared" si="46"/>
        <v>311734.65999999997</v>
      </c>
      <c r="L227" s="20">
        <v>454205.35477254045</v>
      </c>
      <c r="M227" s="20">
        <v>386054</v>
      </c>
      <c r="N227" s="20">
        <v>412913.95888412761</v>
      </c>
      <c r="O227" s="109">
        <f t="shared" si="47"/>
        <v>417724.44</v>
      </c>
      <c r="P227" s="20">
        <v>338959.21997950779</v>
      </c>
      <c r="Q227" s="20">
        <v>288100</v>
      </c>
      <c r="R227" s="20">
        <v>308144.74543591612</v>
      </c>
      <c r="S227" s="109">
        <f t="shared" si="48"/>
        <v>311734.65999999997</v>
      </c>
      <c r="T227" s="20">
        <v>491490.86897028628</v>
      </c>
      <c r="U227" s="20">
        <v>417745</v>
      </c>
      <c r="V227" s="20">
        <v>446809.88088207837</v>
      </c>
      <c r="W227" s="109">
        <f t="shared" si="49"/>
        <v>452015.25</v>
      </c>
      <c r="X227" s="20">
        <v>389803.10297643393</v>
      </c>
      <c r="Y227" s="20">
        <v>331315</v>
      </c>
      <c r="Z227" s="20">
        <v>354366.45725130354</v>
      </c>
      <c r="AA227" s="109">
        <f t="shared" si="50"/>
        <v>358494.85</v>
      </c>
      <c r="AB227" s="20">
        <v>540639.95586731494</v>
      </c>
      <c r="AC227" s="20">
        <v>459519.50000000006</v>
      </c>
      <c r="AD227" s="20">
        <v>491490.86897028628</v>
      </c>
      <c r="AE227" s="109">
        <f t="shared" si="51"/>
        <v>497216.77</v>
      </c>
      <c r="AF227" s="20">
        <v>567671.95366068068</v>
      </c>
      <c r="AG227" s="20">
        <v>482495.47500000009</v>
      </c>
      <c r="AH227" s="20">
        <v>516065.41241880064</v>
      </c>
      <c r="AI227" s="109">
        <f t="shared" si="52"/>
        <v>522077.61</v>
      </c>
      <c r="AJ227" s="20">
        <v>624439.14902674884</v>
      </c>
      <c r="AK227" s="20">
        <v>530745.0225000002</v>
      </c>
      <c r="AL227" s="20">
        <v>567671.9536606808</v>
      </c>
      <c r="AM227" s="109">
        <f t="shared" si="53"/>
        <v>574285.38</v>
      </c>
      <c r="AN227" s="20">
        <v>655661.10647808632</v>
      </c>
      <c r="AO227" s="20">
        <v>557282.27362500026</v>
      </c>
      <c r="AP227" s="20">
        <v>596055.55134371482</v>
      </c>
      <c r="AQ227" s="109">
        <f t="shared" si="54"/>
        <v>602999.64</v>
      </c>
      <c r="AR227" s="20">
        <v>668149.88945862127</v>
      </c>
      <c r="AS227" s="20">
        <v>567897.17407500022</v>
      </c>
      <c r="AT227" s="20">
        <v>607408.99041692854</v>
      </c>
      <c r="AU227" s="109">
        <f t="shared" si="55"/>
        <v>614485.35</v>
      </c>
      <c r="AV227" s="20">
        <v>721601.88061531098</v>
      </c>
      <c r="AW227" s="20">
        <v>613328.94800100033</v>
      </c>
      <c r="AX227" s="20">
        <v>656001.70965028286</v>
      </c>
      <c r="AY227" s="109">
        <f t="shared" si="56"/>
        <v>663644.18000000005</v>
      </c>
      <c r="AZ227" s="20">
        <v>865922.25673837319</v>
      </c>
      <c r="BA227" s="20">
        <v>735994.73760120035</v>
      </c>
      <c r="BB227" s="20">
        <v>787202.05158033944</v>
      </c>
      <c r="BC227" s="109">
        <f t="shared" si="57"/>
        <v>796373.02</v>
      </c>
      <c r="BD227" s="20">
        <v>865922.25673837319</v>
      </c>
      <c r="BE227" s="20">
        <v>735994.73760120035</v>
      </c>
      <c r="BF227" s="20">
        <v>787202.05158033944</v>
      </c>
      <c r="BG227" s="109">
        <f t="shared" si="58"/>
        <v>796373.02</v>
      </c>
      <c r="BH227" s="20">
        <v>750465.95583992347</v>
      </c>
      <c r="BI227" s="20">
        <v>637862.10592104041</v>
      </c>
      <c r="BJ227" s="20">
        <v>682241.77803629416</v>
      </c>
      <c r="BK227" s="109">
        <f t="shared" si="59"/>
        <v>690189.95</v>
      </c>
      <c r="BL227" s="87"/>
      <c r="BM227" s="87"/>
      <c r="BN227" s="87"/>
      <c r="BO227" s="87"/>
      <c r="BP227" s="87"/>
      <c r="BQ227" s="87"/>
      <c r="BR227" s="87"/>
      <c r="BS227" s="87"/>
      <c r="BT227" s="87"/>
      <c r="BU227" s="87"/>
      <c r="BV227" s="87"/>
      <c r="BW227" s="87"/>
      <c r="BX227" s="87"/>
      <c r="BY227" s="87"/>
      <c r="BZ227" s="87"/>
      <c r="CA227" s="87"/>
      <c r="CB227" s="87"/>
      <c r="CC227" s="87"/>
      <c r="CD227" s="87"/>
      <c r="CE227" s="87"/>
      <c r="CF227" s="87"/>
      <c r="CG227" s="87"/>
      <c r="CH227" s="87"/>
      <c r="CI227" s="87"/>
      <c r="CJ227" s="87"/>
      <c r="CK227" s="87"/>
      <c r="CL227" s="87"/>
      <c r="CM227" s="87"/>
      <c r="CN227" s="87"/>
      <c r="CO227" s="87"/>
      <c r="CP227" s="87"/>
      <c r="CQ227" s="87"/>
      <c r="CR227" s="87"/>
      <c r="CS227" s="87"/>
      <c r="CT227" s="87"/>
      <c r="CU227" s="87"/>
      <c r="CV227" s="87"/>
      <c r="CW227" s="87"/>
      <c r="CX227" s="87"/>
      <c r="CY227" s="87"/>
      <c r="CZ227" s="87"/>
      <c r="DA227" s="87"/>
      <c r="DB227" s="87"/>
      <c r="DC227" s="87"/>
      <c r="DD227" s="87"/>
      <c r="DE227" s="87"/>
      <c r="DF227" s="87"/>
      <c r="DG227" s="87"/>
      <c r="DH227" s="87"/>
      <c r="DI227" s="87"/>
      <c r="DJ227" s="87"/>
      <c r="DK227" s="87"/>
      <c r="DL227" s="87"/>
      <c r="DM227" s="87"/>
      <c r="DN227" s="87"/>
      <c r="DO227" s="87"/>
      <c r="DP227" s="87"/>
      <c r="DQ227" s="87"/>
      <c r="DR227" s="87"/>
      <c r="DS227" s="87"/>
      <c r="DT227" s="87"/>
      <c r="DU227" s="87"/>
      <c r="DV227" s="87"/>
      <c r="DW227" s="87"/>
      <c r="DX227" s="87"/>
      <c r="DY227" s="87"/>
      <c r="DZ227" s="87"/>
      <c r="EA227" s="87"/>
      <c r="EB227" s="87"/>
      <c r="EC227" s="87"/>
      <c r="ED227" s="87"/>
      <c r="EE227" s="87"/>
      <c r="EF227" s="87"/>
      <c r="EG227" s="87"/>
      <c r="EH227" s="87"/>
      <c r="EI227" s="87"/>
      <c r="EJ227" s="87"/>
      <c r="EK227" s="87"/>
      <c r="EL227" s="87"/>
      <c r="EM227" s="87"/>
      <c r="EN227" s="87"/>
      <c r="EO227" s="87"/>
      <c r="EP227" s="87"/>
      <c r="EQ227" s="87"/>
      <c r="ER227" s="87"/>
      <c r="ES227" s="87"/>
      <c r="ET227" s="87"/>
      <c r="EU227" s="87"/>
      <c r="EV227" s="87"/>
      <c r="EW227" s="87"/>
      <c r="EX227" s="87"/>
      <c r="EY227" s="87"/>
      <c r="EZ227" s="87"/>
      <c r="FA227" s="87"/>
      <c r="FB227" s="87"/>
      <c r="FC227" s="87"/>
      <c r="FD227" s="87"/>
      <c r="FE227" s="87"/>
      <c r="FF227" s="87"/>
      <c r="FG227" s="87"/>
      <c r="FH227" s="87"/>
      <c r="FI227" s="87"/>
      <c r="FJ227" s="87"/>
      <c r="FK227" s="9"/>
      <c r="FL227" s="9"/>
      <c r="FM227" s="9"/>
      <c r="FN227" s="9"/>
      <c r="FO227" s="9"/>
      <c r="FP227" s="9"/>
    </row>
    <row r="228" spans="1:172" x14ac:dyDescent="0.25">
      <c r="A228" s="17">
        <v>213</v>
      </c>
      <c r="B228" s="19" t="s">
        <v>245</v>
      </c>
      <c r="C228" s="19">
        <v>1</v>
      </c>
      <c r="D228" s="20">
        <v>2312322.911713765</v>
      </c>
      <c r="E228" s="20">
        <v>1965000</v>
      </c>
      <c r="F228" s="20">
        <v>2102111.7379216044</v>
      </c>
      <c r="G228" s="109">
        <f t="shared" si="45"/>
        <v>2126478.2200000002</v>
      </c>
      <c r="H228" s="20">
        <v>3098512.7016964452</v>
      </c>
      <c r="I228" s="20">
        <v>2633100</v>
      </c>
      <c r="J228" s="20">
        <v>2816829.7288149502</v>
      </c>
      <c r="K228" s="109">
        <f t="shared" si="46"/>
        <v>2849480.81</v>
      </c>
      <c r="L228" s="20">
        <v>4152007.020273237</v>
      </c>
      <c r="M228" s="20">
        <v>3528354</v>
      </c>
      <c r="N228" s="20">
        <v>3774551.8366120337</v>
      </c>
      <c r="O228" s="109">
        <f t="shared" si="47"/>
        <v>3818304.29</v>
      </c>
      <c r="P228" s="20">
        <v>3098512.7016964452</v>
      </c>
      <c r="Q228" s="20">
        <v>2633100</v>
      </c>
      <c r="R228" s="20">
        <v>2816829.7288149502</v>
      </c>
      <c r="S228" s="109">
        <f t="shared" si="48"/>
        <v>2849480.81</v>
      </c>
      <c r="T228" s="20">
        <v>4492843.4174598455</v>
      </c>
      <c r="U228" s="20">
        <v>3817995</v>
      </c>
      <c r="V228" s="20">
        <v>4084403.1067816778</v>
      </c>
      <c r="W228" s="109">
        <f t="shared" si="49"/>
        <v>4131747.17</v>
      </c>
      <c r="X228" s="20">
        <v>3563289.6069509117</v>
      </c>
      <c r="Y228" s="20">
        <v>3028064.9999999995</v>
      </c>
      <c r="Z228" s="20">
        <v>3239354.1881371923</v>
      </c>
      <c r="AA228" s="109">
        <f t="shared" si="50"/>
        <v>3276902.93</v>
      </c>
      <c r="AB228" s="20">
        <v>4942127.7592058303</v>
      </c>
      <c r="AC228" s="20">
        <v>4199794.5</v>
      </c>
      <c r="AD228" s="20">
        <v>4492843.4174598455</v>
      </c>
      <c r="AE228" s="109">
        <f t="shared" si="51"/>
        <v>4544921.8899999997</v>
      </c>
      <c r="AF228" s="20">
        <v>5189234.1471661218</v>
      </c>
      <c r="AG228" s="20">
        <v>4409784.2250000006</v>
      </c>
      <c r="AH228" s="20">
        <v>4717485.5883328384</v>
      </c>
      <c r="AI228" s="109">
        <f t="shared" si="52"/>
        <v>4772167.99</v>
      </c>
      <c r="AJ228" s="20">
        <v>5708157.5618827343</v>
      </c>
      <c r="AK228" s="20">
        <v>4850762.6475000009</v>
      </c>
      <c r="AL228" s="20">
        <v>5189234.1471661227</v>
      </c>
      <c r="AM228" s="109">
        <f t="shared" si="53"/>
        <v>5249384.79</v>
      </c>
      <c r="AN228" s="20">
        <v>5993565.439976871</v>
      </c>
      <c r="AO228" s="20">
        <v>5093300.7798750009</v>
      </c>
      <c r="AP228" s="20">
        <v>5448695.854524429</v>
      </c>
      <c r="AQ228" s="109">
        <f t="shared" si="54"/>
        <v>5511854.0199999996</v>
      </c>
      <c r="AR228" s="20">
        <v>6107728.5912145264</v>
      </c>
      <c r="AS228" s="20">
        <v>5190316.0328250015</v>
      </c>
      <c r="AT228" s="20">
        <v>5552480.5374677517</v>
      </c>
      <c r="AU228" s="109">
        <f t="shared" si="55"/>
        <v>5616841.7199999997</v>
      </c>
      <c r="AV228" s="20">
        <v>6596346.8785116887</v>
      </c>
      <c r="AW228" s="20">
        <v>5605541.3154510017</v>
      </c>
      <c r="AX228" s="20">
        <v>5996678.9804651719</v>
      </c>
      <c r="AY228" s="109">
        <f t="shared" si="56"/>
        <v>6066189.0599999996</v>
      </c>
      <c r="AZ228" s="20">
        <v>7915616.254214026</v>
      </c>
      <c r="BA228" s="20">
        <v>6726649.5785412015</v>
      </c>
      <c r="BB228" s="20">
        <v>7196014.7765582064</v>
      </c>
      <c r="BC228" s="109">
        <f t="shared" si="57"/>
        <v>7279426.8700000001</v>
      </c>
      <c r="BD228" s="20">
        <v>7915616.254214026</v>
      </c>
      <c r="BE228" s="20">
        <v>6726649.5785412015</v>
      </c>
      <c r="BF228" s="20">
        <v>7196014.7765582064</v>
      </c>
      <c r="BG228" s="109">
        <f t="shared" si="58"/>
        <v>7279426.8700000001</v>
      </c>
      <c r="BH228" s="20">
        <v>6860200.7536521563</v>
      </c>
      <c r="BI228" s="20">
        <v>5829762.9680690421</v>
      </c>
      <c r="BJ228" s="20">
        <v>6236546.1396837793</v>
      </c>
      <c r="BK228" s="109">
        <f t="shared" si="59"/>
        <v>6308836.6200000001</v>
      </c>
      <c r="BL228" s="87"/>
      <c r="BM228" s="87"/>
      <c r="BN228" s="87"/>
      <c r="BO228" s="87"/>
      <c r="BP228" s="87"/>
      <c r="BQ228" s="87"/>
      <c r="BR228" s="87"/>
      <c r="BS228" s="87"/>
      <c r="BT228" s="87"/>
      <c r="BU228" s="87"/>
      <c r="BV228" s="87"/>
      <c r="BW228" s="87"/>
      <c r="BX228" s="87"/>
      <c r="BY228" s="87"/>
      <c r="BZ228" s="87"/>
      <c r="CA228" s="87"/>
      <c r="CB228" s="87"/>
      <c r="CC228" s="87"/>
      <c r="CD228" s="87"/>
      <c r="CE228" s="87"/>
      <c r="CF228" s="87"/>
      <c r="CG228" s="87"/>
      <c r="CH228" s="87"/>
      <c r="CI228" s="87"/>
      <c r="CJ228" s="87"/>
      <c r="CK228" s="87"/>
      <c r="CL228" s="87"/>
      <c r="CM228" s="87"/>
      <c r="CN228" s="87"/>
      <c r="CO228" s="87"/>
      <c r="CP228" s="87"/>
      <c r="CQ228" s="87"/>
      <c r="CR228" s="87"/>
      <c r="CS228" s="87"/>
      <c r="CT228" s="87"/>
      <c r="CU228" s="87"/>
      <c r="CV228" s="87"/>
      <c r="CW228" s="87"/>
      <c r="CX228" s="87"/>
      <c r="CY228" s="87"/>
      <c r="CZ228" s="87"/>
      <c r="DA228" s="87"/>
      <c r="DB228" s="87"/>
      <c r="DC228" s="87"/>
      <c r="DD228" s="87"/>
      <c r="DE228" s="87"/>
      <c r="DF228" s="87"/>
      <c r="DG228" s="87"/>
      <c r="DH228" s="87"/>
      <c r="DI228" s="87"/>
      <c r="DJ228" s="87"/>
      <c r="DK228" s="87"/>
      <c r="DL228" s="87"/>
      <c r="DM228" s="87"/>
      <c r="DN228" s="87"/>
      <c r="DO228" s="87"/>
      <c r="DP228" s="87"/>
      <c r="DQ228" s="87"/>
      <c r="DR228" s="87"/>
      <c r="DS228" s="87"/>
      <c r="DT228" s="87"/>
      <c r="DU228" s="87"/>
      <c r="DV228" s="87"/>
      <c r="DW228" s="87"/>
      <c r="DX228" s="87"/>
      <c r="DY228" s="87"/>
      <c r="DZ228" s="87"/>
      <c r="EA228" s="87"/>
      <c r="EB228" s="87"/>
      <c r="EC228" s="87"/>
      <c r="ED228" s="87"/>
      <c r="EE228" s="87"/>
      <c r="EF228" s="87"/>
      <c r="EG228" s="87"/>
      <c r="EH228" s="87"/>
      <c r="EI228" s="87"/>
      <c r="EJ228" s="87"/>
      <c r="EK228" s="87"/>
      <c r="EL228" s="87"/>
      <c r="EM228" s="87"/>
      <c r="EN228" s="87"/>
      <c r="EO228" s="87"/>
      <c r="EP228" s="87"/>
      <c r="EQ228" s="87"/>
      <c r="ER228" s="87"/>
      <c r="ES228" s="87"/>
      <c r="ET228" s="87"/>
      <c r="EU228" s="87"/>
      <c r="EV228" s="87"/>
      <c r="EW228" s="87"/>
      <c r="EX228" s="87"/>
      <c r="EY228" s="87"/>
      <c r="EZ228" s="87"/>
      <c r="FA228" s="87"/>
      <c r="FB228" s="87"/>
      <c r="FC228" s="87"/>
      <c r="FD228" s="87"/>
      <c r="FE228" s="87"/>
      <c r="FF228" s="87"/>
      <c r="FG228" s="87"/>
      <c r="FH228" s="87"/>
      <c r="FI228" s="87"/>
      <c r="FJ228" s="87"/>
      <c r="FK228" s="9"/>
      <c r="FL228" s="9"/>
      <c r="FM228" s="9"/>
      <c r="FN228" s="9"/>
      <c r="FO228" s="9"/>
      <c r="FP228" s="9"/>
    </row>
    <row r="229" spans="1:172" x14ac:dyDescent="0.25">
      <c r="A229" s="17">
        <v>214</v>
      </c>
      <c r="B229" s="19" t="s">
        <v>246</v>
      </c>
      <c r="C229" s="19">
        <v>1</v>
      </c>
      <c r="D229" s="20">
        <v>738727.60675478587</v>
      </c>
      <c r="E229" s="20">
        <v>628000</v>
      </c>
      <c r="F229" s="20">
        <v>671570.55159525981</v>
      </c>
      <c r="G229" s="109">
        <f t="shared" si="45"/>
        <v>679432.72</v>
      </c>
      <c r="H229" s="20">
        <v>989894.9930514131</v>
      </c>
      <c r="I229" s="20">
        <v>841520</v>
      </c>
      <c r="J229" s="20">
        <v>899904.53913764819</v>
      </c>
      <c r="K229" s="109">
        <f t="shared" si="46"/>
        <v>910439.84</v>
      </c>
      <c r="L229" s="20">
        <v>1326459.2906888935</v>
      </c>
      <c r="M229" s="20">
        <v>1127636.8</v>
      </c>
      <c r="N229" s="20">
        <v>1205872.0824444487</v>
      </c>
      <c r="O229" s="109">
        <f t="shared" si="47"/>
        <v>1219989.3899999999</v>
      </c>
      <c r="P229" s="20">
        <v>989894.9930514131</v>
      </c>
      <c r="Q229" s="20">
        <v>841520</v>
      </c>
      <c r="R229" s="20">
        <v>899904.53913764819</v>
      </c>
      <c r="S229" s="109">
        <f t="shared" si="48"/>
        <v>910439.84</v>
      </c>
      <c r="T229" s="20">
        <v>1435347.7399245489</v>
      </c>
      <c r="U229" s="20">
        <v>1220204</v>
      </c>
      <c r="V229" s="20">
        <v>1304861.5817495899</v>
      </c>
      <c r="W229" s="109">
        <f t="shared" si="49"/>
        <v>1320137.77</v>
      </c>
      <c r="X229" s="20">
        <v>1138379.242009125</v>
      </c>
      <c r="Y229" s="20">
        <v>967747.99999999988</v>
      </c>
      <c r="Z229" s="20">
        <v>1034890.2200082954</v>
      </c>
      <c r="AA229" s="109">
        <f t="shared" si="50"/>
        <v>1047005.82</v>
      </c>
      <c r="AB229" s="20">
        <v>1578882.513917004</v>
      </c>
      <c r="AC229" s="20">
        <v>1342224.4000000001</v>
      </c>
      <c r="AD229" s="20">
        <v>1435347.7399245489</v>
      </c>
      <c r="AE229" s="109">
        <f t="shared" si="51"/>
        <v>1452151.55</v>
      </c>
      <c r="AF229" s="20">
        <v>1657826.6396128542</v>
      </c>
      <c r="AG229" s="20">
        <v>1409335.62</v>
      </c>
      <c r="AH229" s="20">
        <v>1507115.1269207764</v>
      </c>
      <c r="AI229" s="109">
        <f t="shared" si="52"/>
        <v>1524759.13</v>
      </c>
      <c r="AJ229" s="20">
        <v>1823609.3035741397</v>
      </c>
      <c r="AK229" s="20">
        <v>1550269.1820000003</v>
      </c>
      <c r="AL229" s="20">
        <v>1657826.6396128542</v>
      </c>
      <c r="AM229" s="109">
        <f t="shared" si="53"/>
        <v>1677235.04</v>
      </c>
      <c r="AN229" s="20">
        <v>1914789.7687528469</v>
      </c>
      <c r="AO229" s="20">
        <v>1627782.6411000004</v>
      </c>
      <c r="AP229" s="20">
        <v>1740717.9715934971</v>
      </c>
      <c r="AQ229" s="109">
        <f t="shared" si="54"/>
        <v>1761096.79</v>
      </c>
      <c r="AR229" s="20">
        <v>1951261.9548243296</v>
      </c>
      <c r="AS229" s="20">
        <v>1658788.0247400005</v>
      </c>
      <c r="AT229" s="20">
        <v>1773874.5043857542</v>
      </c>
      <c r="AU229" s="109">
        <f t="shared" si="55"/>
        <v>1794641.49</v>
      </c>
      <c r="AV229" s="20">
        <v>2107362.9112102762</v>
      </c>
      <c r="AW229" s="20">
        <v>1791491.0667192007</v>
      </c>
      <c r="AX229" s="20">
        <v>1915784.4647366146</v>
      </c>
      <c r="AY229" s="109">
        <f t="shared" si="56"/>
        <v>1938212.81</v>
      </c>
      <c r="AZ229" s="20">
        <v>2528835.4934523315</v>
      </c>
      <c r="BA229" s="20">
        <v>2149789.2800630406</v>
      </c>
      <c r="BB229" s="20">
        <v>2298941.3576839375</v>
      </c>
      <c r="BC229" s="109">
        <f t="shared" si="57"/>
        <v>2325855.38</v>
      </c>
      <c r="BD229" s="20">
        <v>2528835.4934523315</v>
      </c>
      <c r="BE229" s="20">
        <v>2149789.2800630406</v>
      </c>
      <c r="BF229" s="20">
        <v>2298941.3576839375</v>
      </c>
      <c r="BG229" s="109">
        <f t="shared" si="58"/>
        <v>2325855.38</v>
      </c>
      <c r="BH229" s="20">
        <v>2191657.4276586873</v>
      </c>
      <c r="BI229" s="20">
        <v>1863150.7093879688</v>
      </c>
      <c r="BJ229" s="20">
        <v>1992415.8433260792</v>
      </c>
      <c r="BK229" s="109">
        <f t="shared" si="59"/>
        <v>2015741.33</v>
      </c>
      <c r="BL229" s="87"/>
      <c r="BM229" s="87"/>
      <c r="BN229" s="87"/>
      <c r="BO229" s="87"/>
      <c r="BP229" s="87"/>
      <c r="BQ229" s="87"/>
      <c r="BR229" s="87"/>
      <c r="BS229" s="87"/>
      <c r="BT229" s="87"/>
      <c r="BU229" s="87"/>
      <c r="BV229" s="87"/>
      <c r="BW229" s="87"/>
      <c r="BX229" s="87"/>
      <c r="BY229" s="87"/>
      <c r="BZ229" s="87"/>
      <c r="CA229" s="87"/>
      <c r="CB229" s="87"/>
      <c r="CC229" s="87"/>
      <c r="CD229" s="87"/>
      <c r="CE229" s="87"/>
      <c r="CF229" s="87"/>
      <c r="CG229" s="87"/>
      <c r="CH229" s="87"/>
      <c r="CI229" s="87"/>
      <c r="CJ229" s="87"/>
      <c r="CK229" s="87"/>
      <c r="CL229" s="87"/>
      <c r="CM229" s="87"/>
      <c r="CN229" s="87"/>
      <c r="CO229" s="87"/>
      <c r="CP229" s="87"/>
      <c r="CQ229" s="87"/>
      <c r="CR229" s="87"/>
      <c r="CS229" s="87"/>
      <c r="CT229" s="87"/>
      <c r="CU229" s="87"/>
      <c r="CV229" s="87"/>
      <c r="CW229" s="87"/>
      <c r="CX229" s="87"/>
      <c r="CY229" s="87"/>
      <c r="CZ229" s="87"/>
      <c r="DA229" s="87"/>
      <c r="DB229" s="87"/>
      <c r="DC229" s="87"/>
      <c r="DD229" s="87"/>
      <c r="DE229" s="87"/>
      <c r="DF229" s="87"/>
      <c r="DG229" s="87"/>
      <c r="DH229" s="87"/>
      <c r="DI229" s="87"/>
      <c r="DJ229" s="87"/>
      <c r="DK229" s="87"/>
      <c r="DL229" s="87"/>
      <c r="DM229" s="87"/>
      <c r="DN229" s="87"/>
      <c r="DO229" s="87"/>
      <c r="DP229" s="87"/>
      <c r="DQ229" s="87"/>
      <c r="DR229" s="87"/>
      <c r="DS229" s="87"/>
      <c r="DT229" s="87"/>
      <c r="DU229" s="87"/>
      <c r="DV229" s="87"/>
      <c r="DW229" s="87"/>
      <c r="DX229" s="87"/>
      <c r="DY229" s="87"/>
      <c r="DZ229" s="87"/>
      <c r="EA229" s="87"/>
      <c r="EB229" s="87"/>
      <c r="EC229" s="87"/>
      <c r="ED229" s="87"/>
      <c r="EE229" s="87"/>
      <c r="EF229" s="87"/>
      <c r="EG229" s="87"/>
      <c r="EH229" s="87"/>
      <c r="EI229" s="87"/>
      <c r="EJ229" s="87"/>
      <c r="EK229" s="87"/>
      <c r="EL229" s="87"/>
      <c r="EM229" s="87"/>
      <c r="EN229" s="87"/>
      <c r="EO229" s="87"/>
      <c r="EP229" s="87"/>
      <c r="EQ229" s="87"/>
      <c r="ER229" s="87"/>
      <c r="ES229" s="87"/>
      <c r="ET229" s="87"/>
      <c r="EU229" s="87"/>
      <c r="EV229" s="87"/>
      <c r="EW229" s="87"/>
      <c r="EX229" s="87"/>
      <c r="EY229" s="87"/>
      <c r="EZ229" s="87"/>
      <c r="FA229" s="87"/>
      <c r="FB229" s="87"/>
      <c r="FC229" s="87"/>
      <c r="FD229" s="87"/>
      <c r="FE229" s="87"/>
      <c r="FF229" s="87"/>
      <c r="FG229" s="87"/>
      <c r="FH229" s="87"/>
      <c r="FI229" s="87"/>
      <c r="FJ229" s="87"/>
      <c r="FK229" s="9"/>
      <c r="FL229" s="9"/>
      <c r="FM229" s="9"/>
      <c r="FN229" s="9"/>
      <c r="FO229" s="9"/>
      <c r="FP229" s="9"/>
    </row>
    <row r="230" spans="1:172" x14ac:dyDescent="0.25">
      <c r="A230" s="17">
        <v>215</v>
      </c>
      <c r="B230" s="19" t="s">
        <v>247</v>
      </c>
      <c r="C230" s="19">
        <v>1</v>
      </c>
      <c r="D230" s="20">
        <v>1722668.3421075663</v>
      </c>
      <c r="E230" s="20">
        <v>1464000</v>
      </c>
      <c r="F230" s="20">
        <v>1566062.1291886966</v>
      </c>
      <c r="G230" s="109">
        <f t="shared" si="45"/>
        <v>1584243.49</v>
      </c>
      <c r="H230" s="20">
        <v>2308375.5784241389</v>
      </c>
      <c r="I230" s="20">
        <v>1961760.0000000002</v>
      </c>
      <c r="J230" s="20">
        <v>2098523.2531128535</v>
      </c>
      <c r="K230" s="109">
        <f t="shared" si="46"/>
        <v>2122886.2799999998</v>
      </c>
      <c r="L230" s="20">
        <v>3093223.2750883466</v>
      </c>
      <c r="M230" s="20">
        <v>2628758.4000000004</v>
      </c>
      <c r="N230" s="20">
        <v>2812021.1591712236</v>
      </c>
      <c r="O230" s="109">
        <f t="shared" si="47"/>
        <v>2844667.61</v>
      </c>
      <c r="P230" s="20">
        <v>2308375.5784241389</v>
      </c>
      <c r="Q230" s="20">
        <v>1961760.0000000002</v>
      </c>
      <c r="R230" s="20">
        <v>2098523.2531128535</v>
      </c>
      <c r="S230" s="109">
        <f t="shared" si="48"/>
        <v>2122886.2799999998</v>
      </c>
      <c r="T230" s="20">
        <v>3347144.5887150015</v>
      </c>
      <c r="U230" s="20">
        <v>2844552.0000000005</v>
      </c>
      <c r="V230" s="20">
        <v>3042858.7170136375</v>
      </c>
      <c r="W230" s="109">
        <f t="shared" si="49"/>
        <v>3078185.1</v>
      </c>
      <c r="X230" s="20">
        <v>2654631.9151877598</v>
      </c>
      <c r="Y230" s="20">
        <v>2256024</v>
      </c>
      <c r="Z230" s="20">
        <v>2413301.7410797812</v>
      </c>
      <c r="AA230" s="109">
        <f t="shared" si="50"/>
        <v>2441319.2200000002</v>
      </c>
      <c r="AB230" s="20">
        <v>3681859.047586502</v>
      </c>
      <c r="AC230" s="20">
        <v>3129007.2000000007</v>
      </c>
      <c r="AD230" s="20">
        <v>3347144.5887150015</v>
      </c>
      <c r="AE230" s="109">
        <f t="shared" si="51"/>
        <v>3386003.61</v>
      </c>
      <c r="AF230" s="20">
        <v>3865951.9999658274</v>
      </c>
      <c r="AG230" s="20">
        <v>3285457.560000001</v>
      </c>
      <c r="AH230" s="20">
        <v>3514501.8181507518</v>
      </c>
      <c r="AI230" s="109">
        <f t="shared" si="52"/>
        <v>3555303.79</v>
      </c>
      <c r="AJ230" s="20">
        <v>4252547.1999624101</v>
      </c>
      <c r="AK230" s="20">
        <v>3614003.3160000015</v>
      </c>
      <c r="AL230" s="20">
        <v>3865951.9999658274</v>
      </c>
      <c r="AM230" s="109">
        <f t="shared" si="53"/>
        <v>3910834.17</v>
      </c>
      <c r="AN230" s="20">
        <v>4465174.5599605311</v>
      </c>
      <c r="AO230" s="20">
        <v>3794703.4818000016</v>
      </c>
      <c r="AP230" s="20">
        <v>4059249.599964119</v>
      </c>
      <c r="AQ230" s="109">
        <f t="shared" si="54"/>
        <v>4106375.88</v>
      </c>
      <c r="AR230" s="20">
        <v>4550225.5039597787</v>
      </c>
      <c r="AS230" s="20">
        <v>3866983.5481200018</v>
      </c>
      <c r="AT230" s="20">
        <v>4136568.6399634355</v>
      </c>
      <c r="AU230" s="109">
        <f t="shared" si="55"/>
        <v>4184592.56</v>
      </c>
      <c r="AV230" s="20">
        <v>4914243.5442765616</v>
      </c>
      <c r="AW230" s="20">
        <v>4176342.2319696024</v>
      </c>
      <c r="AX230" s="20">
        <v>4467494.1311605107</v>
      </c>
      <c r="AY230" s="109">
        <f t="shared" si="56"/>
        <v>4519359.97</v>
      </c>
      <c r="AZ230" s="20">
        <v>5897092.2531318739</v>
      </c>
      <c r="BA230" s="20">
        <v>5011610.6783635225</v>
      </c>
      <c r="BB230" s="20">
        <v>5360992.9573926125</v>
      </c>
      <c r="BC230" s="109">
        <f t="shared" si="57"/>
        <v>5423231.96</v>
      </c>
      <c r="BD230" s="20">
        <v>5897092.2531318739</v>
      </c>
      <c r="BE230" s="20">
        <v>5011610.6783635225</v>
      </c>
      <c r="BF230" s="20">
        <v>5360992.9573926125</v>
      </c>
      <c r="BG230" s="109">
        <f t="shared" si="58"/>
        <v>5423231.96</v>
      </c>
      <c r="BH230" s="20">
        <v>5110813.2860476244</v>
      </c>
      <c r="BI230" s="20">
        <v>4343395.9212483866</v>
      </c>
      <c r="BJ230" s="20">
        <v>4646193.8964069309</v>
      </c>
      <c r="BK230" s="109">
        <f t="shared" si="59"/>
        <v>4700134.37</v>
      </c>
      <c r="BL230" s="87"/>
      <c r="BM230" s="87"/>
      <c r="BN230" s="87"/>
      <c r="BO230" s="87"/>
      <c r="BP230" s="87"/>
      <c r="BQ230" s="87"/>
      <c r="BR230" s="87"/>
      <c r="BS230" s="87"/>
      <c r="BT230" s="87"/>
      <c r="BU230" s="87"/>
      <c r="BV230" s="87"/>
      <c r="BW230" s="87"/>
      <c r="BX230" s="87"/>
      <c r="BY230" s="87"/>
      <c r="BZ230" s="87"/>
      <c r="CA230" s="87"/>
      <c r="CB230" s="87"/>
      <c r="CC230" s="87"/>
      <c r="CD230" s="87"/>
      <c r="CE230" s="87"/>
      <c r="CF230" s="87"/>
      <c r="CG230" s="87"/>
      <c r="CH230" s="87"/>
      <c r="CI230" s="87"/>
      <c r="CJ230" s="87"/>
      <c r="CK230" s="87"/>
      <c r="CL230" s="87"/>
      <c r="CM230" s="87"/>
      <c r="CN230" s="87"/>
      <c r="CO230" s="87"/>
      <c r="CP230" s="87"/>
      <c r="CQ230" s="87"/>
      <c r="CR230" s="87"/>
      <c r="CS230" s="87"/>
      <c r="CT230" s="87"/>
      <c r="CU230" s="87"/>
      <c r="CV230" s="87"/>
      <c r="CW230" s="87"/>
      <c r="CX230" s="87"/>
      <c r="CY230" s="87"/>
      <c r="CZ230" s="87"/>
      <c r="DA230" s="87"/>
      <c r="DB230" s="87"/>
      <c r="DC230" s="87"/>
      <c r="DD230" s="87"/>
      <c r="DE230" s="87"/>
      <c r="DF230" s="87"/>
      <c r="DG230" s="87"/>
      <c r="DH230" s="87"/>
      <c r="DI230" s="87"/>
      <c r="DJ230" s="87"/>
      <c r="DK230" s="87"/>
      <c r="DL230" s="87"/>
      <c r="DM230" s="87"/>
      <c r="DN230" s="87"/>
      <c r="DO230" s="87"/>
      <c r="DP230" s="87"/>
      <c r="DQ230" s="87"/>
      <c r="DR230" s="87"/>
      <c r="DS230" s="87"/>
      <c r="DT230" s="87"/>
      <c r="DU230" s="87"/>
      <c r="DV230" s="87"/>
      <c r="DW230" s="87"/>
      <c r="DX230" s="87"/>
      <c r="DY230" s="87"/>
      <c r="DZ230" s="87"/>
      <c r="EA230" s="87"/>
      <c r="EB230" s="87"/>
      <c r="EC230" s="87"/>
      <c r="ED230" s="87"/>
      <c r="EE230" s="87"/>
      <c r="EF230" s="87"/>
      <c r="EG230" s="87"/>
      <c r="EH230" s="87"/>
      <c r="EI230" s="87"/>
      <c r="EJ230" s="87"/>
      <c r="EK230" s="87"/>
      <c r="EL230" s="87"/>
      <c r="EM230" s="87"/>
      <c r="EN230" s="87"/>
      <c r="EO230" s="87"/>
      <c r="EP230" s="87"/>
      <c r="EQ230" s="87"/>
      <c r="ER230" s="87"/>
      <c r="ES230" s="87"/>
      <c r="ET230" s="87"/>
      <c r="EU230" s="87"/>
      <c r="EV230" s="87"/>
      <c r="EW230" s="87"/>
      <c r="EX230" s="87"/>
      <c r="EY230" s="87"/>
      <c r="EZ230" s="87"/>
      <c r="FA230" s="87"/>
      <c r="FB230" s="87"/>
      <c r="FC230" s="87"/>
      <c r="FD230" s="87"/>
      <c r="FE230" s="87"/>
      <c r="FF230" s="87"/>
      <c r="FG230" s="87"/>
      <c r="FH230" s="87"/>
      <c r="FI230" s="87"/>
      <c r="FJ230" s="87"/>
      <c r="FK230" s="9"/>
      <c r="FL230" s="9"/>
      <c r="FM230" s="9"/>
      <c r="FN230" s="9"/>
      <c r="FO230" s="9"/>
      <c r="FP230" s="9"/>
    </row>
    <row r="231" spans="1:172" x14ac:dyDescent="0.25">
      <c r="A231" s="17">
        <v>216</v>
      </c>
      <c r="B231" s="19" t="s">
        <v>248</v>
      </c>
      <c r="C231" s="19">
        <v>1</v>
      </c>
      <c r="D231" s="20">
        <v>1660624.4458814953</v>
      </c>
      <c r="E231" s="20">
        <v>1412000</v>
      </c>
      <c r="F231" s="20">
        <v>1509658.5871649955</v>
      </c>
      <c r="G231" s="109">
        <f t="shared" si="45"/>
        <v>1527427.68</v>
      </c>
      <c r="H231" s="20">
        <v>2225236.7574812039</v>
      </c>
      <c r="I231" s="20">
        <v>1892080</v>
      </c>
      <c r="J231" s="20">
        <v>2022942.5068010942</v>
      </c>
      <c r="K231" s="109">
        <f t="shared" si="46"/>
        <v>2046753.09</v>
      </c>
      <c r="L231" s="20">
        <v>2981817.2550248136</v>
      </c>
      <c r="M231" s="20">
        <v>2535387.2000000002</v>
      </c>
      <c r="N231" s="20">
        <v>2710742.9591134666</v>
      </c>
      <c r="O231" s="109">
        <f t="shared" si="47"/>
        <v>2742649.14</v>
      </c>
      <c r="P231" s="20">
        <v>2225236.7574812039</v>
      </c>
      <c r="Q231" s="20">
        <v>1892080</v>
      </c>
      <c r="R231" s="20">
        <v>2022942.5068010942</v>
      </c>
      <c r="S231" s="109">
        <f t="shared" si="48"/>
        <v>2046753.09</v>
      </c>
      <c r="T231" s="20">
        <v>3226593.2983477456</v>
      </c>
      <c r="U231" s="20">
        <v>2743516</v>
      </c>
      <c r="V231" s="20">
        <v>2933266.6348615866</v>
      </c>
      <c r="W231" s="109">
        <f t="shared" si="49"/>
        <v>2967791.98</v>
      </c>
      <c r="X231" s="20">
        <v>2559022.2711033844</v>
      </c>
      <c r="Y231" s="20">
        <v>2175892</v>
      </c>
      <c r="Z231" s="20">
        <v>2326383.8828212582</v>
      </c>
      <c r="AA231" s="109">
        <f t="shared" si="50"/>
        <v>2353766.0499999998</v>
      </c>
      <c r="AB231" s="20">
        <v>3549252.6281825206</v>
      </c>
      <c r="AC231" s="20">
        <v>3017867.6</v>
      </c>
      <c r="AD231" s="20">
        <v>3226593.2983477456</v>
      </c>
      <c r="AE231" s="109">
        <f t="shared" si="51"/>
        <v>3264571.18</v>
      </c>
      <c r="AF231" s="20">
        <v>3726715.259591647</v>
      </c>
      <c r="AG231" s="20">
        <v>3168760.9800000004</v>
      </c>
      <c r="AH231" s="20">
        <v>3387922.9632651331</v>
      </c>
      <c r="AI231" s="109">
        <f t="shared" si="52"/>
        <v>3427799.73</v>
      </c>
      <c r="AJ231" s="20">
        <v>4099386.7855508118</v>
      </c>
      <c r="AK231" s="20">
        <v>3485637.0780000007</v>
      </c>
      <c r="AL231" s="20">
        <v>3726715.2595916465</v>
      </c>
      <c r="AM231" s="109">
        <f t="shared" si="53"/>
        <v>3770579.71</v>
      </c>
      <c r="AN231" s="20">
        <v>4304356.1248283526</v>
      </c>
      <c r="AO231" s="20">
        <v>3659918.9319000007</v>
      </c>
      <c r="AP231" s="20">
        <v>3913051.0225712289</v>
      </c>
      <c r="AQ231" s="109">
        <f t="shared" si="54"/>
        <v>3959108.69</v>
      </c>
      <c r="AR231" s="20">
        <v>4386343.8605393693</v>
      </c>
      <c r="AS231" s="20">
        <v>3729631.6734600011</v>
      </c>
      <c r="AT231" s="20">
        <v>3987585.327763062</v>
      </c>
      <c r="AU231" s="109">
        <f t="shared" si="55"/>
        <v>4034520.29</v>
      </c>
      <c r="AV231" s="20">
        <v>4737251.3693825193</v>
      </c>
      <c r="AW231" s="20">
        <v>4028002.2073368016</v>
      </c>
      <c r="AX231" s="20">
        <v>4306592.1539841071</v>
      </c>
      <c r="AY231" s="109">
        <f t="shared" si="56"/>
        <v>4357281.91</v>
      </c>
      <c r="AZ231" s="20">
        <v>5684701.6432590233</v>
      </c>
      <c r="BA231" s="20">
        <v>4833602.6488041617</v>
      </c>
      <c r="BB231" s="20">
        <v>5167910.5847809287</v>
      </c>
      <c r="BC231" s="109">
        <f t="shared" si="57"/>
        <v>5228738.29</v>
      </c>
      <c r="BD231" s="20">
        <v>5684701.6432590233</v>
      </c>
      <c r="BE231" s="20">
        <v>4833602.6488041617</v>
      </c>
      <c r="BF231" s="20">
        <v>5167910.5847809287</v>
      </c>
      <c r="BG231" s="109">
        <f t="shared" si="58"/>
        <v>5228738.29</v>
      </c>
      <c r="BH231" s="20">
        <v>4926741.4241578206</v>
      </c>
      <c r="BI231" s="20">
        <v>4189122.2956302739</v>
      </c>
      <c r="BJ231" s="20">
        <v>4478855.840143472</v>
      </c>
      <c r="BK231" s="109">
        <f t="shared" si="59"/>
        <v>4531573.1900000004</v>
      </c>
      <c r="BL231" s="87"/>
      <c r="BM231" s="87"/>
      <c r="BN231" s="87"/>
      <c r="BO231" s="87"/>
      <c r="BP231" s="87"/>
      <c r="BQ231" s="87"/>
      <c r="BR231" s="87"/>
      <c r="BS231" s="87"/>
      <c r="BT231" s="87"/>
      <c r="BU231" s="87"/>
      <c r="BV231" s="87"/>
      <c r="BW231" s="87"/>
      <c r="BX231" s="87"/>
      <c r="BY231" s="87"/>
      <c r="BZ231" s="87"/>
      <c r="CA231" s="87"/>
      <c r="CB231" s="87"/>
      <c r="CC231" s="87"/>
      <c r="CD231" s="87"/>
      <c r="CE231" s="87"/>
      <c r="CF231" s="87"/>
      <c r="CG231" s="87"/>
      <c r="CH231" s="87"/>
      <c r="CI231" s="87"/>
      <c r="CJ231" s="87"/>
      <c r="CK231" s="87"/>
      <c r="CL231" s="87"/>
      <c r="CM231" s="87"/>
      <c r="CN231" s="87"/>
      <c r="CO231" s="87"/>
      <c r="CP231" s="87"/>
      <c r="CQ231" s="87"/>
      <c r="CR231" s="87"/>
      <c r="CS231" s="87"/>
      <c r="CT231" s="87"/>
      <c r="CU231" s="87"/>
      <c r="CV231" s="87"/>
      <c r="CW231" s="87"/>
      <c r="CX231" s="87"/>
      <c r="CY231" s="87"/>
      <c r="CZ231" s="87"/>
      <c r="DA231" s="87"/>
      <c r="DB231" s="87"/>
      <c r="DC231" s="87"/>
      <c r="DD231" s="87"/>
      <c r="DE231" s="87"/>
      <c r="DF231" s="87"/>
      <c r="DG231" s="87"/>
      <c r="DH231" s="87"/>
      <c r="DI231" s="87"/>
      <c r="DJ231" s="87"/>
      <c r="DK231" s="87"/>
      <c r="DL231" s="87"/>
      <c r="DM231" s="87"/>
      <c r="DN231" s="87"/>
      <c r="DO231" s="87"/>
      <c r="DP231" s="87"/>
      <c r="DQ231" s="87"/>
      <c r="DR231" s="87"/>
      <c r="DS231" s="87"/>
      <c r="DT231" s="87"/>
      <c r="DU231" s="87"/>
      <c r="DV231" s="87"/>
      <c r="DW231" s="87"/>
      <c r="DX231" s="87"/>
      <c r="DY231" s="87"/>
      <c r="DZ231" s="87"/>
      <c r="EA231" s="87"/>
      <c r="EB231" s="87"/>
      <c r="EC231" s="87"/>
      <c r="ED231" s="87"/>
      <c r="EE231" s="87"/>
      <c r="EF231" s="87"/>
      <c r="EG231" s="87"/>
      <c r="EH231" s="87"/>
      <c r="EI231" s="87"/>
      <c r="EJ231" s="87"/>
      <c r="EK231" s="87"/>
      <c r="EL231" s="87"/>
      <c r="EM231" s="87"/>
      <c r="EN231" s="87"/>
      <c r="EO231" s="87"/>
      <c r="EP231" s="87"/>
      <c r="EQ231" s="87"/>
      <c r="ER231" s="87"/>
      <c r="ES231" s="87"/>
      <c r="ET231" s="87"/>
      <c r="EU231" s="87"/>
      <c r="EV231" s="87"/>
      <c r="EW231" s="87"/>
      <c r="EX231" s="87"/>
      <c r="EY231" s="87"/>
      <c r="EZ231" s="87"/>
      <c r="FA231" s="87"/>
      <c r="FB231" s="87"/>
      <c r="FC231" s="87"/>
      <c r="FD231" s="87"/>
      <c r="FE231" s="87"/>
      <c r="FF231" s="87"/>
      <c r="FG231" s="87"/>
      <c r="FH231" s="87"/>
      <c r="FI231" s="87"/>
      <c r="FJ231" s="87"/>
      <c r="FK231" s="9"/>
      <c r="FL231" s="9"/>
      <c r="FM231" s="9"/>
      <c r="FN231" s="9"/>
      <c r="FO231" s="9"/>
      <c r="FP231" s="9"/>
    </row>
    <row r="232" spans="1:172" x14ac:dyDescent="0.25">
      <c r="A232" s="17">
        <v>217</v>
      </c>
      <c r="B232" s="19" t="s">
        <v>249</v>
      </c>
      <c r="C232" s="19">
        <v>1</v>
      </c>
      <c r="D232" s="20">
        <v>2586280.2507930719</v>
      </c>
      <c r="E232" s="20">
        <v>2198000</v>
      </c>
      <c r="F232" s="20">
        <v>2351163.8643573378</v>
      </c>
      <c r="G232" s="109">
        <f t="shared" si="45"/>
        <v>2378481.37</v>
      </c>
      <c r="H232" s="20">
        <v>3465615.5360627165</v>
      </c>
      <c r="I232" s="20">
        <v>2945320</v>
      </c>
      <c r="J232" s="20">
        <v>3150559.5782388328</v>
      </c>
      <c r="K232" s="109">
        <f t="shared" si="46"/>
        <v>3187165.04</v>
      </c>
      <c r="L232" s="20">
        <v>4643924.8183240406</v>
      </c>
      <c r="M232" s="20">
        <v>3946728.8000000003</v>
      </c>
      <c r="N232" s="20">
        <v>4221749.834840036</v>
      </c>
      <c r="O232" s="109">
        <f t="shared" si="47"/>
        <v>4270801.1500000004</v>
      </c>
      <c r="P232" s="20">
        <v>3465615.5360627165</v>
      </c>
      <c r="Q232" s="20">
        <v>2945320</v>
      </c>
      <c r="R232" s="20">
        <v>3150559.5782388328</v>
      </c>
      <c r="S232" s="109">
        <f t="shared" si="48"/>
        <v>3187165.04</v>
      </c>
      <c r="T232" s="20">
        <v>5025142.5272909384</v>
      </c>
      <c r="U232" s="20">
        <v>4270714</v>
      </c>
      <c r="V232" s="20">
        <v>4568311.3884463077</v>
      </c>
      <c r="W232" s="109">
        <f t="shared" si="49"/>
        <v>4621389.3099999996</v>
      </c>
      <c r="X232" s="20">
        <v>3985457.8664721237</v>
      </c>
      <c r="Y232" s="20">
        <v>3387117.9999999995</v>
      </c>
      <c r="Z232" s="20">
        <v>3623143.5149746574</v>
      </c>
      <c r="AA232" s="109">
        <f t="shared" si="50"/>
        <v>3665239.79</v>
      </c>
      <c r="AB232" s="20">
        <v>5527656.780020033</v>
      </c>
      <c r="AC232" s="20">
        <v>4697785.4000000004</v>
      </c>
      <c r="AD232" s="20">
        <v>5025142.5272909394</v>
      </c>
      <c r="AE232" s="109">
        <f t="shared" si="51"/>
        <v>5083528.24</v>
      </c>
      <c r="AF232" s="20">
        <v>5804039.6190210348</v>
      </c>
      <c r="AG232" s="20">
        <v>4932674.6700000009</v>
      </c>
      <c r="AH232" s="20">
        <v>5276399.6536554862</v>
      </c>
      <c r="AI232" s="109">
        <f t="shared" si="52"/>
        <v>5337704.6500000004</v>
      </c>
      <c r="AJ232" s="20">
        <v>6384443.5809231391</v>
      </c>
      <c r="AK232" s="20">
        <v>5425942.137000001</v>
      </c>
      <c r="AL232" s="20">
        <v>5804039.6190210357</v>
      </c>
      <c r="AM232" s="109">
        <f t="shared" si="53"/>
        <v>5871475.1100000003</v>
      </c>
      <c r="AN232" s="20">
        <v>6703665.7599692959</v>
      </c>
      <c r="AO232" s="20">
        <v>5697239.2438500011</v>
      </c>
      <c r="AP232" s="20">
        <v>6094241.5999720879</v>
      </c>
      <c r="AQ232" s="109">
        <f t="shared" si="54"/>
        <v>6165048.8700000001</v>
      </c>
      <c r="AR232" s="20">
        <v>6831354.6315877596</v>
      </c>
      <c r="AS232" s="20">
        <v>5805758.0865900014</v>
      </c>
      <c r="AT232" s="20">
        <v>6210322.3923525084</v>
      </c>
      <c r="AU232" s="109">
        <f t="shared" si="55"/>
        <v>6282478.3700000001</v>
      </c>
      <c r="AV232" s="20">
        <v>7377863.0021147812</v>
      </c>
      <c r="AW232" s="20">
        <v>6270218.7335172016</v>
      </c>
      <c r="AX232" s="20">
        <v>6707148.1837407099</v>
      </c>
      <c r="AY232" s="109">
        <f t="shared" si="56"/>
        <v>6785076.6399999997</v>
      </c>
      <c r="AZ232" s="20">
        <v>8853435.6025377363</v>
      </c>
      <c r="BA232" s="20">
        <v>7524262.4802206419</v>
      </c>
      <c r="BB232" s="20">
        <v>8048577.8204888515</v>
      </c>
      <c r="BC232" s="109">
        <f t="shared" si="57"/>
        <v>8142091.9699999997</v>
      </c>
      <c r="BD232" s="20">
        <v>8853435.6025377363</v>
      </c>
      <c r="BE232" s="20">
        <v>7524262.4802206419</v>
      </c>
      <c r="BF232" s="20">
        <v>8048577.8204888515</v>
      </c>
      <c r="BG232" s="109">
        <f t="shared" si="58"/>
        <v>8142091.9699999997</v>
      </c>
      <c r="BH232" s="20">
        <v>7672977.5221993728</v>
      </c>
      <c r="BI232" s="20">
        <v>6521027.4828578895</v>
      </c>
      <c r="BJ232" s="20">
        <v>6975434.1110903388</v>
      </c>
      <c r="BK232" s="109">
        <f t="shared" si="59"/>
        <v>7056479.71</v>
      </c>
      <c r="BL232" s="87"/>
      <c r="BM232" s="87"/>
      <c r="BN232" s="87"/>
      <c r="BO232" s="87"/>
      <c r="BP232" s="87"/>
      <c r="BQ232" s="87"/>
      <c r="BR232" s="87"/>
      <c r="BS232" s="87"/>
      <c r="BT232" s="87"/>
      <c r="BU232" s="87"/>
      <c r="BV232" s="87"/>
      <c r="BW232" s="87"/>
      <c r="BX232" s="87"/>
      <c r="BY232" s="87"/>
      <c r="BZ232" s="87"/>
      <c r="CA232" s="87"/>
      <c r="CB232" s="87"/>
      <c r="CC232" s="87"/>
      <c r="CD232" s="87"/>
      <c r="CE232" s="87"/>
      <c r="CF232" s="87"/>
      <c r="CG232" s="87"/>
      <c r="CH232" s="87"/>
      <c r="CI232" s="87"/>
      <c r="CJ232" s="87"/>
      <c r="CK232" s="87"/>
      <c r="CL232" s="87"/>
      <c r="CM232" s="87"/>
      <c r="CN232" s="87"/>
      <c r="CO232" s="87"/>
      <c r="CP232" s="87"/>
      <c r="CQ232" s="87"/>
      <c r="CR232" s="87"/>
      <c r="CS232" s="87"/>
      <c r="CT232" s="87"/>
      <c r="CU232" s="87"/>
      <c r="CV232" s="87"/>
      <c r="CW232" s="87"/>
      <c r="CX232" s="87"/>
      <c r="CY232" s="87"/>
      <c r="CZ232" s="87"/>
      <c r="DA232" s="87"/>
      <c r="DB232" s="87"/>
      <c r="DC232" s="87"/>
      <c r="DD232" s="87"/>
      <c r="DE232" s="87"/>
      <c r="DF232" s="87"/>
      <c r="DG232" s="87"/>
      <c r="DH232" s="87"/>
      <c r="DI232" s="87"/>
      <c r="DJ232" s="87"/>
      <c r="DK232" s="87"/>
      <c r="DL232" s="87"/>
      <c r="DM232" s="87"/>
      <c r="DN232" s="87"/>
      <c r="DO232" s="87"/>
      <c r="DP232" s="87"/>
      <c r="DQ232" s="87"/>
      <c r="DR232" s="87"/>
      <c r="DS232" s="87"/>
      <c r="DT232" s="87"/>
      <c r="DU232" s="87"/>
      <c r="DV232" s="87"/>
      <c r="DW232" s="87"/>
      <c r="DX232" s="87"/>
      <c r="DY232" s="87"/>
      <c r="DZ232" s="87"/>
      <c r="EA232" s="87"/>
      <c r="EB232" s="87"/>
      <c r="EC232" s="87"/>
      <c r="ED232" s="87"/>
      <c r="EE232" s="87"/>
      <c r="EF232" s="87"/>
      <c r="EG232" s="87"/>
      <c r="EH232" s="87"/>
      <c r="EI232" s="87"/>
      <c r="EJ232" s="87"/>
      <c r="EK232" s="87"/>
      <c r="EL232" s="87"/>
      <c r="EM232" s="87"/>
      <c r="EN232" s="87"/>
      <c r="EO232" s="87"/>
      <c r="EP232" s="87"/>
      <c r="EQ232" s="87"/>
      <c r="ER232" s="87"/>
      <c r="ES232" s="87"/>
      <c r="ET232" s="87"/>
      <c r="EU232" s="87"/>
      <c r="EV232" s="87"/>
      <c r="EW232" s="87"/>
      <c r="EX232" s="87"/>
      <c r="EY232" s="87"/>
      <c r="EZ232" s="87"/>
      <c r="FA232" s="87"/>
      <c r="FB232" s="87"/>
      <c r="FC232" s="87"/>
      <c r="FD232" s="87"/>
      <c r="FE232" s="87"/>
      <c r="FF232" s="87"/>
      <c r="FG232" s="87"/>
      <c r="FH232" s="87"/>
      <c r="FI232" s="87"/>
      <c r="FJ232" s="87"/>
      <c r="FK232" s="9"/>
      <c r="FL232" s="9"/>
      <c r="FM232" s="9"/>
      <c r="FN232" s="9"/>
      <c r="FO232" s="9"/>
      <c r="FP232" s="9"/>
    </row>
    <row r="233" spans="1:172" x14ac:dyDescent="0.25">
      <c r="A233" s="17">
        <v>218</v>
      </c>
      <c r="B233" s="19" t="s">
        <v>250</v>
      </c>
      <c r="C233" s="19">
        <v>1</v>
      </c>
      <c r="D233" s="20">
        <v>1330240.6984776666</v>
      </c>
      <c r="E233" s="20">
        <v>1131000</v>
      </c>
      <c r="F233" s="20">
        <v>1209309.7258887878</v>
      </c>
      <c r="G233" s="109">
        <f t="shared" si="45"/>
        <v>1223516.81</v>
      </c>
      <c r="H233" s="20">
        <v>1782522.5359600733</v>
      </c>
      <c r="I233" s="20">
        <v>1515540</v>
      </c>
      <c r="J233" s="20">
        <v>1620475.0326909758</v>
      </c>
      <c r="K233" s="109">
        <f t="shared" si="46"/>
        <v>1639512.52</v>
      </c>
      <c r="L233" s="20">
        <v>2388580.1981864986</v>
      </c>
      <c r="M233" s="20">
        <v>2030823.6</v>
      </c>
      <c r="N233" s="20">
        <v>2171436.5438059079</v>
      </c>
      <c r="O233" s="109">
        <f t="shared" si="47"/>
        <v>2196946.7799999998</v>
      </c>
      <c r="P233" s="20">
        <v>1782522.5359600733</v>
      </c>
      <c r="Q233" s="20">
        <v>1515540</v>
      </c>
      <c r="R233" s="20">
        <v>1620475.0326909758</v>
      </c>
      <c r="S233" s="109">
        <f t="shared" si="48"/>
        <v>1639512.52</v>
      </c>
      <c r="T233" s="20">
        <v>2584657.6771421065</v>
      </c>
      <c r="U233" s="20">
        <v>2197533</v>
      </c>
      <c r="V233" s="20">
        <v>2349688.7974019148</v>
      </c>
      <c r="W233" s="109">
        <f t="shared" si="49"/>
        <v>2377293.16</v>
      </c>
      <c r="X233" s="20">
        <v>2049900.9163540842</v>
      </c>
      <c r="Y233" s="20">
        <v>1742870.9999999998</v>
      </c>
      <c r="Z233" s="20">
        <v>1863546.287594622</v>
      </c>
      <c r="AA233" s="109">
        <f t="shared" si="50"/>
        <v>1885439.4</v>
      </c>
      <c r="AB233" s="20">
        <v>2843123.4448563172</v>
      </c>
      <c r="AC233" s="20">
        <v>2417286.3000000003</v>
      </c>
      <c r="AD233" s="20">
        <v>2584657.6771421065</v>
      </c>
      <c r="AE233" s="109">
        <f t="shared" si="51"/>
        <v>2615022.4700000002</v>
      </c>
      <c r="AF233" s="20">
        <v>2985279.6170991333</v>
      </c>
      <c r="AG233" s="20">
        <v>2538150.6150000002</v>
      </c>
      <c r="AH233" s="20">
        <v>2713890.5609992119</v>
      </c>
      <c r="AI233" s="109">
        <f t="shared" si="52"/>
        <v>2745773.6</v>
      </c>
      <c r="AJ233" s="20">
        <v>3283807.5788090471</v>
      </c>
      <c r="AK233" s="20">
        <v>2791965.6765000005</v>
      </c>
      <c r="AL233" s="20">
        <v>2985279.6170991333</v>
      </c>
      <c r="AM233" s="109">
        <f t="shared" si="53"/>
        <v>3020350.96</v>
      </c>
      <c r="AN233" s="20">
        <v>3447997.9577494995</v>
      </c>
      <c r="AO233" s="20">
        <v>2931563.9603250008</v>
      </c>
      <c r="AP233" s="20">
        <v>3134543.5979540902</v>
      </c>
      <c r="AQ233" s="109">
        <f t="shared" si="54"/>
        <v>3171368.51</v>
      </c>
      <c r="AR233" s="20">
        <v>3513674.1093256804</v>
      </c>
      <c r="AS233" s="20">
        <v>2987403.2738550007</v>
      </c>
      <c r="AT233" s="20">
        <v>3194249.190296073</v>
      </c>
      <c r="AU233" s="109">
        <f t="shared" si="55"/>
        <v>3231775.52</v>
      </c>
      <c r="AV233" s="20">
        <v>3794768.0380717353</v>
      </c>
      <c r="AW233" s="20">
        <v>3226395.5357634011</v>
      </c>
      <c r="AX233" s="20">
        <v>3449789.125519759</v>
      </c>
      <c r="AY233" s="109">
        <f t="shared" si="56"/>
        <v>3490317.57</v>
      </c>
      <c r="AZ233" s="20">
        <v>4553721.6456860825</v>
      </c>
      <c r="BA233" s="20">
        <v>3871674.642916081</v>
      </c>
      <c r="BB233" s="20">
        <v>4139746.9506237106</v>
      </c>
      <c r="BC233" s="109">
        <f t="shared" si="57"/>
        <v>4188381.08</v>
      </c>
      <c r="BD233" s="20">
        <v>4553721.6456860825</v>
      </c>
      <c r="BE233" s="20">
        <v>3871674.642916081</v>
      </c>
      <c r="BF233" s="20">
        <v>4139746.9506237106</v>
      </c>
      <c r="BG233" s="109">
        <f t="shared" si="58"/>
        <v>4188381.08</v>
      </c>
      <c r="BH233" s="20">
        <v>3946558.7595946048</v>
      </c>
      <c r="BI233" s="20">
        <v>3355451.3571939371</v>
      </c>
      <c r="BJ233" s="20">
        <v>3587780.6905405493</v>
      </c>
      <c r="BK233" s="109">
        <f t="shared" si="59"/>
        <v>3629930.27</v>
      </c>
      <c r="BL233" s="87"/>
      <c r="BM233" s="87"/>
      <c r="BN233" s="87"/>
      <c r="BO233" s="87"/>
      <c r="BP233" s="87"/>
      <c r="BQ233" s="87"/>
      <c r="BR233" s="87"/>
      <c r="BS233" s="87"/>
      <c r="BT233" s="87"/>
      <c r="BU233" s="87"/>
      <c r="BV233" s="87"/>
      <c r="BW233" s="87"/>
      <c r="BX233" s="87"/>
      <c r="BY233" s="87"/>
      <c r="BZ233" s="87"/>
      <c r="CA233" s="87"/>
      <c r="CB233" s="87"/>
      <c r="CC233" s="87"/>
      <c r="CD233" s="87"/>
      <c r="CE233" s="87"/>
      <c r="CF233" s="87"/>
      <c r="CG233" s="87"/>
      <c r="CH233" s="87"/>
      <c r="CI233" s="87"/>
      <c r="CJ233" s="87"/>
      <c r="CK233" s="87"/>
      <c r="CL233" s="87"/>
      <c r="CM233" s="87"/>
      <c r="CN233" s="87"/>
      <c r="CO233" s="87"/>
      <c r="CP233" s="87"/>
      <c r="CQ233" s="87"/>
      <c r="CR233" s="87"/>
      <c r="CS233" s="87"/>
      <c r="CT233" s="87"/>
      <c r="CU233" s="87"/>
      <c r="CV233" s="87"/>
      <c r="CW233" s="87"/>
      <c r="CX233" s="87"/>
      <c r="CY233" s="87"/>
      <c r="CZ233" s="87"/>
      <c r="DA233" s="87"/>
      <c r="DB233" s="87"/>
      <c r="DC233" s="87"/>
      <c r="DD233" s="87"/>
      <c r="DE233" s="87"/>
      <c r="DF233" s="87"/>
      <c r="DG233" s="87"/>
      <c r="DH233" s="87"/>
      <c r="DI233" s="87"/>
      <c r="DJ233" s="87"/>
      <c r="DK233" s="87"/>
      <c r="DL233" s="87"/>
      <c r="DM233" s="87"/>
      <c r="DN233" s="87"/>
      <c r="DO233" s="87"/>
      <c r="DP233" s="87"/>
      <c r="DQ233" s="87"/>
      <c r="DR233" s="87"/>
      <c r="DS233" s="87"/>
      <c r="DT233" s="87"/>
      <c r="DU233" s="87"/>
      <c r="DV233" s="87"/>
      <c r="DW233" s="87"/>
      <c r="DX233" s="87"/>
      <c r="DY233" s="87"/>
      <c r="DZ233" s="87"/>
      <c r="EA233" s="87"/>
      <c r="EB233" s="87"/>
      <c r="EC233" s="87"/>
      <c r="ED233" s="87"/>
      <c r="EE233" s="87"/>
      <c r="EF233" s="87"/>
      <c r="EG233" s="87"/>
      <c r="EH233" s="87"/>
      <c r="EI233" s="87"/>
      <c r="EJ233" s="87"/>
      <c r="EK233" s="87"/>
      <c r="EL233" s="87"/>
      <c r="EM233" s="87"/>
      <c r="EN233" s="87"/>
      <c r="EO233" s="87"/>
      <c r="EP233" s="87"/>
      <c r="EQ233" s="87"/>
      <c r="ER233" s="87"/>
      <c r="ES233" s="87"/>
      <c r="ET233" s="87"/>
      <c r="EU233" s="87"/>
      <c r="EV233" s="87"/>
      <c r="EW233" s="87"/>
      <c r="EX233" s="87"/>
      <c r="EY233" s="87"/>
      <c r="EZ233" s="87"/>
      <c r="FA233" s="87"/>
      <c r="FB233" s="87"/>
      <c r="FC233" s="87"/>
      <c r="FD233" s="87"/>
      <c r="FE233" s="87"/>
      <c r="FF233" s="87"/>
      <c r="FG233" s="87"/>
      <c r="FH233" s="87"/>
      <c r="FI233" s="87"/>
      <c r="FJ233" s="87"/>
      <c r="FK233" s="9"/>
      <c r="FL233" s="9"/>
      <c r="FM233" s="9"/>
      <c r="FN233" s="9"/>
      <c r="FO233" s="9"/>
      <c r="FP233" s="9"/>
    </row>
    <row r="234" spans="1:172" x14ac:dyDescent="0.25">
      <c r="A234" s="17">
        <v>219</v>
      </c>
      <c r="B234" s="19" t="s">
        <v>251</v>
      </c>
      <c r="C234" s="19">
        <v>1</v>
      </c>
      <c r="D234" s="20">
        <v>772893.6712306292</v>
      </c>
      <c r="E234" s="20">
        <v>657000</v>
      </c>
      <c r="F234" s="20">
        <v>702630.61020966282</v>
      </c>
      <c r="G234" s="109">
        <f t="shared" si="45"/>
        <v>710841.43</v>
      </c>
      <c r="H234" s="20">
        <v>1035677.5194490432</v>
      </c>
      <c r="I234" s="20">
        <v>880380</v>
      </c>
      <c r="J234" s="20">
        <v>941525.01768094825</v>
      </c>
      <c r="K234" s="109">
        <f t="shared" si="46"/>
        <v>952527.51</v>
      </c>
      <c r="L234" s="20">
        <v>1387807.876061718</v>
      </c>
      <c r="M234" s="20">
        <v>1179709.2000000002</v>
      </c>
      <c r="N234" s="20">
        <v>1261643.5236924707</v>
      </c>
      <c r="O234" s="109">
        <f t="shared" si="47"/>
        <v>1276386.8700000001</v>
      </c>
      <c r="P234" s="20">
        <v>1035677.5194490432</v>
      </c>
      <c r="Q234" s="20">
        <v>880380</v>
      </c>
      <c r="R234" s="20">
        <v>941525.01768094825</v>
      </c>
      <c r="S234" s="109">
        <f t="shared" si="48"/>
        <v>952527.51</v>
      </c>
      <c r="T234" s="20">
        <v>1501732.4032011125</v>
      </c>
      <c r="U234" s="20">
        <v>1276551</v>
      </c>
      <c r="V234" s="20">
        <v>1365211.275637375</v>
      </c>
      <c r="W234" s="109">
        <f t="shared" si="49"/>
        <v>1381164.89</v>
      </c>
      <c r="X234" s="20">
        <v>1191029.1473663996</v>
      </c>
      <c r="Y234" s="20">
        <v>1012436.9999999999</v>
      </c>
      <c r="Z234" s="20">
        <v>1082753.7703330903</v>
      </c>
      <c r="AA234" s="109">
        <f t="shared" si="50"/>
        <v>1095406.6399999999</v>
      </c>
      <c r="AB234" s="20">
        <v>1651905.6435212239</v>
      </c>
      <c r="AC234" s="20">
        <v>1404206.1</v>
      </c>
      <c r="AD234" s="20">
        <v>1501732.4032011125</v>
      </c>
      <c r="AE234" s="109">
        <f t="shared" si="51"/>
        <v>1519281.38</v>
      </c>
      <c r="AF234" s="20">
        <v>1734500.9256972852</v>
      </c>
      <c r="AG234" s="20">
        <v>1474416.4050000003</v>
      </c>
      <c r="AH234" s="20">
        <v>1576819.0233611681</v>
      </c>
      <c r="AI234" s="109">
        <f t="shared" si="52"/>
        <v>1595245.45</v>
      </c>
      <c r="AJ234" s="20">
        <v>1907951.0182670138</v>
      </c>
      <c r="AK234" s="20">
        <v>1621858.0455000005</v>
      </c>
      <c r="AL234" s="20">
        <v>1734500.925697285</v>
      </c>
      <c r="AM234" s="109">
        <f t="shared" si="53"/>
        <v>1754770</v>
      </c>
      <c r="AN234" s="20">
        <v>2003348.5691803647</v>
      </c>
      <c r="AO234" s="20">
        <v>1702950.9477750005</v>
      </c>
      <c r="AP234" s="20">
        <v>1821225.9719821494</v>
      </c>
      <c r="AQ234" s="109">
        <f t="shared" si="54"/>
        <v>1842508.5</v>
      </c>
      <c r="AR234" s="20">
        <v>2041507.5895457049</v>
      </c>
      <c r="AS234" s="20">
        <v>1735388.1086850006</v>
      </c>
      <c r="AT234" s="20">
        <v>1855915.990496095</v>
      </c>
      <c r="AU234" s="109">
        <f t="shared" si="55"/>
        <v>1877603.9</v>
      </c>
      <c r="AV234" s="20">
        <v>2204828.1967093614</v>
      </c>
      <c r="AW234" s="20">
        <v>1874219.1573798007</v>
      </c>
      <c r="AX234" s="20">
        <v>2004389.2697357829</v>
      </c>
      <c r="AY234" s="109">
        <f t="shared" si="56"/>
        <v>2027812.21</v>
      </c>
      <c r="AZ234" s="20">
        <v>2645793.8360512336</v>
      </c>
      <c r="BA234" s="20">
        <v>2249062.9888557605</v>
      </c>
      <c r="BB234" s="20">
        <v>2405267.1236829394</v>
      </c>
      <c r="BC234" s="109">
        <f t="shared" si="57"/>
        <v>2433374.65</v>
      </c>
      <c r="BD234" s="20">
        <v>2645793.8360512336</v>
      </c>
      <c r="BE234" s="20">
        <v>2249062.9888557605</v>
      </c>
      <c r="BF234" s="20">
        <v>2405267.1236829394</v>
      </c>
      <c r="BG234" s="109">
        <f t="shared" si="58"/>
        <v>2433374.65</v>
      </c>
      <c r="BH234" s="20">
        <v>2293021.3245777357</v>
      </c>
      <c r="BI234" s="20">
        <v>1949187.9236749928</v>
      </c>
      <c r="BJ234" s="20">
        <v>2084564.8405252143</v>
      </c>
      <c r="BK234" s="109">
        <f t="shared" si="59"/>
        <v>2108924.7000000002</v>
      </c>
      <c r="BL234" s="87"/>
      <c r="BM234" s="87"/>
      <c r="BN234" s="87"/>
      <c r="BO234" s="87"/>
      <c r="BP234" s="87"/>
      <c r="BQ234" s="87"/>
      <c r="BR234" s="87"/>
      <c r="BS234" s="87"/>
      <c r="BT234" s="87"/>
      <c r="BU234" s="87"/>
      <c r="BV234" s="87"/>
      <c r="BW234" s="87"/>
      <c r="BX234" s="87"/>
      <c r="BY234" s="87"/>
      <c r="BZ234" s="87"/>
      <c r="CA234" s="87"/>
      <c r="CB234" s="87"/>
      <c r="CC234" s="87"/>
      <c r="CD234" s="87"/>
      <c r="CE234" s="87"/>
      <c r="CF234" s="87"/>
      <c r="CG234" s="87"/>
      <c r="CH234" s="87"/>
      <c r="CI234" s="87"/>
      <c r="CJ234" s="87"/>
      <c r="CK234" s="87"/>
      <c r="CL234" s="87"/>
      <c r="CM234" s="87"/>
      <c r="CN234" s="87"/>
      <c r="CO234" s="87"/>
      <c r="CP234" s="87"/>
      <c r="CQ234" s="87"/>
      <c r="CR234" s="87"/>
      <c r="CS234" s="87"/>
      <c r="CT234" s="87"/>
      <c r="CU234" s="87"/>
      <c r="CV234" s="87"/>
      <c r="CW234" s="87"/>
      <c r="CX234" s="87"/>
      <c r="CY234" s="87"/>
      <c r="CZ234" s="87"/>
      <c r="DA234" s="87"/>
      <c r="DB234" s="87"/>
      <c r="DC234" s="87"/>
      <c r="DD234" s="87"/>
      <c r="DE234" s="87"/>
      <c r="DF234" s="87"/>
      <c r="DG234" s="87"/>
      <c r="DH234" s="87"/>
      <c r="DI234" s="87"/>
      <c r="DJ234" s="87"/>
      <c r="DK234" s="87"/>
      <c r="DL234" s="87"/>
      <c r="DM234" s="87"/>
      <c r="DN234" s="87"/>
      <c r="DO234" s="87"/>
      <c r="DP234" s="87"/>
      <c r="DQ234" s="87"/>
      <c r="DR234" s="87"/>
      <c r="DS234" s="87"/>
      <c r="DT234" s="87"/>
      <c r="DU234" s="87"/>
      <c r="DV234" s="87"/>
      <c r="DW234" s="87"/>
      <c r="DX234" s="87"/>
      <c r="DY234" s="87"/>
      <c r="DZ234" s="87"/>
      <c r="EA234" s="87"/>
      <c r="EB234" s="87"/>
      <c r="EC234" s="87"/>
      <c r="ED234" s="87"/>
      <c r="EE234" s="87"/>
      <c r="EF234" s="87"/>
      <c r="EG234" s="87"/>
      <c r="EH234" s="87"/>
      <c r="EI234" s="87"/>
      <c r="EJ234" s="87"/>
      <c r="EK234" s="87"/>
      <c r="EL234" s="87"/>
      <c r="EM234" s="87"/>
      <c r="EN234" s="87"/>
      <c r="EO234" s="87"/>
      <c r="EP234" s="87"/>
      <c r="EQ234" s="87"/>
      <c r="ER234" s="87"/>
      <c r="ES234" s="87"/>
      <c r="ET234" s="87"/>
      <c r="EU234" s="87"/>
      <c r="EV234" s="87"/>
      <c r="EW234" s="87"/>
      <c r="EX234" s="87"/>
      <c r="EY234" s="87"/>
      <c r="EZ234" s="87"/>
      <c r="FA234" s="87"/>
      <c r="FB234" s="87"/>
      <c r="FC234" s="87"/>
      <c r="FD234" s="87"/>
      <c r="FE234" s="87"/>
      <c r="FF234" s="87"/>
      <c r="FG234" s="87"/>
      <c r="FH234" s="87"/>
      <c r="FI234" s="87"/>
      <c r="FJ234" s="87"/>
      <c r="FK234" s="9"/>
      <c r="FL234" s="9"/>
      <c r="FM234" s="9"/>
      <c r="FN234" s="9"/>
      <c r="FO234" s="9"/>
      <c r="FP234" s="9"/>
    </row>
    <row r="235" spans="1:172" x14ac:dyDescent="0.25">
      <c r="A235" s="17">
        <v>220</v>
      </c>
      <c r="B235" s="19" t="s">
        <v>252</v>
      </c>
      <c r="C235" s="19">
        <v>1</v>
      </c>
      <c r="D235" s="20">
        <v>1440424.5096809482</v>
      </c>
      <c r="E235" s="20">
        <v>1224000</v>
      </c>
      <c r="F235" s="20">
        <v>1309476.82698268</v>
      </c>
      <c r="G235" s="109">
        <f t="shared" si="45"/>
        <v>1324633.78</v>
      </c>
      <c r="H235" s="20">
        <v>1930168.8429724707</v>
      </c>
      <c r="I235" s="20">
        <v>1640160</v>
      </c>
      <c r="J235" s="20">
        <v>1754698.9481567913</v>
      </c>
      <c r="K235" s="109">
        <f t="shared" si="46"/>
        <v>1775009.26</v>
      </c>
      <c r="L235" s="20">
        <v>2586426.2495831107</v>
      </c>
      <c r="M235" s="20">
        <v>2197814.4</v>
      </c>
      <c r="N235" s="20">
        <v>2351296.5905301003</v>
      </c>
      <c r="O235" s="109">
        <f t="shared" si="47"/>
        <v>2378512.41</v>
      </c>
      <c r="P235" s="20">
        <v>1930168.8429724707</v>
      </c>
      <c r="Q235" s="20">
        <v>1640160</v>
      </c>
      <c r="R235" s="20">
        <v>1754698.9481567913</v>
      </c>
      <c r="S235" s="109">
        <f t="shared" si="48"/>
        <v>1775009.26</v>
      </c>
      <c r="T235" s="20">
        <v>2798744.8223100826</v>
      </c>
      <c r="U235" s="20">
        <v>2378232</v>
      </c>
      <c r="V235" s="20">
        <v>2544313.4748273473</v>
      </c>
      <c r="W235" s="109">
        <f t="shared" si="49"/>
        <v>2573763.4300000002</v>
      </c>
      <c r="X235" s="20">
        <v>2219694.169418341</v>
      </c>
      <c r="Y235" s="20">
        <v>1886183.9999999998</v>
      </c>
      <c r="Z235" s="20">
        <v>2017903.7903803098</v>
      </c>
      <c r="AA235" s="109">
        <f t="shared" si="50"/>
        <v>2041260.65</v>
      </c>
      <c r="AB235" s="20">
        <v>3078619.304541091</v>
      </c>
      <c r="AC235" s="20">
        <v>2616055.2000000002</v>
      </c>
      <c r="AD235" s="20">
        <v>2798744.8223100821</v>
      </c>
      <c r="AE235" s="109">
        <f t="shared" si="51"/>
        <v>2831139.78</v>
      </c>
      <c r="AF235" s="20">
        <v>3232550.2697681459</v>
      </c>
      <c r="AG235" s="20">
        <v>2746857.9600000004</v>
      </c>
      <c r="AH235" s="20">
        <v>2938682.0634255866</v>
      </c>
      <c r="AI235" s="109">
        <f t="shared" si="52"/>
        <v>2972696.76</v>
      </c>
      <c r="AJ235" s="20">
        <v>3555805.2967449608</v>
      </c>
      <c r="AK235" s="20">
        <v>3021543.7560000005</v>
      </c>
      <c r="AL235" s="20">
        <v>3232550.2697681454</v>
      </c>
      <c r="AM235" s="109">
        <f t="shared" si="53"/>
        <v>3269966.44</v>
      </c>
      <c r="AN235" s="20">
        <v>3733595.5615822091</v>
      </c>
      <c r="AO235" s="20">
        <v>3172620.9438000005</v>
      </c>
      <c r="AP235" s="20">
        <v>3394177.7832565526</v>
      </c>
      <c r="AQ235" s="109">
        <f t="shared" si="54"/>
        <v>3433464.76</v>
      </c>
      <c r="AR235" s="20">
        <v>3804711.6675171084</v>
      </c>
      <c r="AS235" s="20">
        <v>3233051.8189200009</v>
      </c>
      <c r="AT235" s="20">
        <v>3458828.7886519157</v>
      </c>
      <c r="AU235" s="109">
        <f t="shared" si="55"/>
        <v>3498864.09</v>
      </c>
      <c r="AV235" s="20">
        <v>4109088.6009184774</v>
      </c>
      <c r="AW235" s="20">
        <v>3491695.9644336011</v>
      </c>
      <c r="AX235" s="20">
        <v>3735535.091744069</v>
      </c>
      <c r="AY235" s="109">
        <f t="shared" si="56"/>
        <v>3778773.22</v>
      </c>
      <c r="AZ235" s="20">
        <v>4930906.3211021731</v>
      </c>
      <c r="BA235" s="20">
        <v>4190035.1573203211</v>
      </c>
      <c r="BB235" s="20">
        <v>4482642.110092883</v>
      </c>
      <c r="BC235" s="109">
        <f t="shared" si="57"/>
        <v>4534527.8600000003</v>
      </c>
      <c r="BD235" s="20">
        <v>4930906.3211021731</v>
      </c>
      <c r="BE235" s="20">
        <v>4190035.1573203211</v>
      </c>
      <c r="BF235" s="20">
        <v>4482642.110092883</v>
      </c>
      <c r="BG235" s="109">
        <f t="shared" si="58"/>
        <v>4534527.8600000003</v>
      </c>
      <c r="BH235" s="20">
        <v>4273452.1449552169</v>
      </c>
      <c r="BI235" s="20">
        <v>3631363.8030109452</v>
      </c>
      <c r="BJ235" s="20">
        <v>3884956.4954138319</v>
      </c>
      <c r="BK235" s="109">
        <f t="shared" si="59"/>
        <v>3929924.15</v>
      </c>
      <c r="BL235" s="87"/>
      <c r="BM235" s="87"/>
      <c r="BN235" s="87"/>
      <c r="BO235" s="87"/>
      <c r="BP235" s="87"/>
      <c r="BQ235" s="87"/>
      <c r="BR235" s="87"/>
      <c r="BS235" s="87"/>
      <c r="BT235" s="87"/>
      <c r="BU235" s="87"/>
      <c r="BV235" s="87"/>
      <c r="BW235" s="87"/>
      <c r="BX235" s="87"/>
      <c r="BY235" s="87"/>
      <c r="BZ235" s="87"/>
      <c r="CA235" s="87"/>
      <c r="CB235" s="87"/>
      <c r="CC235" s="87"/>
      <c r="CD235" s="87"/>
      <c r="CE235" s="87"/>
      <c r="CF235" s="87"/>
      <c r="CG235" s="87"/>
      <c r="CH235" s="87"/>
      <c r="CI235" s="87"/>
      <c r="CJ235" s="87"/>
      <c r="CK235" s="87"/>
      <c r="CL235" s="87"/>
      <c r="CM235" s="87"/>
      <c r="CN235" s="87"/>
      <c r="CO235" s="87"/>
      <c r="CP235" s="87"/>
      <c r="CQ235" s="87"/>
      <c r="CR235" s="87"/>
      <c r="CS235" s="87"/>
      <c r="CT235" s="87"/>
      <c r="CU235" s="87"/>
      <c r="CV235" s="87"/>
      <c r="CW235" s="87"/>
      <c r="CX235" s="87"/>
      <c r="CY235" s="87"/>
      <c r="CZ235" s="87"/>
      <c r="DA235" s="87"/>
      <c r="DB235" s="87"/>
      <c r="DC235" s="87"/>
      <c r="DD235" s="87"/>
      <c r="DE235" s="87"/>
      <c r="DF235" s="87"/>
      <c r="DG235" s="87"/>
      <c r="DH235" s="87"/>
      <c r="DI235" s="87"/>
      <c r="DJ235" s="87"/>
      <c r="DK235" s="87"/>
      <c r="DL235" s="87"/>
      <c r="DM235" s="87"/>
      <c r="DN235" s="87"/>
      <c r="DO235" s="87"/>
      <c r="DP235" s="87"/>
      <c r="DQ235" s="87"/>
      <c r="DR235" s="87"/>
      <c r="DS235" s="87"/>
      <c r="DT235" s="87"/>
      <c r="DU235" s="87"/>
      <c r="DV235" s="87"/>
      <c r="DW235" s="87"/>
      <c r="DX235" s="87"/>
      <c r="DY235" s="87"/>
      <c r="DZ235" s="87"/>
      <c r="EA235" s="87"/>
      <c r="EB235" s="87"/>
      <c r="EC235" s="87"/>
      <c r="ED235" s="87"/>
      <c r="EE235" s="87"/>
      <c r="EF235" s="87"/>
      <c r="EG235" s="87"/>
      <c r="EH235" s="87"/>
      <c r="EI235" s="87"/>
      <c r="EJ235" s="87"/>
      <c r="EK235" s="87"/>
      <c r="EL235" s="87"/>
      <c r="EM235" s="87"/>
      <c r="EN235" s="87"/>
      <c r="EO235" s="87"/>
      <c r="EP235" s="87"/>
      <c r="EQ235" s="87"/>
      <c r="ER235" s="87"/>
      <c r="ES235" s="87"/>
      <c r="ET235" s="87"/>
      <c r="EU235" s="87"/>
      <c r="EV235" s="87"/>
      <c r="EW235" s="87"/>
      <c r="EX235" s="87"/>
      <c r="EY235" s="87"/>
      <c r="EZ235" s="87"/>
      <c r="FA235" s="87"/>
      <c r="FB235" s="87"/>
      <c r="FC235" s="87"/>
      <c r="FD235" s="87"/>
      <c r="FE235" s="87"/>
      <c r="FF235" s="87"/>
      <c r="FG235" s="87"/>
      <c r="FH235" s="87"/>
      <c r="FI235" s="87"/>
      <c r="FJ235" s="87"/>
      <c r="FK235" s="9"/>
      <c r="FL235" s="9"/>
      <c r="FM235" s="9"/>
      <c r="FN235" s="9"/>
      <c r="FO235" s="9"/>
      <c r="FP235" s="9"/>
    </row>
    <row r="236" spans="1:172" x14ac:dyDescent="0.25">
      <c r="A236" s="17">
        <v>221</v>
      </c>
      <c r="B236" s="19" t="s">
        <v>253</v>
      </c>
      <c r="C236" s="19">
        <v>1</v>
      </c>
      <c r="D236" s="21" t="s">
        <v>33</v>
      </c>
      <c r="E236" s="21" t="s">
        <v>33</v>
      </c>
      <c r="F236" s="21" t="s">
        <v>33</v>
      </c>
      <c r="G236" s="113" t="s">
        <v>33</v>
      </c>
      <c r="H236" s="20">
        <v>7509400</v>
      </c>
      <c r="I236" s="20">
        <v>7509400</v>
      </c>
      <c r="J236" s="20">
        <v>7509400</v>
      </c>
      <c r="K236" s="109">
        <f t="shared" si="46"/>
        <v>7509400</v>
      </c>
      <c r="L236" s="20">
        <v>10062596</v>
      </c>
      <c r="M236" s="20">
        <v>10062596</v>
      </c>
      <c r="N236" s="20">
        <v>10062596</v>
      </c>
      <c r="O236" s="109">
        <f t="shared" si="47"/>
        <v>10062596</v>
      </c>
      <c r="P236" s="20">
        <v>7509400</v>
      </c>
      <c r="Q236" s="20">
        <v>7509400</v>
      </c>
      <c r="R236" s="20">
        <v>7509400</v>
      </c>
      <c r="S236" s="109">
        <f t="shared" si="48"/>
        <v>7509400</v>
      </c>
      <c r="T236" s="20">
        <v>10888630</v>
      </c>
      <c r="U236" s="20">
        <v>10888630</v>
      </c>
      <c r="V236" s="20">
        <v>10888630</v>
      </c>
      <c r="W236" s="109">
        <f t="shared" si="49"/>
        <v>10888630</v>
      </c>
      <c r="X236" s="20">
        <v>8635810</v>
      </c>
      <c r="Y236" s="20">
        <v>8635810</v>
      </c>
      <c r="Z236" s="20">
        <v>8635810</v>
      </c>
      <c r="AA236" s="109">
        <f t="shared" si="50"/>
        <v>8635810</v>
      </c>
      <c r="AB236" s="20">
        <v>11977493.000000002</v>
      </c>
      <c r="AC236" s="20">
        <v>11977493.000000002</v>
      </c>
      <c r="AD236" s="20">
        <v>11977493.000000002</v>
      </c>
      <c r="AE236" s="109">
        <f t="shared" si="51"/>
        <v>11977493</v>
      </c>
      <c r="AF236" s="20">
        <v>12576367.650000002</v>
      </c>
      <c r="AG236" s="20">
        <v>12576367.650000002</v>
      </c>
      <c r="AH236" s="20">
        <v>12576367.650000002</v>
      </c>
      <c r="AI236" s="109">
        <f t="shared" si="52"/>
        <v>12576367.65</v>
      </c>
      <c r="AJ236" s="20">
        <v>13834004.415000003</v>
      </c>
      <c r="AK236" s="20">
        <v>13834004.415000003</v>
      </c>
      <c r="AL236" s="20">
        <v>13834004.415000003</v>
      </c>
      <c r="AM236" s="109">
        <f t="shared" si="53"/>
        <v>13834004.42</v>
      </c>
      <c r="AN236" s="20">
        <v>14525704.635750003</v>
      </c>
      <c r="AO236" s="20">
        <v>14525704.635750003</v>
      </c>
      <c r="AP236" s="20">
        <v>14525704.635750003</v>
      </c>
      <c r="AQ236" s="109">
        <f t="shared" si="54"/>
        <v>14525704.640000001</v>
      </c>
      <c r="AR236" s="20">
        <v>14802384.724050004</v>
      </c>
      <c r="AS236" s="20">
        <v>14802384.724050004</v>
      </c>
      <c r="AT236" s="20">
        <v>14802384.724050004</v>
      </c>
      <c r="AU236" s="109">
        <f t="shared" si="55"/>
        <v>14802384.720000001</v>
      </c>
      <c r="AV236" s="20">
        <v>15986575.501974005</v>
      </c>
      <c r="AW236" s="20">
        <v>15986575.501974005</v>
      </c>
      <c r="AX236" s="20">
        <v>15986575.501974005</v>
      </c>
      <c r="AY236" s="109">
        <f t="shared" si="56"/>
        <v>15986575.5</v>
      </c>
      <c r="AZ236" s="20">
        <v>19183890.602368806</v>
      </c>
      <c r="BA236" s="20">
        <v>19183890.602368806</v>
      </c>
      <c r="BB236" s="20">
        <v>19183890.602368806</v>
      </c>
      <c r="BC236" s="109">
        <f t="shared" si="57"/>
        <v>19183890.600000001</v>
      </c>
      <c r="BD236" s="20">
        <v>19183890.602368806</v>
      </c>
      <c r="BE236" s="20">
        <v>19183890.602368806</v>
      </c>
      <c r="BF236" s="20">
        <v>19183890.602368806</v>
      </c>
      <c r="BG236" s="109">
        <f t="shared" si="58"/>
        <v>19183890.600000001</v>
      </c>
      <c r="BH236" s="20">
        <v>16626038.522052966</v>
      </c>
      <c r="BI236" s="20">
        <v>16626038.522052966</v>
      </c>
      <c r="BJ236" s="20">
        <v>16626038.522052966</v>
      </c>
      <c r="BK236" s="109">
        <f t="shared" si="59"/>
        <v>16626038.52</v>
      </c>
      <c r="BL236" s="87"/>
      <c r="BM236" s="87"/>
      <c r="BN236" s="87"/>
      <c r="BO236" s="87"/>
      <c r="BP236" s="87"/>
      <c r="BQ236" s="87"/>
      <c r="BR236" s="87"/>
      <c r="BS236" s="87"/>
      <c r="BT236" s="87"/>
      <c r="BU236" s="87"/>
      <c r="BV236" s="87"/>
      <c r="BW236" s="87"/>
      <c r="BX236" s="87"/>
      <c r="BY236" s="87"/>
      <c r="BZ236" s="87"/>
      <c r="CA236" s="87"/>
      <c r="CB236" s="87"/>
      <c r="CC236" s="87"/>
      <c r="CD236" s="87"/>
      <c r="CE236" s="87"/>
      <c r="CF236" s="87"/>
      <c r="CG236" s="87"/>
      <c r="CH236" s="87"/>
      <c r="CI236" s="87"/>
      <c r="CJ236" s="87"/>
      <c r="CK236" s="87"/>
      <c r="CL236" s="87"/>
      <c r="CM236" s="87"/>
      <c r="CN236" s="87"/>
      <c r="CO236" s="87"/>
      <c r="CP236" s="87"/>
      <c r="CQ236" s="87"/>
      <c r="CR236" s="87"/>
      <c r="CS236" s="87"/>
      <c r="CT236" s="87"/>
      <c r="CU236" s="87"/>
      <c r="CV236" s="87"/>
      <c r="CW236" s="87"/>
      <c r="CX236" s="87"/>
      <c r="CY236" s="87"/>
      <c r="CZ236" s="87"/>
      <c r="DA236" s="87"/>
      <c r="DB236" s="87"/>
      <c r="DC236" s="87"/>
      <c r="DD236" s="87"/>
      <c r="DE236" s="87"/>
      <c r="DF236" s="87"/>
      <c r="DG236" s="87"/>
      <c r="DH236" s="87"/>
      <c r="DI236" s="87"/>
      <c r="DJ236" s="87"/>
      <c r="DK236" s="87"/>
      <c r="DL236" s="87"/>
      <c r="DM236" s="87"/>
      <c r="DN236" s="87"/>
      <c r="DO236" s="87"/>
      <c r="DP236" s="87"/>
      <c r="DQ236" s="87"/>
      <c r="DR236" s="87"/>
      <c r="DS236" s="87"/>
      <c r="DT236" s="87"/>
      <c r="DU236" s="87"/>
      <c r="DV236" s="87"/>
      <c r="DW236" s="87"/>
      <c r="DX236" s="87"/>
      <c r="DY236" s="87"/>
      <c r="DZ236" s="87"/>
      <c r="EA236" s="87"/>
      <c r="EB236" s="87"/>
      <c r="EC236" s="87"/>
      <c r="ED236" s="87"/>
      <c r="EE236" s="87"/>
      <c r="EF236" s="87"/>
      <c r="EG236" s="87"/>
      <c r="EH236" s="87"/>
      <c r="EI236" s="87"/>
      <c r="EJ236" s="87"/>
      <c r="EK236" s="87"/>
      <c r="EL236" s="87"/>
      <c r="EM236" s="87"/>
      <c r="EN236" s="87"/>
      <c r="EO236" s="87"/>
      <c r="EP236" s="87"/>
      <c r="EQ236" s="87"/>
      <c r="ER236" s="87"/>
      <c r="ES236" s="87"/>
      <c r="ET236" s="87"/>
      <c r="EU236" s="87"/>
      <c r="EV236" s="87"/>
      <c r="EW236" s="87"/>
      <c r="EX236" s="87"/>
      <c r="EY236" s="87"/>
      <c r="EZ236" s="87"/>
      <c r="FA236" s="87"/>
      <c r="FB236" s="87"/>
      <c r="FC236" s="87"/>
      <c r="FD236" s="87"/>
      <c r="FE236" s="87"/>
      <c r="FF236" s="87"/>
      <c r="FG236" s="87"/>
      <c r="FH236" s="87"/>
      <c r="FI236" s="87"/>
      <c r="FJ236" s="87"/>
      <c r="FK236" s="9"/>
      <c r="FL236" s="9"/>
      <c r="FM236" s="9"/>
      <c r="FN236" s="9"/>
      <c r="FO236" s="9"/>
      <c r="FP236" s="9"/>
    </row>
    <row r="237" spans="1:172" x14ac:dyDescent="0.25">
      <c r="A237" s="17">
        <v>222</v>
      </c>
      <c r="B237" s="19" t="s">
        <v>254</v>
      </c>
      <c r="C237" s="19">
        <v>1</v>
      </c>
      <c r="D237" s="20">
        <v>19672246.997319963</v>
      </c>
      <c r="E237" s="20">
        <v>16721000</v>
      </c>
      <c r="F237" s="20">
        <v>17883860.906654511</v>
      </c>
      <c r="G237" s="109">
        <f t="shared" si="45"/>
        <v>18092369.300000001</v>
      </c>
      <c r="H237" s="20">
        <v>26360810.976408754</v>
      </c>
      <c r="I237" s="20">
        <v>22406140</v>
      </c>
      <c r="J237" s="20">
        <v>23964373.614917047</v>
      </c>
      <c r="K237" s="109">
        <f t="shared" si="46"/>
        <v>24243774.859999999</v>
      </c>
      <c r="L237" s="20">
        <v>35323486.708387733</v>
      </c>
      <c r="M237" s="20">
        <v>30024227.600000001</v>
      </c>
      <c r="N237" s="20">
        <v>32112260.643988844</v>
      </c>
      <c r="O237" s="109">
        <f t="shared" si="47"/>
        <v>32486658.32</v>
      </c>
      <c r="P237" s="20">
        <v>26360810.976408754</v>
      </c>
      <c r="Q237" s="20">
        <v>22406140</v>
      </c>
      <c r="R237" s="20">
        <v>23964373.614917047</v>
      </c>
      <c r="S237" s="109">
        <f t="shared" si="48"/>
        <v>24243774.859999999</v>
      </c>
      <c r="T237" s="20">
        <v>38223175.915792689</v>
      </c>
      <c r="U237" s="20">
        <v>32488903</v>
      </c>
      <c r="V237" s="20">
        <v>34748341.74162972</v>
      </c>
      <c r="W237" s="109">
        <f t="shared" si="49"/>
        <v>35153473.549999997</v>
      </c>
      <c r="X237" s="20">
        <v>30314932.622870065</v>
      </c>
      <c r="Y237" s="20">
        <v>25767060.999999996</v>
      </c>
      <c r="Z237" s="20">
        <v>27559029.657154601</v>
      </c>
      <c r="AA237" s="109">
        <f t="shared" si="50"/>
        <v>27880341.09</v>
      </c>
      <c r="AB237" s="20">
        <v>42045493.507371962</v>
      </c>
      <c r="AC237" s="20">
        <v>35737793.300000004</v>
      </c>
      <c r="AD237" s="20">
        <v>38223175.915792696</v>
      </c>
      <c r="AE237" s="109">
        <f t="shared" si="51"/>
        <v>38668820.909999996</v>
      </c>
      <c r="AF237" s="20">
        <v>44147768.182740562</v>
      </c>
      <c r="AG237" s="20">
        <v>37524682.965000004</v>
      </c>
      <c r="AH237" s="20">
        <v>40134334.711582333</v>
      </c>
      <c r="AI237" s="109">
        <f t="shared" si="52"/>
        <v>40602261.950000003</v>
      </c>
      <c r="AJ237" s="20">
        <v>48562545.00101462</v>
      </c>
      <c r="AK237" s="20">
        <v>41277151.261500008</v>
      </c>
      <c r="AL237" s="20">
        <v>44147768.182740569</v>
      </c>
      <c r="AM237" s="109">
        <f t="shared" si="53"/>
        <v>44662488.149999999</v>
      </c>
      <c r="AN237" s="20">
        <v>50990672.251065351</v>
      </c>
      <c r="AO237" s="20">
        <v>43341008.824575007</v>
      </c>
      <c r="AP237" s="20">
        <v>46355156.591877602</v>
      </c>
      <c r="AQ237" s="109">
        <f t="shared" si="54"/>
        <v>46895612.560000002</v>
      </c>
      <c r="AR237" s="20">
        <v>51961923.151085645</v>
      </c>
      <c r="AS237" s="20">
        <v>44166551.849805012</v>
      </c>
      <c r="AT237" s="20">
        <v>47238111.955532409</v>
      </c>
      <c r="AU237" s="109">
        <f t="shared" si="55"/>
        <v>47788862.32</v>
      </c>
      <c r="AV237" s="20">
        <v>56118877.003172502</v>
      </c>
      <c r="AW237" s="20">
        <v>47699875.99778942</v>
      </c>
      <c r="AX237" s="20">
        <v>51017160.911975004</v>
      </c>
      <c r="AY237" s="109">
        <f t="shared" si="56"/>
        <v>51611971.299999997</v>
      </c>
      <c r="AZ237" s="20">
        <v>67342652.403806999</v>
      </c>
      <c r="BA237" s="20">
        <v>57239851.197347306</v>
      </c>
      <c r="BB237" s="20">
        <v>61220593.09437</v>
      </c>
      <c r="BC237" s="109">
        <f t="shared" si="57"/>
        <v>61934365.57</v>
      </c>
      <c r="BD237" s="20">
        <v>67342652.403806999</v>
      </c>
      <c r="BE237" s="20">
        <v>57239851.197347306</v>
      </c>
      <c r="BF237" s="20">
        <v>61220593.09437</v>
      </c>
      <c r="BG237" s="109">
        <f t="shared" si="58"/>
        <v>61934365.57</v>
      </c>
      <c r="BH237" s="20">
        <v>58363632.083299406</v>
      </c>
      <c r="BI237" s="20">
        <v>49607871.037700996</v>
      </c>
      <c r="BJ237" s="20">
        <v>53057847.348454006</v>
      </c>
      <c r="BK237" s="109">
        <f t="shared" si="59"/>
        <v>53676450.159999996</v>
      </c>
      <c r="BL237" s="87"/>
      <c r="BM237" s="87"/>
      <c r="BN237" s="87"/>
      <c r="BO237" s="87"/>
      <c r="BP237" s="87"/>
      <c r="BQ237" s="87"/>
      <c r="BR237" s="87"/>
      <c r="BS237" s="87"/>
      <c r="BT237" s="87"/>
      <c r="BU237" s="87"/>
      <c r="BV237" s="87"/>
      <c r="BW237" s="87"/>
      <c r="BX237" s="87"/>
      <c r="BY237" s="87"/>
      <c r="BZ237" s="87"/>
      <c r="CA237" s="87"/>
      <c r="CB237" s="87"/>
      <c r="CC237" s="87"/>
      <c r="CD237" s="87"/>
      <c r="CE237" s="87"/>
      <c r="CF237" s="87"/>
      <c r="CG237" s="87"/>
      <c r="CH237" s="87"/>
      <c r="CI237" s="87"/>
      <c r="CJ237" s="87"/>
      <c r="CK237" s="87"/>
      <c r="CL237" s="87"/>
      <c r="CM237" s="87"/>
      <c r="CN237" s="87"/>
      <c r="CO237" s="87"/>
      <c r="CP237" s="87"/>
      <c r="CQ237" s="87"/>
      <c r="CR237" s="87"/>
      <c r="CS237" s="87"/>
      <c r="CT237" s="87"/>
      <c r="CU237" s="87"/>
      <c r="CV237" s="87"/>
      <c r="CW237" s="87"/>
      <c r="CX237" s="87"/>
      <c r="CY237" s="87"/>
      <c r="CZ237" s="87"/>
      <c r="DA237" s="87"/>
      <c r="DB237" s="87"/>
      <c r="DC237" s="87"/>
      <c r="DD237" s="87"/>
      <c r="DE237" s="87"/>
      <c r="DF237" s="87"/>
      <c r="DG237" s="87"/>
      <c r="DH237" s="87"/>
      <c r="DI237" s="87"/>
      <c r="DJ237" s="87"/>
      <c r="DK237" s="87"/>
      <c r="DL237" s="87"/>
      <c r="DM237" s="87"/>
      <c r="DN237" s="87"/>
      <c r="DO237" s="87"/>
      <c r="DP237" s="87"/>
      <c r="DQ237" s="87"/>
      <c r="DR237" s="87"/>
      <c r="DS237" s="87"/>
      <c r="DT237" s="87"/>
      <c r="DU237" s="87"/>
      <c r="DV237" s="87"/>
      <c r="DW237" s="87"/>
      <c r="DX237" s="87"/>
      <c r="DY237" s="87"/>
      <c r="DZ237" s="87"/>
      <c r="EA237" s="87"/>
      <c r="EB237" s="87"/>
      <c r="EC237" s="87"/>
      <c r="ED237" s="87"/>
      <c r="EE237" s="87"/>
      <c r="EF237" s="87"/>
      <c r="EG237" s="87"/>
      <c r="EH237" s="87"/>
      <c r="EI237" s="87"/>
      <c r="EJ237" s="87"/>
      <c r="EK237" s="87"/>
      <c r="EL237" s="87"/>
      <c r="EM237" s="87"/>
      <c r="EN237" s="87"/>
      <c r="EO237" s="87"/>
      <c r="EP237" s="87"/>
      <c r="EQ237" s="87"/>
      <c r="ER237" s="87"/>
      <c r="ES237" s="87"/>
      <c r="ET237" s="87"/>
      <c r="EU237" s="87"/>
      <c r="EV237" s="87"/>
      <c r="EW237" s="87"/>
      <c r="EX237" s="87"/>
      <c r="EY237" s="87"/>
      <c r="EZ237" s="87"/>
      <c r="FA237" s="87"/>
      <c r="FB237" s="87"/>
      <c r="FC237" s="87"/>
      <c r="FD237" s="87"/>
      <c r="FE237" s="87"/>
      <c r="FF237" s="87"/>
      <c r="FG237" s="87"/>
      <c r="FH237" s="87"/>
      <c r="FI237" s="87"/>
      <c r="FJ237" s="87"/>
      <c r="FK237" s="9"/>
      <c r="FL237" s="9"/>
      <c r="FM237" s="9"/>
      <c r="FN237" s="9"/>
      <c r="FO237" s="9"/>
      <c r="FP237" s="9"/>
    </row>
    <row r="238" spans="1:172" x14ac:dyDescent="0.25">
      <c r="A238" s="17">
        <v>223</v>
      </c>
      <c r="B238" s="19" t="s">
        <v>255</v>
      </c>
      <c r="C238" s="19">
        <v>1</v>
      </c>
      <c r="D238" s="20">
        <v>5882292.368550593</v>
      </c>
      <c r="E238" s="20">
        <v>5000000</v>
      </c>
      <c r="F238" s="20">
        <v>5347538.516864175</v>
      </c>
      <c r="G238" s="109">
        <f t="shared" si="45"/>
        <v>5409943.6299999999</v>
      </c>
      <c r="H238" s="20">
        <v>7882271.7738577947</v>
      </c>
      <c r="I238" s="20">
        <v>6700000</v>
      </c>
      <c r="J238" s="20">
        <v>7165701.6125979945</v>
      </c>
      <c r="K238" s="109">
        <f t="shared" si="46"/>
        <v>7249324.46</v>
      </c>
      <c r="L238" s="20">
        <v>10562244.176969446</v>
      </c>
      <c r="M238" s="20">
        <v>8978000</v>
      </c>
      <c r="N238" s="20">
        <v>9602040.1608813126</v>
      </c>
      <c r="O238" s="109">
        <f t="shared" si="47"/>
        <v>9714094.7799999993</v>
      </c>
      <c r="P238" s="20">
        <v>7882271.7738577947</v>
      </c>
      <c r="Q238" s="20">
        <v>6700000</v>
      </c>
      <c r="R238" s="20">
        <v>7165701.6125979945</v>
      </c>
      <c r="S238" s="109">
        <f t="shared" si="48"/>
        <v>7249324.46</v>
      </c>
      <c r="T238" s="20">
        <v>11429294.072093802</v>
      </c>
      <c r="U238" s="20">
        <v>9715000</v>
      </c>
      <c r="V238" s="20">
        <v>10390267.338267092</v>
      </c>
      <c r="W238" s="109">
        <f t="shared" si="49"/>
        <v>10511520.470000001</v>
      </c>
      <c r="X238" s="20">
        <v>9064612.5399364624</v>
      </c>
      <c r="Y238" s="20">
        <v>7704999.9999999991</v>
      </c>
      <c r="Z238" s="20">
        <v>8240556.8544876929</v>
      </c>
      <c r="AA238" s="109">
        <f t="shared" si="50"/>
        <v>8336723.1299999999</v>
      </c>
      <c r="AB238" s="20">
        <v>12572223.479303183</v>
      </c>
      <c r="AC238" s="20">
        <v>10686500</v>
      </c>
      <c r="AD238" s="20">
        <v>11429294.072093802</v>
      </c>
      <c r="AE238" s="109">
        <f t="shared" si="51"/>
        <v>11562672.52</v>
      </c>
      <c r="AF238" s="20">
        <v>13200834.653268343</v>
      </c>
      <c r="AG238" s="20">
        <v>11220825</v>
      </c>
      <c r="AH238" s="20">
        <v>12000758.775698492</v>
      </c>
      <c r="AI238" s="109">
        <f t="shared" si="52"/>
        <v>12140806.140000001</v>
      </c>
      <c r="AJ238" s="20">
        <v>14520918.118595179</v>
      </c>
      <c r="AK238" s="20">
        <v>12342907.500000002</v>
      </c>
      <c r="AL238" s="20">
        <v>13200834.653268343</v>
      </c>
      <c r="AM238" s="109">
        <f t="shared" si="53"/>
        <v>13354886.76</v>
      </c>
      <c r="AN238" s="20">
        <v>15246964.024524938</v>
      </c>
      <c r="AO238" s="20">
        <v>12960052.875000002</v>
      </c>
      <c r="AP238" s="20">
        <v>13860876.38593176</v>
      </c>
      <c r="AQ238" s="109">
        <f t="shared" si="54"/>
        <v>14022631.1</v>
      </c>
      <c r="AR238" s="20">
        <v>15537382.386896843</v>
      </c>
      <c r="AS238" s="20">
        <v>13206911.025000002</v>
      </c>
      <c r="AT238" s="20">
        <v>14124893.078997128</v>
      </c>
      <c r="AU238" s="109">
        <f t="shared" si="55"/>
        <v>14289728.83</v>
      </c>
      <c r="AV238" s="20">
        <v>16780372.977848593</v>
      </c>
      <c r="AW238" s="20">
        <v>14263463.907000003</v>
      </c>
      <c r="AX238" s="20">
        <v>15254884.5253169</v>
      </c>
      <c r="AY238" s="109">
        <f t="shared" si="56"/>
        <v>15432907.140000001</v>
      </c>
      <c r="AZ238" s="20">
        <v>20136447.573418312</v>
      </c>
      <c r="BA238" s="20">
        <v>17116156.688400004</v>
      </c>
      <c r="BB238" s="20">
        <v>18305861.430380277</v>
      </c>
      <c r="BC238" s="109">
        <f t="shared" si="57"/>
        <v>18519488.559999999</v>
      </c>
      <c r="BD238" s="20">
        <v>20136447.573418312</v>
      </c>
      <c r="BE238" s="20">
        <v>17116156.688400004</v>
      </c>
      <c r="BF238" s="20">
        <v>18305861.430380277</v>
      </c>
      <c r="BG238" s="109">
        <f t="shared" si="58"/>
        <v>18519488.559999999</v>
      </c>
      <c r="BH238" s="20">
        <v>17451587.896962538</v>
      </c>
      <c r="BI238" s="20">
        <v>14834002.463280004</v>
      </c>
      <c r="BJ238" s="20">
        <v>15865079.906329576</v>
      </c>
      <c r="BK238" s="109">
        <f t="shared" si="59"/>
        <v>16050223.42</v>
      </c>
      <c r="BL238" s="87"/>
      <c r="BM238" s="87"/>
      <c r="BN238" s="87"/>
      <c r="BO238" s="87"/>
      <c r="BP238" s="87"/>
      <c r="BQ238" s="87"/>
      <c r="BR238" s="87"/>
      <c r="BS238" s="87"/>
      <c r="BT238" s="87"/>
      <c r="BU238" s="87"/>
      <c r="BV238" s="87"/>
      <c r="BW238" s="87"/>
      <c r="BX238" s="87"/>
      <c r="BY238" s="87"/>
      <c r="BZ238" s="87"/>
      <c r="CA238" s="87"/>
      <c r="CB238" s="87"/>
      <c r="CC238" s="87"/>
      <c r="CD238" s="87"/>
      <c r="CE238" s="87"/>
      <c r="CF238" s="87"/>
      <c r="CG238" s="87"/>
      <c r="CH238" s="87"/>
      <c r="CI238" s="87"/>
      <c r="CJ238" s="87"/>
      <c r="CK238" s="87"/>
      <c r="CL238" s="87"/>
      <c r="CM238" s="87"/>
      <c r="CN238" s="87"/>
      <c r="CO238" s="87"/>
      <c r="CP238" s="87"/>
      <c r="CQ238" s="87"/>
      <c r="CR238" s="87"/>
      <c r="CS238" s="87"/>
      <c r="CT238" s="87"/>
      <c r="CU238" s="87"/>
      <c r="CV238" s="87"/>
      <c r="CW238" s="87"/>
      <c r="CX238" s="87"/>
      <c r="CY238" s="87"/>
      <c r="CZ238" s="87"/>
      <c r="DA238" s="87"/>
      <c r="DB238" s="87"/>
      <c r="DC238" s="87"/>
      <c r="DD238" s="87"/>
      <c r="DE238" s="87"/>
      <c r="DF238" s="87"/>
      <c r="DG238" s="87"/>
      <c r="DH238" s="87"/>
      <c r="DI238" s="87"/>
      <c r="DJ238" s="87"/>
      <c r="DK238" s="87"/>
      <c r="DL238" s="87"/>
      <c r="DM238" s="87"/>
      <c r="DN238" s="87"/>
      <c r="DO238" s="87"/>
      <c r="DP238" s="87"/>
      <c r="DQ238" s="87"/>
      <c r="DR238" s="87"/>
      <c r="DS238" s="87"/>
      <c r="DT238" s="87"/>
      <c r="DU238" s="87"/>
      <c r="DV238" s="87"/>
      <c r="DW238" s="87"/>
      <c r="DX238" s="87"/>
      <c r="DY238" s="87"/>
      <c r="DZ238" s="87"/>
      <c r="EA238" s="87"/>
      <c r="EB238" s="87"/>
      <c r="EC238" s="87"/>
      <c r="ED238" s="87"/>
      <c r="EE238" s="87"/>
      <c r="EF238" s="87"/>
      <c r="EG238" s="87"/>
      <c r="EH238" s="87"/>
      <c r="EI238" s="87"/>
      <c r="EJ238" s="87"/>
      <c r="EK238" s="87"/>
      <c r="EL238" s="87"/>
      <c r="EM238" s="87"/>
      <c r="EN238" s="87"/>
      <c r="EO238" s="87"/>
      <c r="EP238" s="87"/>
      <c r="EQ238" s="87"/>
      <c r="ER238" s="87"/>
      <c r="ES238" s="87"/>
      <c r="ET238" s="87"/>
      <c r="EU238" s="87"/>
      <c r="EV238" s="87"/>
      <c r="EW238" s="87"/>
      <c r="EX238" s="87"/>
      <c r="EY238" s="87"/>
      <c r="EZ238" s="87"/>
      <c r="FA238" s="87"/>
      <c r="FB238" s="87"/>
      <c r="FC238" s="87"/>
      <c r="FD238" s="87"/>
      <c r="FE238" s="87"/>
      <c r="FF238" s="87"/>
      <c r="FG238" s="87"/>
      <c r="FH238" s="87"/>
      <c r="FI238" s="87"/>
      <c r="FJ238" s="87"/>
      <c r="FK238" s="9"/>
      <c r="FL238" s="9"/>
      <c r="FM238" s="9"/>
      <c r="FN238" s="9"/>
      <c r="FO238" s="9"/>
      <c r="FP238" s="9"/>
    </row>
    <row r="239" spans="1:172" x14ac:dyDescent="0.25">
      <c r="A239" s="17">
        <v>224</v>
      </c>
      <c r="B239" s="19" t="s">
        <v>256</v>
      </c>
      <c r="C239" s="19">
        <v>1</v>
      </c>
      <c r="D239" s="20">
        <v>512085.72547310847</v>
      </c>
      <c r="E239" s="20">
        <v>435000</v>
      </c>
      <c r="F239" s="20">
        <v>465532.47770282585</v>
      </c>
      <c r="G239" s="109">
        <f t="shared" si="45"/>
        <v>470872.73</v>
      </c>
      <c r="H239" s="20">
        <v>686194.87213396537</v>
      </c>
      <c r="I239" s="20">
        <v>582900</v>
      </c>
      <c r="J239" s="20">
        <v>623813.52012178663</v>
      </c>
      <c r="K239" s="109">
        <f t="shared" si="46"/>
        <v>630969.46</v>
      </c>
      <c r="L239" s="20">
        <v>919501.12865951366</v>
      </c>
      <c r="M239" s="20">
        <v>781086</v>
      </c>
      <c r="N239" s="20">
        <v>835910.1169631941</v>
      </c>
      <c r="O239" s="109">
        <f t="shared" si="47"/>
        <v>845499.08</v>
      </c>
      <c r="P239" s="20">
        <v>686194.87213396537</v>
      </c>
      <c r="Q239" s="20">
        <v>582900</v>
      </c>
      <c r="R239" s="20">
        <v>623813.52012178663</v>
      </c>
      <c r="S239" s="109">
        <f t="shared" si="48"/>
        <v>630969.46</v>
      </c>
      <c r="T239" s="20">
        <v>994982.56459424971</v>
      </c>
      <c r="U239" s="20">
        <v>845205</v>
      </c>
      <c r="V239" s="20">
        <v>904529.60417659057</v>
      </c>
      <c r="W239" s="109">
        <f t="shared" si="49"/>
        <v>914905.72</v>
      </c>
      <c r="X239" s="20">
        <v>789124.10295406007</v>
      </c>
      <c r="Y239" s="20">
        <v>670335</v>
      </c>
      <c r="Z239" s="20">
        <v>717385.54814005457</v>
      </c>
      <c r="AA239" s="109">
        <f t="shared" si="50"/>
        <v>725614.88</v>
      </c>
      <c r="AB239" s="20">
        <v>1094480.8210536747</v>
      </c>
      <c r="AC239" s="20">
        <v>929725.50000000012</v>
      </c>
      <c r="AD239" s="20">
        <v>994982.56459424971</v>
      </c>
      <c r="AE239" s="109">
        <f t="shared" si="51"/>
        <v>1006396.3</v>
      </c>
      <c r="AF239" s="20">
        <v>1149204.8621063584</v>
      </c>
      <c r="AG239" s="20">
        <v>976211.77500000014</v>
      </c>
      <c r="AH239" s="20">
        <v>1044731.6928239622</v>
      </c>
      <c r="AI239" s="109">
        <f t="shared" si="52"/>
        <v>1056716.1100000001</v>
      </c>
      <c r="AJ239" s="20">
        <v>1264125.3483169943</v>
      </c>
      <c r="AK239" s="20">
        <v>1073832.9525000001</v>
      </c>
      <c r="AL239" s="20">
        <v>1149204.8621063584</v>
      </c>
      <c r="AM239" s="109">
        <f t="shared" si="53"/>
        <v>1162387.72</v>
      </c>
      <c r="AN239" s="20">
        <v>1327331.615732844</v>
      </c>
      <c r="AO239" s="20">
        <v>1127524.6001250001</v>
      </c>
      <c r="AP239" s="20">
        <v>1206665.1052116763</v>
      </c>
      <c r="AQ239" s="109">
        <f t="shared" si="54"/>
        <v>1220507.1100000001</v>
      </c>
      <c r="AR239" s="20">
        <v>1352614.1226991839</v>
      </c>
      <c r="AS239" s="20">
        <v>1149001.2591750002</v>
      </c>
      <c r="AT239" s="20">
        <v>1229649.2024538035</v>
      </c>
      <c r="AU239" s="109">
        <f t="shared" si="55"/>
        <v>1243754.8600000001</v>
      </c>
      <c r="AV239" s="20">
        <v>1460823.2525151186</v>
      </c>
      <c r="AW239" s="20">
        <v>1240921.3599090003</v>
      </c>
      <c r="AX239" s="20">
        <v>1328021.1386501079</v>
      </c>
      <c r="AY239" s="109">
        <f t="shared" si="56"/>
        <v>1343255.25</v>
      </c>
      <c r="AZ239" s="20">
        <v>1752987.9030181423</v>
      </c>
      <c r="BA239" s="20">
        <v>1489105.6318908003</v>
      </c>
      <c r="BB239" s="20">
        <v>1593625.3663801295</v>
      </c>
      <c r="BC239" s="109">
        <f t="shared" si="57"/>
        <v>1611906.3</v>
      </c>
      <c r="BD239" s="20">
        <v>1752987.9030181423</v>
      </c>
      <c r="BE239" s="20">
        <v>1489105.6318908003</v>
      </c>
      <c r="BF239" s="20">
        <v>1593625.3663801295</v>
      </c>
      <c r="BG239" s="109">
        <f t="shared" si="58"/>
        <v>1611906.3</v>
      </c>
      <c r="BH239" s="20">
        <v>1519256.1826157235</v>
      </c>
      <c r="BI239" s="20">
        <v>1290558.2143053603</v>
      </c>
      <c r="BJ239" s="20">
        <v>1381141.9841961123</v>
      </c>
      <c r="BK239" s="109">
        <f t="shared" si="59"/>
        <v>1396985.46</v>
      </c>
      <c r="BL239" s="87"/>
      <c r="BM239" s="87"/>
      <c r="BN239" s="87"/>
      <c r="BO239" s="87"/>
      <c r="BP239" s="87"/>
      <c r="BQ239" s="87"/>
      <c r="BR239" s="87"/>
      <c r="BS239" s="87"/>
      <c r="BT239" s="87"/>
      <c r="BU239" s="87"/>
      <c r="BV239" s="87"/>
      <c r="BW239" s="87"/>
      <c r="BX239" s="87"/>
      <c r="BY239" s="87"/>
      <c r="BZ239" s="87"/>
      <c r="CA239" s="87"/>
      <c r="CB239" s="87"/>
      <c r="CC239" s="87"/>
      <c r="CD239" s="87"/>
      <c r="CE239" s="87"/>
      <c r="CF239" s="87"/>
      <c r="CG239" s="87"/>
      <c r="CH239" s="87"/>
      <c r="CI239" s="87"/>
      <c r="CJ239" s="87"/>
      <c r="CK239" s="87"/>
      <c r="CL239" s="87"/>
      <c r="CM239" s="87"/>
      <c r="CN239" s="87"/>
      <c r="CO239" s="87"/>
      <c r="CP239" s="87"/>
      <c r="CQ239" s="87"/>
      <c r="CR239" s="87"/>
      <c r="CS239" s="87"/>
      <c r="CT239" s="87"/>
      <c r="CU239" s="87"/>
      <c r="CV239" s="87"/>
      <c r="CW239" s="87"/>
      <c r="CX239" s="87"/>
      <c r="CY239" s="87"/>
      <c r="CZ239" s="87"/>
      <c r="DA239" s="87"/>
      <c r="DB239" s="87"/>
      <c r="DC239" s="87"/>
      <c r="DD239" s="87"/>
      <c r="DE239" s="87"/>
      <c r="DF239" s="87"/>
      <c r="DG239" s="87"/>
      <c r="DH239" s="87"/>
      <c r="DI239" s="87"/>
      <c r="DJ239" s="87"/>
      <c r="DK239" s="87"/>
      <c r="DL239" s="87"/>
      <c r="DM239" s="87"/>
      <c r="DN239" s="87"/>
      <c r="DO239" s="87"/>
      <c r="DP239" s="87"/>
      <c r="DQ239" s="87"/>
      <c r="DR239" s="87"/>
      <c r="DS239" s="87"/>
      <c r="DT239" s="87"/>
      <c r="DU239" s="87"/>
      <c r="DV239" s="87"/>
      <c r="DW239" s="87"/>
      <c r="DX239" s="87"/>
      <c r="DY239" s="87"/>
      <c r="DZ239" s="87"/>
      <c r="EA239" s="87"/>
      <c r="EB239" s="87"/>
      <c r="EC239" s="87"/>
      <c r="ED239" s="87"/>
      <c r="EE239" s="87"/>
      <c r="EF239" s="87"/>
      <c r="EG239" s="87"/>
      <c r="EH239" s="87"/>
      <c r="EI239" s="87"/>
      <c r="EJ239" s="87"/>
      <c r="EK239" s="87"/>
      <c r="EL239" s="87"/>
      <c r="EM239" s="87"/>
      <c r="EN239" s="87"/>
      <c r="EO239" s="87"/>
      <c r="EP239" s="87"/>
      <c r="EQ239" s="87"/>
      <c r="ER239" s="87"/>
      <c r="ES239" s="87"/>
      <c r="ET239" s="87"/>
      <c r="EU239" s="87"/>
      <c r="EV239" s="87"/>
      <c r="EW239" s="87"/>
      <c r="EX239" s="87"/>
      <c r="EY239" s="87"/>
      <c r="EZ239" s="87"/>
      <c r="FA239" s="87"/>
      <c r="FB239" s="87"/>
      <c r="FC239" s="87"/>
      <c r="FD239" s="87"/>
      <c r="FE239" s="87"/>
      <c r="FF239" s="87"/>
      <c r="FG239" s="87"/>
      <c r="FH239" s="87"/>
      <c r="FI239" s="87"/>
      <c r="FJ239" s="87"/>
      <c r="FK239" s="9"/>
      <c r="FL239" s="9"/>
      <c r="FM239" s="9"/>
      <c r="FN239" s="9"/>
      <c r="FO239" s="9"/>
      <c r="FP239" s="9"/>
    </row>
    <row r="240" spans="1:172" x14ac:dyDescent="0.25">
      <c r="A240" s="17">
        <v>225</v>
      </c>
      <c r="B240" s="19" t="s">
        <v>257</v>
      </c>
      <c r="C240" s="19">
        <v>1</v>
      </c>
      <c r="D240" s="20">
        <v>1129017.2512579765</v>
      </c>
      <c r="E240" s="20">
        <v>960000</v>
      </c>
      <c r="F240" s="20">
        <v>1026379.3193254331</v>
      </c>
      <c r="G240" s="109">
        <f t="shared" si="45"/>
        <v>1038465.52</v>
      </c>
      <c r="H240" s="20">
        <v>1512883.1166856887</v>
      </c>
      <c r="I240" s="20">
        <v>1286400</v>
      </c>
      <c r="J240" s="20">
        <v>1375348.2878960804</v>
      </c>
      <c r="K240" s="109">
        <f t="shared" si="46"/>
        <v>1391543.8</v>
      </c>
      <c r="L240" s="20">
        <v>2027263.3763588229</v>
      </c>
      <c r="M240" s="20">
        <v>1723776</v>
      </c>
      <c r="N240" s="20">
        <v>1842966.7057807478</v>
      </c>
      <c r="O240" s="109">
        <f t="shared" si="47"/>
        <v>1864668.69</v>
      </c>
      <c r="P240" s="20">
        <v>1512883.1166856887</v>
      </c>
      <c r="Q240" s="20">
        <v>1286400</v>
      </c>
      <c r="R240" s="20">
        <v>1375348.2878960804</v>
      </c>
      <c r="S240" s="109">
        <f t="shared" si="48"/>
        <v>1391543.8</v>
      </c>
      <c r="T240" s="20">
        <v>2193680.5191942486</v>
      </c>
      <c r="U240" s="20">
        <v>1865280</v>
      </c>
      <c r="V240" s="20">
        <v>1994255.0174493166</v>
      </c>
      <c r="W240" s="109">
        <f t="shared" si="49"/>
        <v>2017738.51</v>
      </c>
      <c r="X240" s="20">
        <v>1739815.5841885419</v>
      </c>
      <c r="Y240" s="20">
        <v>1479360</v>
      </c>
      <c r="Z240" s="20">
        <v>1581650.5310804923</v>
      </c>
      <c r="AA240" s="109">
        <f t="shared" si="50"/>
        <v>1600275.37</v>
      </c>
      <c r="AB240" s="20">
        <v>2413048.5711136735</v>
      </c>
      <c r="AC240" s="20">
        <v>2051808.0000000002</v>
      </c>
      <c r="AD240" s="20">
        <v>2193680.5191942486</v>
      </c>
      <c r="AE240" s="109">
        <f t="shared" si="51"/>
        <v>2219512.36</v>
      </c>
      <c r="AF240" s="20">
        <v>2533700.9996693572</v>
      </c>
      <c r="AG240" s="20">
        <v>2154398.4000000004</v>
      </c>
      <c r="AH240" s="20">
        <v>2303364.5451539611</v>
      </c>
      <c r="AI240" s="109">
        <f t="shared" si="52"/>
        <v>2330487.98</v>
      </c>
      <c r="AJ240" s="20">
        <v>2787071.099636293</v>
      </c>
      <c r="AK240" s="20">
        <v>2369838.2400000007</v>
      </c>
      <c r="AL240" s="20">
        <v>2533700.9996693572</v>
      </c>
      <c r="AM240" s="109">
        <f t="shared" si="53"/>
        <v>2563536.7799999998</v>
      </c>
      <c r="AN240" s="20">
        <v>2926424.6546181077</v>
      </c>
      <c r="AO240" s="20">
        <v>2488330.1520000007</v>
      </c>
      <c r="AP240" s="20">
        <v>2660386.0496528251</v>
      </c>
      <c r="AQ240" s="109">
        <f t="shared" si="54"/>
        <v>2691713.62</v>
      </c>
      <c r="AR240" s="20">
        <v>2982166.0766108339</v>
      </c>
      <c r="AS240" s="20">
        <v>2535726.9168000007</v>
      </c>
      <c r="AT240" s="20">
        <v>2711060.0696462123</v>
      </c>
      <c r="AU240" s="109">
        <f t="shared" si="55"/>
        <v>2742984.35</v>
      </c>
      <c r="AV240" s="20">
        <v>3220739.3627397008</v>
      </c>
      <c r="AW240" s="20">
        <v>2738585.0701440009</v>
      </c>
      <c r="AX240" s="20">
        <v>2927944.8752179095</v>
      </c>
      <c r="AY240" s="109">
        <f t="shared" si="56"/>
        <v>2962423.1</v>
      </c>
      <c r="AZ240" s="20">
        <v>3864887.2352876407</v>
      </c>
      <c r="BA240" s="20">
        <v>3286302.0841728011</v>
      </c>
      <c r="BB240" s="20">
        <v>3513533.8502614913</v>
      </c>
      <c r="BC240" s="109">
        <f t="shared" si="57"/>
        <v>3554907.72</v>
      </c>
      <c r="BD240" s="20">
        <v>3864887.2352876407</v>
      </c>
      <c r="BE240" s="20">
        <v>3286302.0841728011</v>
      </c>
      <c r="BF240" s="20">
        <v>3513533.8502614913</v>
      </c>
      <c r="BG240" s="109">
        <f t="shared" si="58"/>
        <v>3554907.72</v>
      </c>
      <c r="BH240" s="20">
        <v>3349568.9372492889</v>
      </c>
      <c r="BI240" s="20">
        <v>2848128.472949761</v>
      </c>
      <c r="BJ240" s="20">
        <v>3045062.6702266261</v>
      </c>
      <c r="BK240" s="109">
        <f t="shared" si="59"/>
        <v>3080920.03</v>
      </c>
      <c r="BL240" s="87"/>
      <c r="BM240" s="87"/>
      <c r="BN240" s="87"/>
      <c r="BO240" s="87"/>
      <c r="BP240" s="87"/>
      <c r="BQ240" s="87"/>
      <c r="BR240" s="87"/>
      <c r="BS240" s="87"/>
      <c r="BT240" s="87"/>
      <c r="BU240" s="87"/>
      <c r="BV240" s="87"/>
      <c r="BW240" s="87"/>
      <c r="BX240" s="87"/>
      <c r="BY240" s="87"/>
      <c r="BZ240" s="87"/>
      <c r="CA240" s="87"/>
      <c r="CB240" s="87"/>
      <c r="CC240" s="87"/>
      <c r="CD240" s="87"/>
      <c r="CE240" s="87"/>
      <c r="CF240" s="87"/>
      <c r="CG240" s="87"/>
      <c r="CH240" s="87"/>
      <c r="CI240" s="87"/>
      <c r="CJ240" s="87"/>
      <c r="CK240" s="87"/>
      <c r="CL240" s="87"/>
      <c r="CM240" s="87"/>
      <c r="CN240" s="87"/>
      <c r="CO240" s="87"/>
      <c r="CP240" s="87"/>
      <c r="CQ240" s="87"/>
      <c r="CR240" s="87"/>
      <c r="CS240" s="87"/>
      <c r="CT240" s="87"/>
      <c r="CU240" s="87"/>
      <c r="CV240" s="87"/>
      <c r="CW240" s="87"/>
      <c r="CX240" s="87"/>
      <c r="CY240" s="87"/>
      <c r="CZ240" s="87"/>
      <c r="DA240" s="87"/>
      <c r="DB240" s="87"/>
      <c r="DC240" s="87"/>
      <c r="DD240" s="87"/>
      <c r="DE240" s="87"/>
      <c r="DF240" s="87"/>
      <c r="DG240" s="87"/>
      <c r="DH240" s="87"/>
      <c r="DI240" s="87"/>
      <c r="DJ240" s="87"/>
      <c r="DK240" s="87"/>
      <c r="DL240" s="87"/>
      <c r="DM240" s="87"/>
      <c r="DN240" s="87"/>
      <c r="DO240" s="87"/>
      <c r="DP240" s="87"/>
      <c r="DQ240" s="87"/>
      <c r="DR240" s="87"/>
      <c r="DS240" s="87"/>
      <c r="DT240" s="87"/>
      <c r="DU240" s="87"/>
      <c r="DV240" s="87"/>
      <c r="DW240" s="87"/>
      <c r="DX240" s="87"/>
      <c r="DY240" s="87"/>
      <c r="DZ240" s="87"/>
      <c r="EA240" s="87"/>
      <c r="EB240" s="87"/>
      <c r="EC240" s="87"/>
      <c r="ED240" s="87"/>
      <c r="EE240" s="87"/>
      <c r="EF240" s="87"/>
      <c r="EG240" s="87"/>
      <c r="EH240" s="87"/>
      <c r="EI240" s="87"/>
      <c r="EJ240" s="87"/>
      <c r="EK240" s="87"/>
      <c r="EL240" s="87"/>
      <c r="EM240" s="87"/>
      <c r="EN240" s="87"/>
      <c r="EO240" s="87"/>
      <c r="EP240" s="87"/>
      <c r="EQ240" s="87"/>
      <c r="ER240" s="87"/>
      <c r="ES240" s="87"/>
      <c r="ET240" s="87"/>
      <c r="EU240" s="87"/>
      <c r="EV240" s="87"/>
      <c r="EW240" s="87"/>
      <c r="EX240" s="87"/>
      <c r="EY240" s="87"/>
      <c r="EZ240" s="87"/>
      <c r="FA240" s="87"/>
      <c r="FB240" s="87"/>
      <c r="FC240" s="87"/>
      <c r="FD240" s="87"/>
      <c r="FE240" s="87"/>
      <c r="FF240" s="87"/>
      <c r="FG240" s="87"/>
      <c r="FH240" s="87"/>
      <c r="FI240" s="87"/>
      <c r="FJ240" s="87"/>
      <c r="FK240" s="9"/>
      <c r="FL240" s="9"/>
      <c r="FM240" s="9"/>
      <c r="FN240" s="9"/>
      <c r="FO240" s="9"/>
      <c r="FP240" s="9"/>
    </row>
    <row r="241" spans="1:172" x14ac:dyDescent="0.25">
      <c r="A241" s="17">
        <v>226</v>
      </c>
      <c r="B241" s="19" t="s">
        <v>258</v>
      </c>
      <c r="C241" s="19">
        <v>1</v>
      </c>
      <c r="D241" s="20">
        <v>1232186.1895095718</v>
      </c>
      <c r="E241" s="20">
        <v>1047000</v>
      </c>
      <c r="F241" s="20">
        <v>1120169.2631905198</v>
      </c>
      <c r="G241" s="109">
        <f t="shared" si="45"/>
        <v>1133118.48</v>
      </c>
      <c r="H241" s="20">
        <v>1651129.4939428263</v>
      </c>
      <c r="I241" s="20">
        <v>1402980</v>
      </c>
      <c r="J241" s="20">
        <v>1501026.8126752966</v>
      </c>
      <c r="K241" s="109">
        <f t="shared" si="46"/>
        <v>1518378.77</v>
      </c>
      <c r="L241" s="20">
        <v>2212513.5218833876</v>
      </c>
      <c r="M241" s="20">
        <v>1879993.2000000002</v>
      </c>
      <c r="N241" s="20">
        <v>2011375.9289848974</v>
      </c>
      <c r="O241" s="109">
        <f t="shared" si="47"/>
        <v>2034627.55</v>
      </c>
      <c r="P241" s="20">
        <v>1651129.4939428263</v>
      </c>
      <c r="Q241" s="20">
        <v>1402980</v>
      </c>
      <c r="R241" s="20">
        <v>1501026.8126752966</v>
      </c>
      <c r="S241" s="109">
        <f t="shared" si="48"/>
        <v>1518378.77</v>
      </c>
      <c r="T241" s="20">
        <v>2394137.7662170981</v>
      </c>
      <c r="U241" s="20">
        <v>2034321</v>
      </c>
      <c r="V241" s="20">
        <v>2176488.8783791801</v>
      </c>
      <c r="W241" s="109">
        <f t="shared" si="49"/>
        <v>2201649.21</v>
      </c>
      <c r="X241" s="20">
        <v>1898798.9180342501</v>
      </c>
      <c r="Y241" s="20">
        <v>1613426.9999999998</v>
      </c>
      <c r="Z241" s="20">
        <v>1726180.8345765909</v>
      </c>
      <c r="AA241" s="109">
        <f t="shared" si="50"/>
        <v>1746135.58</v>
      </c>
      <c r="AB241" s="20">
        <v>2633551.5428388081</v>
      </c>
      <c r="AC241" s="20">
        <v>2237753.1</v>
      </c>
      <c r="AD241" s="20">
        <v>2394137.7662170981</v>
      </c>
      <c r="AE241" s="109">
        <f t="shared" si="51"/>
        <v>2421814.14</v>
      </c>
      <c r="AF241" s="20">
        <v>2765229.1199807487</v>
      </c>
      <c r="AG241" s="20">
        <v>2349640.7550000004</v>
      </c>
      <c r="AH241" s="20">
        <v>2513844.6545279529</v>
      </c>
      <c r="AI241" s="109">
        <f t="shared" si="52"/>
        <v>2542904.84</v>
      </c>
      <c r="AJ241" s="20">
        <v>3041752.0319788237</v>
      </c>
      <c r="AK241" s="20">
        <v>2584604.8305000006</v>
      </c>
      <c r="AL241" s="20">
        <v>2765229.1199807483</v>
      </c>
      <c r="AM241" s="109">
        <f t="shared" si="53"/>
        <v>2797195.33</v>
      </c>
      <c r="AN241" s="20">
        <v>3193839.633577765</v>
      </c>
      <c r="AO241" s="20">
        <v>2713835.0720250006</v>
      </c>
      <c r="AP241" s="20">
        <v>2903490.575979786</v>
      </c>
      <c r="AQ241" s="109">
        <f t="shared" si="54"/>
        <v>2937055.09</v>
      </c>
      <c r="AR241" s="20">
        <v>3254674.6742173415</v>
      </c>
      <c r="AS241" s="20">
        <v>2765527.1686350009</v>
      </c>
      <c r="AT241" s="20">
        <v>2958795.1583794006</v>
      </c>
      <c r="AU241" s="109">
        <f t="shared" si="55"/>
        <v>2992999</v>
      </c>
      <c r="AV241" s="20">
        <v>3515048.648154729</v>
      </c>
      <c r="AW241" s="20">
        <v>2986769.3421258014</v>
      </c>
      <c r="AX241" s="20">
        <v>3195498.7710497528</v>
      </c>
      <c r="AY241" s="109">
        <f t="shared" si="56"/>
        <v>3232438.92</v>
      </c>
      <c r="AZ241" s="20">
        <v>4218058.3777856743</v>
      </c>
      <c r="BA241" s="20">
        <v>3584123.2105509616</v>
      </c>
      <c r="BB241" s="20">
        <v>3834598.5252597034</v>
      </c>
      <c r="BC241" s="109">
        <f t="shared" si="57"/>
        <v>3878926.7</v>
      </c>
      <c r="BD241" s="20">
        <v>4218058.3777856743</v>
      </c>
      <c r="BE241" s="20">
        <v>3584123.2105509616</v>
      </c>
      <c r="BF241" s="20">
        <v>3834598.5252597034</v>
      </c>
      <c r="BG241" s="109">
        <f t="shared" si="58"/>
        <v>3878926.7</v>
      </c>
      <c r="BH241" s="20">
        <v>3655650.5940809185</v>
      </c>
      <c r="BI241" s="20">
        <v>3106240.1158108334</v>
      </c>
      <c r="BJ241" s="20">
        <v>3323318.7218917431</v>
      </c>
      <c r="BK241" s="109">
        <f t="shared" si="59"/>
        <v>3361736.48</v>
      </c>
      <c r="BL241" s="87"/>
      <c r="BM241" s="87"/>
      <c r="BN241" s="87"/>
      <c r="BO241" s="87"/>
      <c r="BP241" s="87"/>
      <c r="BQ241" s="87"/>
      <c r="BR241" s="87"/>
      <c r="BS241" s="87"/>
      <c r="BT241" s="87"/>
      <c r="BU241" s="87"/>
      <c r="BV241" s="87"/>
      <c r="BW241" s="87"/>
      <c r="BX241" s="87"/>
      <c r="BY241" s="87"/>
      <c r="BZ241" s="87"/>
      <c r="CA241" s="87"/>
      <c r="CB241" s="87"/>
      <c r="CC241" s="87"/>
      <c r="CD241" s="87"/>
      <c r="CE241" s="87"/>
      <c r="CF241" s="87"/>
      <c r="CG241" s="87"/>
      <c r="CH241" s="87"/>
      <c r="CI241" s="87"/>
      <c r="CJ241" s="87"/>
      <c r="CK241" s="87"/>
      <c r="CL241" s="87"/>
      <c r="CM241" s="87"/>
      <c r="CN241" s="87"/>
      <c r="CO241" s="87"/>
      <c r="CP241" s="87"/>
      <c r="CQ241" s="87"/>
      <c r="CR241" s="87"/>
      <c r="CS241" s="87"/>
      <c r="CT241" s="87"/>
      <c r="CU241" s="87"/>
      <c r="CV241" s="87"/>
      <c r="CW241" s="87"/>
      <c r="CX241" s="87"/>
      <c r="CY241" s="87"/>
      <c r="CZ241" s="87"/>
      <c r="DA241" s="87"/>
      <c r="DB241" s="87"/>
      <c r="DC241" s="87"/>
      <c r="DD241" s="87"/>
      <c r="DE241" s="87"/>
      <c r="DF241" s="87"/>
      <c r="DG241" s="87"/>
      <c r="DH241" s="87"/>
      <c r="DI241" s="87"/>
      <c r="DJ241" s="87"/>
      <c r="DK241" s="87"/>
      <c r="DL241" s="87"/>
      <c r="DM241" s="87"/>
      <c r="DN241" s="87"/>
      <c r="DO241" s="87"/>
      <c r="DP241" s="87"/>
      <c r="DQ241" s="87"/>
      <c r="DR241" s="87"/>
      <c r="DS241" s="87"/>
      <c r="DT241" s="87"/>
      <c r="DU241" s="87"/>
      <c r="DV241" s="87"/>
      <c r="DW241" s="87"/>
      <c r="DX241" s="87"/>
      <c r="DY241" s="87"/>
      <c r="DZ241" s="87"/>
      <c r="EA241" s="87"/>
      <c r="EB241" s="87"/>
      <c r="EC241" s="87"/>
      <c r="ED241" s="87"/>
      <c r="EE241" s="87"/>
      <c r="EF241" s="87"/>
      <c r="EG241" s="87"/>
      <c r="EH241" s="87"/>
      <c r="EI241" s="87"/>
      <c r="EJ241" s="87"/>
      <c r="EK241" s="87"/>
      <c r="EL241" s="87"/>
      <c r="EM241" s="87"/>
      <c r="EN241" s="87"/>
      <c r="EO241" s="87"/>
      <c r="EP241" s="87"/>
      <c r="EQ241" s="87"/>
      <c r="ER241" s="87"/>
      <c r="ES241" s="87"/>
      <c r="ET241" s="87"/>
      <c r="EU241" s="87"/>
      <c r="EV241" s="87"/>
      <c r="EW241" s="87"/>
      <c r="EX241" s="87"/>
      <c r="EY241" s="87"/>
      <c r="EZ241" s="87"/>
      <c r="FA241" s="87"/>
      <c r="FB241" s="87"/>
      <c r="FC241" s="87"/>
      <c r="FD241" s="87"/>
      <c r="FE241" s="87"/>
      <c r="FF241" s="87"/>
      <c r="FG241" s="87"/>
      <c r="FH241" s="87"/>
      <c r="FI241" s="87"/>
      <c r="FJ241" s="87"/>
      <c r="FK241" s="9"/>
      <c r="FL241" s="9"/>
      <c r="FM241" s="9"/>
      <c r="FN241" s="9"/>
      <c r="FO241" s="9"/>
      <c r="FP241" s="9"/>
    </row>
    <row r="242" spans="1:172" x14ac:dyDescent="0.25">
      <c r="A242" s="17">
        <v>227</v>
      </c>
      <c r="B242" s="19" t="s">
        <v>259</v>
      </c>
      <c r="C242" s="19">
        <v>1</v>
      </c>
      <c r="D242" s="20">
        <v>1191829.7092616227</v>
      </c>
      <c r="E242" s="20">
        <v>1013000</v>
      </c>
      <c r="F242" s="20">
        <v>1083481.5538742023</v>
      </c>
      <c r="G242" s="109">
        <f t="shared" si="45"/>
        <v>1096103.75</v>
      </c>
      <c r="H242" s="20">
        <v>1597051.8104105745</v>
      </c>
      <c r="I242" s="20">
        <v>1357420</v>
      </c>
      <c r="J242" s="20">
        <v>1451865.2821914311</v>
      </c>
      <c r="K242" s="109">
        <f t="shared" si="46"/>
        <v>1468779.03</v>
      </c>
      <c r="L242" s="20">
        <v>2140049.42595017</v>
      </c>
      <c r="M242" s="20">
        <v>1818942.8</v>
      </c>
      <c r="N242" s="20">
        <v>1945499.4781365178</v>
      </c>
      <c r="O242" s="109">
        <f t="shared" si="47"/>
        <v>1968163.9</v>
      </c>
      <c r="P242" s="20">
        <v>1597051.8104105745</v>
      </c>
      <c r="Q242" s="20">
        <v>1357420</v>
      </c>
      <c r="R242" s="20">
        <v>1451865.2821914311</v>
      </c>
      <c r="S242" s="109">
        <f t="shared" si="48"/>
        <v>1468779.03</v>
      </c>
      <c r="T242" s="20">
        <v>2315725.125095333</v>
      </c>
      <c r="U242" s="20">
        <v>1968259</v>
      </c>
      <c r="V242" s="20">
        <v>2105204.6591775753</v>
      </c>
      <c r="W242" s="109">
        <f t="shared" si="49"/>
        <v>2129729.59</v>
      </c>
      <c r="X242" s="20">
        <v>1836609.5819721606</v>
      </c>
      <c r="Y242" s="20">
        <v>1561032.9999999998</v>
      </c>
      <c r="Z242" s="20">
        <v>1669645.0745201458</v>
      </c>
      <c r="AA242" s="109">
        <f t="shared" si="50"/>
        <v>1689095.89</v>
      </c>
      <c r="AB242" s="20">
        <v>2547297.6376048666</v>
      </c>
      <c r="AC242" s="20">
        <v>2165084.9000000004</v>
      </c>
      <c r="AD242" s="20">
        <v>2315725.125095333</v>
      </c>
      <c r="AE242" s="109">
        <f t="shared" si="51"/>
        <v>2342702.5499999998</v>
      </c>
      <c r="AF242" s="20">
        <v>2674662.51948511</v>
      </c>
      <c r="AG242" s="20">
        <v>2273339.1450000005</v>
      </c>
      <c r="AH242" s="20">
        <v>2431511.3813500996</v>
      </c>
      <c r="AI242" s="109">
        <f t="shared" si="52"/>
        <v>2459837.6800000002</v>
      </c>
      <c r="AJ242" s="20">
        <v>2942128.7714336212</v>
      </c>
      <c r="AK242" s="20">
        <v>2500673.0595000009</v>
      </c>
      <c r="AL242" s="20">
        <v>2674662.51948511</v>
      </c>
      <c r="AM242" s="109">
        <f t="shared" si="53"/>
        <v>2705821.45</v>
      </c>
      <c r="AN242" s="20">
        <v>3089235.2100053024</v>
      </c>
      <c r="AO242" s="20">
        <v>2625706.7124750009</v>
      </c>
      <c r="AP242" s="20">
        <v>2808395.6454593656</v>
      </c>
      <c r="AQ242" s="109">
        <f t="shared" si="54"/>
        <v>2841112.52</v>
      </c>
      <c r="AR242" s="20">
        <v>3148077.785433975</v>
      </c>
      <c r="AS242" s="20">
        <v>2675720.1736650011</v>
      </c>
      <c r="AT242" s="20">
        <v>2861888.8958490677</v>
      </c>
      <c r="AU242" s="109">
        <f t="shared" si="55"/>
        <v>2895228.95</v>
      </c>
      <c r="AV242" s="20">
        <v>3399924.0082686935</v>
      </c>
      <c r="AW242" s="20">
        <v>2889777.7875582012</v>
      </c>
      <c r="AX242" s="20">
        <v>3090840.0075169932</v>
      </c>
      <c r="AY242" s="109">
        <f t="shared" si="56"/>
        <v>3126847.27</v>
      </c>
      <c r="AZ242" s="20">
        <v>4079908.8099224321</v>
      </c>
      <c r="BA242" s="20">
        <v>3467733.3450698415</v>
      </c>
      <c r="BB242" s="20">
        <v>3709008.0090203919</v>
      </c>
      <c r="BC242" s="109">
        <f t="shared" si="57"/>
        <v>3752216.72</v>
      </c>
      <c r="BD242" s="20">
        <v>4079908.8099224321</v>
      </c>
      <c r="BE242" s="20">
        <v>3467733.3450698415</v>
      </c>
      <c r="BF242" s="20">
        <v>3709008.0090203919</v>
      </c>
      <c r="BG242" s="109">
        <f t="shared" si="58"/>
        <v>3752216.72</v>
      </c>
      <c r="BH242" s="20">
        <v>3535920.9685994415</v>
      </c>
      <c r="BI242" s="20">
        <v>3005368.8990605292</v>
      </c>
      <c r="BJ242" s="20">
        <v>3214473.6078176731</v>
      </c>
      <c r="BK242" s="109">
        <f t="shared" si="59"/>
        <v>3251921.16</v>
      </c>
      <c r="BL242" s="87"/>
      <c r="BM242" s="87"/>
      <c r="BN242" s="87"/>
      <c r="BO242" s="87"/>
      <c r="BP242" s="87"/>
      <c r="BQ242" s="87"/>
      <c r="BR242" s="87"/>
      <c r="BS242" s="87"/>
      <c r="BT242" s="87"/>
      <c r="BU242" s="87"/>
      <c r="BV242" s="87"/>
      <c r="BW242" s="87"/>
      <c r="BX242" s="87"/>
      <c r="BY242" s="87"/>
      <c r="BZ242" s="87"/>
      <c r="CA242" s="87"/>
      <c r="CB242" s="87"/>
      <c r="CC242" s="87"/>
      <c r="CD242" s="87"/>
      <c r="CE242" s="87"/>
      <c r="CF242" s="87"/>
      <c r="CG242" s="87"/>
      <c r="CH242" s="87"/>
      <c r="CI242" s="87"/>
      <c r="CJ242" s="87"/>
      <c r="CK242" s="87"/>
      <c r="CL242" s="87"/>
      <c r="CM242" s="87"/>
      <c r="CN242" s="87"/>
      <c r="CO242" s="87"/>
      <c r="CP242" s="87"/>
      <c r="CQ242" s="87"/>
      <c r="CR242" s="87"/>
      <c r="CS242" s="87"/>
      <c r="CT242" s="87"/>
      <c r="CU242" s="87"/>
      <c r="CV242" s="87"/>
      <c r="CW242" s="87"/>
      <c r="CX242" s="87"/>
      <c r="CY242" s="87"/>
      <c r="CZ242" s="87"/>
      <c r="DA242" s="87"/>
      <c r="DB242" s="87"/>
      <c r="DC242" s="87"/>
      <c r="DD242" s="87"/>
      <c r="DE242" s="87"/>
      <c r="DF242" s="87"/>
      <c r="DG242" s="87"/>
      <c r="DH242" s="87"/>
      <c r="DI242" s="87"/>
      <c r="DJ242" s="87"/>
      <c r="DK242" s="87"/>
      <c r="DL242" s="87"/>
      <c r="DM242" s="87"/>
      <c r="DN242" s="87"/>
      <c r="DO242" s="87"/>
      <c r="DP242" s="87"/>
      <c r="DQ242" s="87"/>
      <c r="DR242" s="87"/>
      <c r="DS242" s="87"/>
      <c r="DT242" s="87"/>
      <c r="DU242" s="87"/>
      <c r="DV242" s="87"/>
      <c r="DW242" s="87"/>
      <c r="DX242" s="87"/>
      <c r="DY242" s="87"/>
      <c r="DZ242" s="87"/>
      <c r="EA242" s="87"/>
      <c r="EB242" s="87"/>
      <c r="EC242" s="87"/>
      <c r="ED242" s="87"/>
      <c r="EE242" s="87"/>
      <c r="EF242" s="87"/>
      <c r="EG242" s="87"/>
      <c r="EH242" s="87"/>
      <c r="EI242" s="87"/>
      <c r="EJ242" s="87"/>
      <c r="EK242" s="87"/>
      <c r="EL242" s="87"/>
      <c r="EM242" s="87"/>
      <c r="EN242" s="87"/>
      <c r="EO242" s="87"/>
      <c r="EP242" s="87"/>
      <c r="EQ242" s="87"/>
      <c r="ER242" s="87"/>
      <c r="ES242" s="87"/>
      <c r="ET242" s="87"/>
      <c r="EU242" s="87"/>
      <c r="EV242" s="87"/>
      <c r="EW242" s="87"/>
      <c r="EX242" s="87"/>
      <c r="EY242" s="87"/>
      <c r="EZ242" s="87"/>
      <c r="FA242" s="87"/>
      <c r="FB242" s="87"/>
      <c r="FC242" s="87"/>
      <c r="FD242" s="87"/>
      <c r="FE242" s="87"/>
      <c r="FF242" s="87"/>
      <c r="FG242" s="87"/>
      <c r="FH242" s="87"/>
      <c r="FI242" s="87"/>
      <c r="FJ242" s="87"/>
      <c r="FK242" s="9"/>
      <c r="FL242" s="9"/>
      <c r="FM242" s="9"/>
      <c r="FN242" s="9"/>
      <c r="FO242" s="9"/>
      <c r="FP242" s="9"/>
    </row>
    <row r="243" spans="1:172" x14ac:dyDescent="0.25">
      <c r="A243" s="17">
        <v>228</v>
      </c>
      <c r="B243" s="19" t="s">
        <v>260</v>
      </c>
      <c r="C243" s="19">
        <v>1</v>
      </c>
      <c r="D243" s="20">
        <v>2895717.1962953517</v>
      </c>
      <c r="E243" s="20">
        <v>2461000</v>
      </c>
      <c r="F243" s="20">
        <v>2632470.1784503195</v>
      </c>
      <c r="G243" s="109">
        <f t="shared" si="45"/>
        <v>2663062.46</v>
      </c>
      <c r="H243" s="20">
        <v>3880261.0430357717</v>
      </c>
      <c r="I243" s="20">
        <v>3297740</v>
      </c>
      <c r="J243" s="20">
        <v>3527510.0391234281</v>
      </c>
      <c r="K243" s="109">
        <f t="shared" si="46"/>
        <v>3568503.69</v>
      </c>
      <c r="L243" s="20">
        <v>5199549.7976679346</v>
      </c>
      <c r="M243" s="20">
        <v>4418971.6000000006</v>
      </c>
      <c r="N243" s="20">
        <v>4726863.4524253942</v>
      </c>
      <c r="O243" s="109">
        <f t="shared" si="47"/>
        <v>4781794.95</v>
      </c>
      <c r="P243" s="20">
        <v>3880261.0430357717</v>
      </c>
      <c r="Q243" s="20">
        <v>3297740</v>
      </c>
      <c r="R243" s="20">
        <v>3527510.0391234281</v>
      </c>
      <c r="S243" s="109">
        <f t="shared" si="48"/>
        <v>3568503.69</v>
      </c>
      <c r="T243" s="20">
        <v>5626378.5124018686</v>
      </c>
      <c r="U243" s="20">
        <v>4781723</v>
      </c>
      <c r="V243" s="20">
        <v>5114889.5567289703</v>
      </c>
      <c r="W243" s="109">
        <f t="shared" si="49"/>
        <v>5174330.3600000003</v>
      </c>
      <c r="X243" s="20">
        <v>4462300.1994911367</v>
      </c>
      <c r="Y243" s="20">
        <v>3792400.9999999995</v>
      </c>
      <c r="Z243" s="20">
        <v>4056636.5449919421</v>
      </c>
      <c r="AA243" s="109">
        <f t="shared" si="50"/>
        <v>4103779.25</v>
      </c>
      <c r="AB243" s="20">
        <v>6189016.3636420555</v>
      </c>
      <c r="AC243" s="20">
        <v>5259895.3000000007</v>
      </c>
      <c r="AD243" s="20">
        <v>5626378.5124018677</v>
      </c>
      <c r="AE243" s="109">
        <f t="shared" si="51"/>
        <v>5691763.3899999997</v>
      </c>
      <c r="AF243" s="20">
        <v>6498467.1818241589</v>
      </c>
      <c r="AG243" s="20">
        <v>5522890.0650000013</v>
      </c>
      <c r="AH243" s="20">
        <v>5907697.4380219616</v>
      </c>
      <c r="AI243" s="109">
        <f t="shared" si="52"/>
        <v>5976351.5599999996</v>
      </c>
      <c r="AJ243" s="20">
        <v>7148313.9000065755</v>
      </c>
      <c r="AK243" s="20">
        <v>6075179.0715000024</v>
      </c>
      <c r="AL243" s="20">
        <v>6498467.1818241579</v>
      </c>
      <c r="AM243" s="109">
        <f t="shared" si="53"/>
        <v>6573986.7199999997</v>
      </c>
      <c r="AN243" s="20">
        <v>7505729.5950069046</v>
      </c>
      <c r="AO243" s="20">
        <v>6378938.0250750026</v>
      </c>
      <c r="AP243" s="20">
        <v>6823390.5409153663</v>
      </c>
      <c r="AQ243" s="109">
        <f t="shared" si="54"/>
        <v>6902686.0499999998</v>
      </c>
      <c r="AR243" s="20">
        <v>7648695.8730070358</v>
      </c>
      <c r="AS243" s="20">
        <v>6500441.6065050028</v>
      </c>
      <c r="AT243" s="20">
        <v>6953359.8845518492</v>
      </c>
      <c r="AU243" s="109">
        <f t="shared" si="55"/>
        <v>7034165.79</v>
      </c>
      <c r="AV243" s="20">
        <v>8260591.5428475989</v>
      </c>
      <c r="AW243" s="20">
        <v>7020476.9350254033</v>
      </c>
      <c r="AX243" s="20">
        <v>7509628.6753159976</v>
      </c>
      <c r="AY243" s="109">
        <f t="shared" si="56"/>
        <v>7596899.0499999998</v>
      </c>
      <c r="AZ243" s="20">
        <v>9912709.8514171187</v>
      </c>
      <c r="BA243" s="20">
        <v>8424572.3220304828</v>
      </c>
      <c r="BB243" s="20">
        <v>9011554.4103791974</v>
      </c>
      <c r="BC243" s="109">
        <f t="shared" si="57"/>
        <v>9116278.8599999994</v>
      </c>
      <c r="BD243" s="20">
        <v>9912709.8514171187</v>
      </c>
      <c r="BE243" s="20">
        <v>8424572.3220304828</v>
      </c>
      <c r="BF243" s="20">
        <v>9011554.4103791974</v>
      </c>
      <c r="BG243" s="109">
        <f t="shared" si="58"/>
        <v>9116278.8599999994</v>
      </c>
      <c r="BH243" s="20">
        <v>8591015.2045615036</v>
      </c>
      <c r="BI243" s="20">
        <v>7301296.0124264201</v>
      </c>
      <c r="BJ243" s="20">
        <v>7810013.8223286374</v>
      </c>
      <c r="BK243" s="109">
        <f t="shared" si="59"/>
        <v>7900775.0099999998</v>
      </c>
      <c r="BL243" s="87"/>
      <c r="BM243" s="87"/>
      <c r="BN243" s="87"/>
      <c r="BO243" s="87"/>
      <c r="BP243" s="87"/>
      <c r="BQ243" s="87"/>
      <c r="BR243" s="87"/>
      <c r="BS243" s="87"/>
      <c r="BT243" s="87"/>
      <c r="BU243" s="87"/>
      <c r="BV243" s="87"/>
      <c r="BW243" s="87"/>
      <c r="BX243" s="87"/>
      <c r="BY243" s="87"/>
      <c r="BZ243" s="87"/>
      <c r="CA243" s="87"/>
      <c r="CB243" s="87"/>
      <c r="CC243" s="87"/>
      <c r="CD243" s="87"/>
      <c r="CE243" s="87"/>
      <c r="CF243" s="87"/>
      <c r="CG243" s="87"/>
      <c r="CH243" s="87"/>
      <c r="CI243" s="87"/>
      <c r="CJ243" s="87"/>
      <c r="CK243" s="87"/>
      <c r="CL243" s="87"/>
      <c r="CM243" s="87"/>
      <c r="CN243" s="87"/>
      <c r="CO243" s="87"/>
      <c r="CP243" s="87"/>
      <c r="CQ243" s="87"/>
      <c r="CR243" s="87"/>
      <c r="CS243" s="87"/>
      <c r="CT243" s="87"/>
      <c r="CU243" s="87"/>
      <c r="CV243" s="87"/>
      <c r="CW243" s="87"/>
      <c r="CX243" s="87"/>
      <c r="CY243" s="87"/>
      <c r="CZ243" s="87"/>
      <c r="DA243" s="87"/>
      <c r="DB243" s="87"/>
      <c r="DC243" s="87"/>
      <c r="DD243" s="87"/>
      <c r="DE243" s="87"/>
      <c r="DF243" s="87"/>
      <c r="DG243" s="87"/>
      <c r="DH243" s="87"/>
      <c r="DI243" s="87"/>
      <c r="DJ243" s="87"/>
      <c r="DK243" s="87"/>
      <c r="DL243" s="87"/>
      <c r="DM243" s="87"/>
      <c r="DN243" s="87"/>
      <c r="DO243" s="87"/>
      <c r="DP243" s="87"/>
      <c r="DQ243" s="87"/>
      <c r="DR243" s="87"/>
      <c r="DS243" s="87"/>
      <c r="DT243" s="87"/>
      <c r="DU243" s="87"/>
      <c r="DV243" s="87"/>
      <c r="DW243" s="87"/>
      <c r="DX243" s="87"/>
      <c r="DY243" s="87"/>
      <c r="DZ243" s="87"/>
      <c r="EA243" s="87"/>
      <c r="EB243" s="87"/>
      <c r="EC243" s="87"/>
      <c r="ED243" s="87"/>
      <c r="EE243" s="87"/>
      <c r="EF243" s="87"/>
      <c r="EG243" s="87"/>
      <c r="EH243" s="87"/>
      <c r="EI243" s="87"/>
      <c r="EJ243" s="87"/>
      <c r="EK243" s="87"/>
      <c r="EL243" s="87"/>
      <c r="EM243" s="87"/>
      <c r="EN243" s="87"/>
      <c r="EO243" s="87"/>
      <c r="EP243" s="87"/>
      <c r="EQ243" s="87"/>
      <c r="ER243" s="87"/>
      <c r="ES243" s="87"/>
      <c r="ET243" s="87"/>
      <c r="EU243" s="87"/>
      <c r="EV243" s="87"/>
      <c r="EW243" s="87"/>
      <c r="EX243" s="87"/>
      <c r="EY243" s="87"/>
      <c r="EZ243" s="87"/>
      <c r="FA243" s="87"/>
      <c r="FB243" s="87"/>
      <c r="FC243" s="87"/>
      <c r="FD243" s="87"/>
      <c r="FE243" s="87"/>
      <c r="FF243" s="87"/>
      <c r="FG243" s="87"/>
      <c r="FH243" s="87"/>
      <c r="FI243" s="87"/>
      <c r="FJ243" s="87"/>
      <c r="FK243" s="9"/>
      <c r="FL243" s="9"/>
      <c r="FM243" s="9"/>
      <c r="FN243" s="9"/>
      <c r="FO243" s="9"/>
      <c r="FP243" s="9"/>
    </row>
    <row r="244" spans="1:172" x14ac:dyDescent="0.25">
      <c r="A244" s="17">
        <v>229</v>
      </c>
      <c r="B244" s="19" t="s">
        <v>261</v>
      </c>
      <c r="C244" s="19">
        <v>1</v>
      </c>
      <c r="D244" s="20">
        <v>1246174.0138614404</v>
      </c>
      <c r="E244" s="20">
        <v>1059000</v>
      </c>
      <c r="F244" s="20">
        <v>1132885.4671467638</v>
      </c>
      <c r="G244" s="109">
        <f t="shared" si="45"/>
        <v>1146019.83</v>
      </c>
      <c r="H244" s="20">
        <v>1669873.1785743302</v>
      </c>
      <c r="I244" s="20">
        <v>1419060</v>
      </c>
      <c r="J244" s="20">
        <v>1518066.5259766637</v>
      </c>
      <c r="K244" s="109">
        <f t="shared" si="46"/>
        <v>1535666.57</v>
      </c>
      <c r="L244" s="20">
        <v>2237630.0592896026</v>
      </c>
      <c r="M244" s="20">
        <v>1901540.4000000001</v>
      </c>
      <c r="N244" s="20">
        <v>2034209.1448087294</v>
      </c>
      <c r="O244" s="109">
        <f t="shared" si="47"/>
        <v>2057793.2</v>
      </c>
      <c r="P244" s="20">
        <v>1669873.1785743302</v>
      </c>
      <c r="Q244" s="20">
        <v>1419060</v>
      </c>
      <c r="R244" s="20">
        <v>1518066.5259766637</v>
      </c>
      <c r="S244" s="109">
        <f t="shared" si="48"/>
        <v>1535666.57</v>
      </c>
      <c r="T244" s="20">
        <v>2421316.1089327787</v>
      </c>
      <c r="U244" s="20">
        <v>2057637</v>
      </c>
      <c r="V244" s="20">
        <v>2201196.4626661623</v>
      </c>
      <c r="W244" s="109">
        <f t="shared" si="49"/>
        <v>2226716.52</v>
      </c>
      <c r="X244" s="20">
        <v>1920354.1553604796</v>
      </c>
      <c r="Y244" s="20">
        <v>1631918.9999999998</v>
      </c>
      <c r="Z244" s="20">
        <v>1745776.5048731631</v>
      </c>
      <c r="AA244" s="109">
        <f t="shared" si="50"/>
        <v>1766016.55</v>
      </c>
      <c r="AB244" s="20">
        <v>2663447.7198260566</v>
      </c>
      <c r="AC244" s="20">
        <v>2263400.7000000002</v>
      </c>
      <c r="AD244" s="20">
        <v>2421316.1089327787</v>
      </c>
      <c r="AE244" s="109">
        <f t="shared" si="51"/>
        <v>2449388.1800000002</v>
      </c>
      <c r="AF244" s="20">
        <v>2796620.1058173594</v>
      </c>
      <c r="AG244" s="20">
        <v>2376570.7350000003</v>
      </c>
      <c r="AH244" s="20">
        <v>2542381.9143794179</v>
      </c>
      <c r="AI244" s="109">
        <f t="shared" si="52"/>
        <v>2571857.59</v>
      </c>
      <c r="AJ244" s="20">
        <v>3076282.1163990954</v>
      </c>
      <c r="AK244" s="20">
        <v>2614227.8085000007</v>
      </c>
      <c r="AL244" s="20">
        <v>2796620.1058173599</v>
      </c>
      <c r="AM244" s="109">
        <f t="shared" si="53"/>
        <v>2829043.34</v>
      </c>
      <c r="AN244" s="20">
        <v>3230096.2222190504</v>
      </c>
      <c r="AO244" s="20">
        <v>2744939.1989250011</v>
      </c>
      <c r="AP244" s="20">
        <v>2936451.1111082281</v>
      </c>
      <c r="AQ244" s="109">
        <f t="shared" si="54"/>
        <v>2970495.51</v>
      </c>
      <c r="AR244" s="20">
        <v>3291621.8645470324</v>
      </c>
      <c r="AS244" s="20">
        <v>2797223.7550950008</v>
      </c>
      <c r="AT244" s="20">
        <v>2992383.5132245752</v>
      </c>
      <c r="AU244" s="109">
        <f t="shared" si="55"/>
        <v>3027076.38</v>
      </c>
      <c r="AV244" s="20">
        <v>3554951.6137107951</v>
      </c>
      <c r="AW244" s="20">
        <v>3021001.6555026011</v>
      </c>
      <c r="AX244" s="20">
        <v>3231774.1942825415</v>
      </c>
      <c r="AY244" s="109">
        <f t="shared" si="56"/>
        <v>3269242.49</v>
      </c>
      <c r="AZ244" s="20">
        <v>4265941.9364529541</v>
      </c>
      <c r="BA244" s="20">
        <v>3625201.9866031213</v>
      </c>
      <c r="BB244" s="20">
        <v>3878129.0331390495</v>
      </c>
      <c r="BC244" s="109">
        <f t="shared" si="57"/>
        <v>3923090.99</v>
      </c>
      <c r="BD244" s="20">
        <v>4265941.9364529541</v>
      </c>
      <c r="BE244" s="20">
        <v>3625201.9866031213</v>
      </c>
      <c r="BF244" s="20">
        <v>3878129.0331390495</v>
      </c>
      <c r="BG244" s="109">
        <f t="shared" si="58"/>
        <v>3923090.99</v>
      </c>
      <c r="BH244" s="20">
        <v>3697149.678259227</v>
      </c>
      <c r="BI244" s="20">
        <v>3141841.7217227053</v>
      </c>
      <c r="BJ244" s="20">
        <v>3361045.1620538435</v>
      </c>
      <c r="BK244" s="109">
        <f t="shared" si="59"/>
        <v>3400012.19</v>
      </c>
      <c r="BL244" s="87"/>
      <c r="BM244" s="87"/>
      <c r="BN244" s="87"/>
      <c r="BO244" s="87"/>
      <c r="BP244" s="87"/>
      <c r="BQ244" s="87"/>
      <c r="BR244" s="87"/>
      <c r="BS244" s="87"/>
      <c r="BT244" s="87"/>
      <c r="BU244" s="87"/>
      <c r="BV244" s="87"/>
      <c r="BW244" s="87"/>
      <c r="BX244" s="87"/>
      <c r="BY244" s="87"/>
      <c r="BZ244" s="87"/>
      <c r="CA244" s="87"/>
      <c r="CB244" s="87"/>
      <c r="CC244" s="87"/>
      <c r="CD244" s="87"/>
      <c r="CE244" s="87"/>
      <c r="CF244" s="87"/>
      <c r="CG244" s="87"/>
      <c r="CH244" s="87"/>
      <c r="CI244" s="87"/>
      <c r="CJ244" s="87"/>
      <c r="CK244" s="87"/>
      <c r="CL244" s="87"/>
      <c r="CM244" s="87"/>
      <c r="CN244" s="87"/>
      <c r="CO244" s="87"/>
      <c r="CP244" s="87"/>
      <c r="CQ244" s="87"/>
      <c r="CR244" s="87"/>
      <c r="CS244" s="87"/>
      <c r="CT244" s="87"/>
      <c r="CU244" s="87"/>
      <c r="CV244" s="87"/>
      <c r="CW244" s="87"/>
      <c r="CX244" s="87"/>
      <c r="CY244" s="87"/>
      <c r="CZ244" s="87"/>
      <c r="DA244" s="87"/>
      <c r="DB244" s="87"/>
      <c r="DC244" s="87"/>
      <c r="DD244" s="87"/>
      <c r="DE244" s="87"/>
      <c r="DF244" s="87"/>
      <c r="DG244" s="87"/>
      <c r="DH244" s="87"/>
      <c r="DI244" s="87"/>
      <c r="DJ244" s="87"/>
      <c r="DK244" s="87"/>
      <c r="DL244" s="87"/>
      <c r="DM244" s="87"/>
      <c r="DN244" s="87"/>
      <c r="DO244" s="87"/>
      <c r="DP244" s="87"/>
      <c r="DQ244" s="87"/>
      <c r="DR244" s="87"/>
      <c r="DS244" s="87"/>
      <c r="DT244" s="87"/>
      <c r="DU244" s="87"/>
      <c r="DV244" s="87"/>
      <c r="DW244" s="87"/>
      <c r="DX244" s="87"/>
      <c r="DY244" s="87"/>
      <c r="DZ244" s="87"/>
      <c r="EA244" s="87"/>
      <c r="EB244" s="87"/>
      <c r="EC244" s="87"/>
      <c r="ED244" s="87"/>
      <c r="EE244" s="87"/>
      <c r="EF244" s="87"/>
      <c r="EG244" s="87"/>
      <c r="EH244" s="87"/>
      <c r="EI244" s="87"/>
      <c r="EJ244" s="87"/>
      <c r="EK244" s="87"/>
      <c r="EL244" s="87"/>
      <c r="EM244" s="87"/>
      <c r="EN244" s="87"/>
      <c r="EO244" s="87"/>
      <c r="EP244" s="87"/>
      <c r="EQ244" s="87"/>
      <c r="ER244" s="87"/>
      <c r="ES244" s="87"/>
      <c r="ET244" s="87"/>
      <c r="EU244" s="87"/>
      <c r="EV244" s="87"/>
      <c r="EW244" s="87"/>
      <c r="EX244" s="87"/>
      <c r="EY244" s="87"/>
      <c r="EZ244" s="87"/>
      <c r="FA244" s="87"/>
      <c r="FB244" s="87"/>
      <c r="FC244" s="87"/>
      <c r="FD244" s="87"/>
      <c r="FE244" s="87"/>
      <c r="FF244" s="87"/>
      <c r="FG244" s="87"/>
      <c r="FH244" s="87"/>
      <c r="FI244" s="87"/>
      <c r="FJ244" s="87"/>
      <c r="FK244" s="9"/>
      <c r="FL244" s="9"/>
      <c r="FM244" s="9"/>
      <c r="FN244" s="9"/>
      <c r="FO244" s="9"/>
      <c r="FP244" s="9"/>
    </row>
    <row r="245" spans="1:172" x14ac:dyDescent="0.25">
      <c r="A245" s="17">
        <v>230</v>
      </c>
      <c r="B245" s="19" t="s">
        <v>262</v>
      </c>
      <c r="C245" s="19">
        <v>1</v>
      </c>
      <c r="D245" s="20">
        <v>1037886.6666666667</v>
      </c>
      <c r="E245" s="20">
        <v>882000</v>
      </c>
      <c r="F245" s="20">
        <v>943533.33333333337</v>
      </c>
      <c r="G245" s="109">
        <f t="shared" si="45"/>
        <v>954473.33</v>
      </c>
      <c r="H245" s="20">
        <v>1390768.1333333335</v>
      </c>
      <c r="I245" s="20">
        <v>1181880</v>
      </c>
      <c r="J245" s="20">
        <v>1264334.6666666667</v>
      </c>
      <c r="K245" s="109">
        <f t="shared" si="46"/>
        <v>1278994.27</v>
      </c>
      <c r="L245" s="20">
        <v>1863629.298666667</v>
      </c>
      <c r="M245" s="20">
        <v>1583719.2000000002</v>
      </c>
      <c r="N245" s="20">
        <v>1694208.4533333336</v>
      </c>
      <c r="O245" s="109">
        <f t="shared" si="47"/>
        <v>1713852.32</v>
      </c>
      <c r="P245" s="20">
        <v>1390768.1333333335</v>
      </c>
      <c r="Q245" s="20">
        <v>1181880</v>
      </c>
      <c r="R245" s="20">
        <v>1264334.6666666667</v>
      </c>
      <c r="S245" s="109">
        <f t="shared" si="48"/>
        <v>1278994.27</v>
      </c>
      <c r="T245" s="20">
        <v>2016613.7933333335</v>
      </c>
      <c r="U245" s="20">
        <v>1713726</v>
      </c>
      <c r="V245" s="20">
        <v>1833285.2666666668</v>
      </c>
      <c r="W245" s="109">
        <f t="shared" si="49"/>
        <v>1854541.69</v>
      </c>
      <c r="X245" s="20">
        <v>1599383.3533333335</v>
      </c>
      <c r="Y245" s="20">
        <v>1359162</v>
      </c>
      <c r="Z245" s="20">
        <v>1453984.8666666667</v>
      </c>
      <c r="AA245" s="109">
        <f t="shared" si="50"/>
        <v>1470843.41</v>
      </c>
      <c r="AB245" s="20">
        <v>2218275.172666667</v>
      </c>
      <c r="AC245" s="20">
        <v>1885098.6</v>
      </c>
      <c r="AD245" s="20">
        <v>2016613.7933333337</v>
      </c>
      <c r="AE245" s="109">
        <f t="shared" si="51"/>
        <v>2039995.86</v>
      </c>
      <c r="AF245" s="20">
        <v>2329188.9313000003</v>
      </c>
      <c r="AG245" s="20">
        <v>1979353.5300000003</v>
      </c>
      <c r="AH245" s="20">
        <v>2117444.4830000005</v>
      </c>
      <c r="AI245" s="109">
        <f t="shared" si="52"/>
        <v>2141995.65</v>
      </c>
      <c r="AJ245" s="20">
        <v>2562107.8244300005</v>
      </c>
      <c r="AK245" s="20">
        <v>2177288.8830000004</v>
      </c>
      <c r="AL245" s="20">
        <v>2329188.9313000008</v>
      </c>
      <c r="AM245" s="109">
        <f t="shared" si="53"/>
        <v>2356195.21</v>
      </c>
      <c r="AN245" s="20">
        <v>2690213.2156515005</v>
      </c>
      <c r="AO245" s="20">
        <v>2286153.3271500007</v>
      </c>
      <c r="AP245" s="20">
        <v>2445648.3778650011</v>
      </c>
      <c r="AQ245" s="109">
        <f t="shared" si="54"/>
        <v>2474004.9700000002</v>
      </c>
      <c r="AR245" s="20">
        <v>2741455.3721401007</v>
      </c>
      <c r="AS245" s="20">
        <v>2329699.1048100004</v>
      </c>
      <c r="AT245" s="20">
        <v>2492232.1564910011</v>
      </c>
      <c r="AU245" s="109">
        <f t="shared" si="55"/>
        <v>2521128.88</v>
      </c>
      <c r="AV245" s="20">
        <v>2960771.8019113089</v>
      </c>
      <c r="AW245" s="20">
        <v>2516075.0331948004</v>
      </c>
      <c r="AX245" s="20">
        <v>2691610.7290102816</v>
      </c>
      <c r="AY245" s="109">
        <f t="shared" si="56"/>
        <v>2722819.19</v>
      </c>
      <c r="AZ245" s="20">
        <v>3552926.1622935706</v>
      </c>
      <c r="BA245" s="20">
        <v>3019290.0398337604</v>
      </c>
      <c r="BB245" s="20">
        <v>3229932.874812338</v>
      </c>
      <c r="BC245" s="109">
        <f t="shared" si="57"/>
        <v>3267383.03</v>
      </c>
      <c r="BD245" s="20">
        <v>3552926.1622935706</v>
      </c>
      <c r="BE245" s="20">
        <v>3019290.0398337604</v>
      </c>
      <c r="BF245" s="20">
        <v>3229932.874812338</v>
      </c>
      <c r="BG245" s="109">
        <f t="shared" si="58"/>
        <v>3267383.03</v>
      </c>
      <c r="BH245" s="20">
        <v>3079202.6739877611</v>
      </c>
      <c r="BI245" s="20">
        <v>2616718.0345225926</v>
      </c>
      <c r="BJ245" s="20">
        <v>2799275.1581706931</v>
      </c>
      <c r="BK245" s="109">
        <f t="shared" si="59"/>
        <v>2831731.96</v>
      </c>
      <c r="BL245" s="87"/>
      <c r="BM245" s="87"/>
      <c r="BN245" s="87"/>
      <c r="BO245" s="87"/>
      <c r="BP245" s="87"/>
      <c r="BQ245" s="87"/>
      <c r="BR245" s="87"/>
      <c r="BS245" s="87"/>
      <c r="BT245" s="87"/>
      <c r="BU245" s="87"/>
      <c r="BV245" s="87"/>
      <c r="BW245" s="87"/>
      <c r="BX245" s="87"/>
      <c r="BY245" s="87"/>
      <c r="BZ245" s="87"/>
      <c r="CA245" s="87"/>
      <c r="CB245" s="87"/>
      <c r="CC245" s="87"/>
      <c r="CD245" s="87"/>
      <c r="CE245" s="87"/>
      <c r="CF245" s="87"/>
      <c r="CG245" s="87"/>
      <c r="CH245" s="87"/>
      <c r="CI245" s="87"/>
      <c r="CJ245" s="87"/>
      <c r="CK245" s="87"/>
      <c r="CL245" s="87"/>
      <c r="CM245" s="87"/>
      <c r="CN245" s="87"/>
      <c r="CO245" s="87"/>
      <c r="CP245" s="87"/>
      <c r="CQ245" s="87"/>
      <c r="CR245" s="87"/>
      <c r="CS245" s="87"/>
      <c r="CT245" s="87"/>
      <c r="CU245" s="87"/>
      <c r="CV245" s="87"/>
      <c r="CW245" s="87"/>
      <c r="CX245" s="87"/>
      <c r="CY245" s="87"/>
      <c r="CZ245" s="87"/>
      <c r="DA245" s="87"/>
      <c r="DB245" s="87"/>
      <c r="DC245" s="87"/>
      <c r="DD245" s="87"/>
      <c r="DE245" s="87"/>
      <c r="DF245" s="87"/>
      <c r="DG245" s="87"/>
      <c r="DH245" s="87"/>
      <c r="DI245" s="87"/>
      <c r="DJ245" s="87"/>
      <c r="DK245" s="87"/>
      <c r="DL245" s="87"/>
      <c r="DM245" s="87"/>
      <c r="DN245" s="87"/>
      <c r="DO245" s="87"/>
      <c r="DP245" s="87"/>
      <c r="DQ245" s="87"/>
      <c r="DR245" s="87"/>
      <c r="DS245" s="87"/>
      <c r="DT245" s="87"/>
      <c r="DU245" s="87"/>
      <c r="DV245" s="87"/>
      <c r="DW245" s="87"/>
      <c r="DX245" s="87"/>
      <c r="DY245" s="87"/>
      <c r="DZ245" s="87"/>
      <c r="EA245" s="87"/>
      <c r="EB245" s="87"/>
      <c r="EC245" s="87"/>
      <c r="ED245" s="87"/>
      <c r="EE245" s="87"/>
      <c r="EF245" s="87"/>
      <c r="EG245" s="87"/>
      <c r="EH245" s="87"/>
      <c r="EI245" s="87"/>
      <c r="EJ245" s="87"/>
      <c r="EK245" s="87"/>
      <c r="EL245" s="87"/>
      <c r="EM245" s="87"/>
      <c r="EN245" s="87"/>
      <c r="EO245" s="87"/>
      <c r="EP245" s="87"/>
      <c r="EQ245" s="87"/>
      <c r="ER245" s="87"/>
      <c r="ES245" s="87"/>
      <c r="ET245" s="87"/>
      <c r="EU245" s="87"/>
      <c r="EV245" s="87"/>
      <c r="EW245" s="87"/>
      <c r="EX245" s="87"/>
      <c r="EY245" s="87"/>
      <c r="EZ245" s="87"/>
      <c r="FA245" s="87"/>
      <c r="FB245" s="87"/>
      <c r="FC245" s="87"/>
      <c r="FD245" s="87"/>
      <c r="FE245" s="87"/>
      <c r="FF245" s="87"/>
      <c r="FG245" s="87"/>
      <c r="FH245" s="87"/>
      <c r="FI245" s="87"/>
      <c r="FJ245" s="87"/>
      <c r="FK245" s="9"/>
      <c r="FL245" s="9"/>
      <c r="FM245" s="9"/>
      <c r="FN245" s="9"/>
      <c r="FO245" s="9"/>
      <c r="FP245" s="9"/>
    </row>
    <row r="246" spans="1:172" x14ac:dyDescent="0.25">
      <c r="A246" s="17">
        <v>231</v>
      </c>
      <c r="B246" s="19" t="s">
        <v>263</v>
      </c>
      <c r="C246" s="19">
        <v>1</v>
      </c>
      <c r="D246" s="20">
        <v>926396.41898814961</v>
      </c>
      <c r="E246" s="20">
        <v>787000</v>
      </c>
      <c r="F246" s="20">
        <v>842178.56271649955</v>
      </c>
      <c r="G246" s="109">
        <f t="shared" si="45"/>
        <v>851858.33</v>
      </c>
      <c r="H246" s="20">
        <v>1241371.2014441206</v>
      </c>
      <c r="I246" s="20">
        <v>1054580</v>
      </c>
      <c r="J246" s="20">
        <v>1128519.2740401095</v>
      </c>
      <c r="K246" s="109">
        <f t="shared" si="46"/>
        <v>1141490.1599999999</v>
      </c>
      <c r="L246" s="20">
        <v>1663437.4099351217</v>
      </c>
      <c r="M246" s="20">
        <v>1413137.2000000002</v>
      </c>
      <c r="N246" s="20">
        <v>1512215.8272137467</v>
      </c>
      <c r="O246" s="109">
        <f t="shared" si="47"/>
        <v>1529596.81</v>
      </c>
      <c r="P246" s="20">
        <v>1241371.2014441206</v>
      </c>
      <c r="Q246" s="20">
        <v>1054580</v>
      </c>
      <c r="R246" s="20">
        <v>1128519.2740401095</v>
      </c>
      <c r="S246" s="109">
        <f t="shared" si="48"/>
        <v>1141490.1599999999</v>
      </c>
      <c r="T246" s="20">
        <v>1799988.2420939747</v>
      </c>
      <c r="U246" s="20">
        <v>1529141</v>
      </c>
      <c r="V246" s="20">
        <v>1636352.9473581586</v>
      </c>
      <c r="W246" s="109">
        <f t="shared" si="49"/>
        <v>1655160.73</v>
      </c>
      <c r="X246" s="20">
        <v>1427576.8816607385</v>
      </c>
      <c r="Y246" s="20">
        <v>1212767</v>
      </c>
      <c r="Z246" s="20">
        <v>1297797.1651461257</v>
      </c>
      <c r="AA246" s="109">
        <f t="shared" si="50"/>
        <v>1312713.68</v>
      </c>
      <c r="AB246" s="20">
        <v>1979987.0663033724</v>
      </c>
      <c r="AC246" s="20">
        <v>1682055.1</v>
      </c>
      <c r="AD246" s="20">
        <v>1799988.2420939747</v>
      </c>
      <c r="AE246" s="109">
        <f t="shared" si="51"/>
        <v>1820676.8</v>
      </c>
      <c r="AF246" s="20">
        <v>2078986.4196185411</v>
      </c>
      <c r="AG246" s="20">
        <v>1766157.8550000002</v>
      </c>
      <c r="AH246" s="20">
        <v>1889987.6541986736</v>
      </c>
      <c r="AI246" s="109">
        <f t="shared" si="52"/>
        <v>1911710.64</v>
      </c>
      <c r="AJ246" s="20">
        <v>2286885.0615803953</v>
      </c>
      <c r="AK246" s="20">
        <v>1942773.6405000004</v>
      </c>
      <c r="AL246" s="20">
        <v>2078986.4196185411</v>
      </c>
      <c r="AM246" s="109">
        <f t="shared" si="53"/>
        <v>2102881.71</v>
      </c>
      <c r="AN246" s="20">
        <v>2401229.3146594153</v>
      </c>
      <c r="AO246" s="20">
        <v>2039912.3225250007</v>
      </c>
      <c r="AP246" s="20">
        <v>2182935.7405994684</v>
      </c>
      <c r="AQ246" s="109">
        <f t="shared" si="54"/>
        <v>2208025.79</v>
      </c>
      <c r="AR246" s="20">
        <v>2446967.015891023</v>
      </c>
      <c r="AS246" s="20">
        <v>2078767.7953350006</v>
      </c>
      <c r="AT246" s="20">
        <v>2224515.4689918393</v>
      </c>
      <c r="AU246" s="109">
        <f t="shared" si="55"/>
        <v>2250083.4300000002</v>
      </c>
      <c r="AV246" s="20">
        <v>2642724.3771623052</v>
      </c>
      <c r="AW246" s="20">
        <v>2245069.2189618009</v>
      </c>
      <c r="AX246" s="20">
        <v>2402476.7065111864</v>
      </c>
      <c r="AY246" s="109">
        <f t="shared" si="56"/>
        <v>2430090.1</v>
      </c>
      <c r="AZ246" s="20">
        <v>3171269.2525947662</v>
      </c>
      <c r="BA246" s="20">
        <v>2694083.0627541612</v>
      </c>
      <c r="BB246" s="20">
        <v>2882972.0478134234</v>
      </c>
      <c r="BC246" s="109">
        <f t="shared" si="57"/>
        <v>2916108.12</v>
      </c>
      <c r="BD246" s="20">
        <v>3171269.2525947662</v>
      </c>
      <c r="BE246" s="20">
        <v>2694083.0627541612</v>
      </c>
      <c r="BF246" s="20">
        <v>2882972.0478134234</v>
      </c>
      <c r="BG246" s="109">
        <f t="shared" si="58"/>
        <v>2916108.12</v>
      </c>
      <c r="BH246" s="20">
        <v>2748433.3522487977</v>
      </c>
      <c r="BI246" s="20">
        <v>2334871.987720273</v>
      </c>
      <c r="BJ246" s="20">
        <v>2498575.774771634</v>
      </c>
      <c r="BK246" s="109">
        <f t="shared" si="59"/>
        <v>2527293.7000000002</v>
      </c>
      <c r="BL246" s="87"/>
      <c r="BM246" s="87"/>
      <c r="BN246" s="87"/>
      <c r="BO246" s="87"/>
      <c r="BP246" s="87"/>
      <c r="BQ246" s="87"/>
      <c r="BR246" s="87"/>
      <c r="BS246" s="87"/>
      <c r="BT246" s="87"/>
      <c r="BU246" s="87"/>
      <c r="BV246" s="87"/>
      <c r="BW246" s="87"/>
      <c r="BX246" s="87"/>
      <c r="BY246" s="87"/>
      <c r="BZ246" s="87"/>
      <c r="CA246" s="87"/>
      <c r="CB246" s="87"/>
      <c r="CC246" s="87"/>
      <c r="CD246" s="87"/>
      <c r="CE246" s="87"/>
      <c r="CF246" s="87"/>
      <c r="CG246" s="87"/>
      <c r="CH246" s="87"/>
      <c r="CI246" s="87"/>
      <c r="CJ246" s="87"/>
      <c r="CK246" s="87"/>
      <c r="CL246" s="87"/>
      <c r="CM246" s="87"/>
      <c r="CN246" s="87"/>
      <c r="CO246" s="87"/>
      <c r="CP246" s="87"/>
      <c r="CQ246" s="87"/>
      <c r="CR246" s="87"/>
      <c r="CS246" s="87"/>
      <c r="CT246" s="87"/>
      <c r="CU246" s="87"/>
      <c r="CV246" s="87"/>
      <c r="CW246" s="87"/>
      <c r="CX246" s="87"/>
      <c r="CY246" s="87"/>
      <c r="CZ246" s="87"/>
      <c r="DA246" s="87"/>
      <c r="DB246" s="87"/>
      <c r="DC246" s="87"/>
      <c r="DD246" s="87"/>
      <c r="DE246" s="87"/>
      <c r="DF246" s="87"/>
      <c r="DG246" s="87"/>
      <c r="DH246" s="87"/>
      <c r="DI246" s="87"/>
      <c r="DJ246" s="87"/>
      <c r="DK246" s="87"/>
      <c r="DL246" s="87"/>
      <c r="DM246" s="87"/>
      <c r="DN246" s="87"/>
      <c r="DO246" s="87"/>
      <c r="DP246" s="87"/>
      <c r="DQ246" s="87"/>
      <c r="DR246" s="87"/>
      <c r="DS246" s="87"/>
      <c r="DT246" s="87"/>
      <c r="DU246" s="87"/>
      <c r="DV246" s="87"/>
      <c r="DW246" s="87"/>
      <c r="DX246" s="87"/>
      <c r="DY246" s="87"/>
      <c r="DZ246" s="87"/>
      <c r="EA246" s="87"/>
      <c r="EB246" s="87"/>
      <c r="EC246" s="87"/>
      <c r="ED246" s="87"/>
      <c r="EE246" s="87"/>
      <c r="EF246" s="87"/>
      <c r="EG246" s="87"/>
      <c r="EH246" s="87"/>
      <c r="EI246" s="87"/>
      <c r="EJ246" s="87"/>
      <c r="EK246" s="87"/>
      <c r="EL246" s="87"/>
      <c r="EM246" s="87"/>
      <c r="EN246" s="87"/>
      <c r="EO246" s="87"/>
      <c r="EP246" s="87"/>
      <c r="EQ246" s="87"/>
      <c r="ER246" s="87"/>
      <c r="ES246" s="87"/>
      <c r="ET246" s="87"/>
      <c r="EU246" s="87"/>
      <c r="EV246" s="87"/>
      <c r="EW246" s="87"/>
      <c r="EX246" s="87"/>
      <c r="EY246" s="87"/>
      <c r="EZ246" s="87"/>
      <c r="FA246" s="87"/>
      <c r="FB246" s="87"/>
      <c r="FC246" s="87"/>
      <c r="FD246" s="87"/>
      <c r="FE246" s="87"/>
      <c r="FF246" s="87"/>
      <c r="FG246" s="87"/>
      <c r="FH246" s="87"/>
      <c r="FI246" s="87"/>
      <c r="FJ246" s="87"/>
      <c r="FK246" s="9"/>
      <c r="FL246" s="9"/>
      <c r="FM246" s="9"/>
      <c r="FN246" s="9"/>
      <c r="FO246" s="9"/>
      <c r="FP246" s="9"/>
    </row>
    <row r="247" spans="1:172" x14ac:dyDescent="0.25">
      <c r="A247" s="17">
        <v>232</v>
      </c>
      <c r="B247" s="19" t="s">
        <v>264</v>
      </c>
      <c r="C247" s="19">
        <v>1</v>
      </c>
      <c r="D247" s="20">
        <v>802308.62653600739</v>
      </c>
      <c r="E247" s="20">
        <v>682000</v>
      </c>
      <c r="F247" s="20">
        <v>729371.47866909753</v>
      </c>
      <c r="G247" s="109">
        <f t="shared" si="45"/>
        <v>737893.37</v>
      </c>
      <c r="H247" s="20">
        <v>1075093.55955825</v>
      </c>
      <c r="I247" s="20">
        <v>913880</v>
      </c>
      <c r="J247" s="20">
        <v>977357.78141659079</v>
      </c>
      <c r="K247" s="109">
        <f t="shared" si="46"/>
        <v>988777.11</v>
      </c>
      <c r="L247" s="20">
        <v>1440625.369808055</v>
      </c>
      <c r="M247" s="20">
        <v>1224599.2000000002</v>
      </c>
      <c r="N247" s="20">
        <v>1309659.4270982316</v>
      </c>
      <c r="O247" s="109">
        <f t="shared" si="47"/>
        <v>1324961.33</v>
      </c>
      <c r="P247" s="20">
        <v>1075093.55955825</v>
      </c>
      <c r="Q247" s="20">
        <v>913880</v>
      </c>
      <c r="R247" s="20">
        <v>977357.78141659079</v>
      </c>
      <c r="S247" s="109">
        <f t="shared" si="48"/>
        <v>988777.11</v>
      </c>
      <c r="T247" s="20">
        <v>1558885.6613594624</v>
      </c>
      <c r="U247" s="20">
        <v>1325126</v>
      </c>
      <c r="V247" s="20">
        <v>1417168.7830540566</v>
      </c>
      <c r="W247" s="109">
        <f t="shared" si="49"/>
        <v>1433726.81</v>
      </c>
      <c r="X247" s="20">
        <v>1236357.5934919873</v>
      </c>
      <c r="Y247" s="20">
        <v>1050962</v>
      </c>
      <c r="Z247" s="20">
        <v>1123961.4486290794</v>
      </c>
      <c r="AA247" s="109">
        <f t="shared" si="50"/>
        <v>1137093.68</v>
      </c>
      <c r="AB247" s="20">
        <v>1714774.2274954088</v>
      </c>
      <c r="AC247" s="20">
        <v>1457638.6</v>
      </c>
      <c r="AD247" s="20">
        <v>1558885.6613594624</v>
      </c>
      <c r="AE247" s="109">
        <f t="shared" si="51"/>
        <v>1577099.5</v>
      </c>
      <c r="AF247" s="20">
        <v>1800512.9388701795</v>
      </c>
      <c r="AG247" s="20">
        <v>1530520.5300000003</v>
      </c>
      <c r="AH247" s="20">
        <v>1636829.9444274355</v>
      </c>
      <c r="AI247" s="109">
        <f t="shared" si="52"/>
        <v>1655954.47</v>
      </c>
      <c r="AJ247" s="20">
        <v>1980564.2327571975</v>
      </c>
      <c r="AK247" s="20">
        <v>1683572.5830000003</v>
      </c>
      <c r="AL247" s="20">
        <v>1800512.9388701792</v>
      </c>
      <c r="AM247" s="109">
        <f t="shared" si="53"/>
        <v>1821549.92</v>
      </c>
      <c r="AN247" s="20">
        <v>2079592.4443950574</v>
      </c>
      <c r="AO247" s="20">
        <v>1767751.2121500005</v>
      </c>
      <c r="AP247" s="20">
        <v>1890538.5858136883</v>
      </c>
      <c r="AQ247" s="109">
        <f t="shared" si="54"/>
        <v>1912627.41</v>
      </c>
      <c r="AR247" s="20">
        <v>2119203.7290502014</v>
      </c>
      <c r="AS247" s="20">
        <v>1801422.6638100005</v>
      </c>
      <c r="AT247" s="20">
        <v>1926548.8445910919</v>
      </c>
      <c r="AU247" s="109">
        <f t="shared" si="55"/>
        <v>1949058.41</v>
      </c>
      <c r="AV247" s="20">
        <v>2288740.0273742178</v>
      </c>
      <c r="AW247" s="20">
        <v>1945536.4769148007</v>
      </c>
      <c r="AX247" s="20">
        <v>2080672.7521583794</v>
      </c>
      <c r="AY247" s="109">
        <f t="shared" si="56"/>
        <v>2104983.09</v>
      </c>
      <c r="AZ247" s="20">
        <v>2746488.0328490613</v>
      </c>
      <c r="BA247" s="20">
        <v>2334643.7722977609</v>
      </c>
      <c r="BB247" s="20">
        <v>2496807.3025900554</v>
      </c>
      <c r="BC247" s="109">
        <f t="shared" si="57"/>
        <v>2525979.7000000002</v>
      </c>
      <c r="BD247" s="20">
        <v>2746488.0328490613</v>
      </c>
      <c r="BE247" s="20">
        <v>2334643.7722977609</v>
      </c>
      <c r="BF247" s="20">
        <v>2496807.3025900554</v>
      </c>
      <c r="BG247" s="109">
        <f t="shared" si="58"/>
        <v>2525979.7000000002</v>
      </c>
      <c r="BH247" s="20">
        <v>2380289.6284691864</v>
      </c>
      <c r="BI247" s="20">
        <v>2023357.9359913927</v>
      </c>
      <c r="BJ247" s="20">
        <v>2163899.6622447148</v>
      </c>
      <c r="BK247" s="109">
        <f t="shared" si="59"/>
        <v>2189182.41</v>
      </c>
      <c r="BL247" s="87"/>
      <c r="BM247" s="87"/>
      <c r="BN247" s="87"/>
      <c r="BO247" s="87"/>
      <c r="BP247" s="87"/>
      <c r="BQ247" s="87"/>
      <c r="BR247" s="87"/>
      <c r="BS247" s="87"/>
      <c r="BT247" s="87"/>
      <c r="BU247" s="87"/>
      <c r="BV247" s="87"/>
      <c r="BW247" s="87"/>
      <c r="BX247" s="87"/>
      <c r="BY247" s="87"/>
      <c r="BZ247" s="87"/>
      <c r="CA247" s="87"/>
      <c r="CB247" s="87"/>
      <c r="CC247" s="87"/>
      <c r="CD247" s="87"/>
      <c r="CE247" s="87"/>
      <c r="CF247" s="87"/>
      <c r="CG247" s="87"/>
      <c r="CH247" s="87"/>
      <c r="CI247" s="87"/>
      <c r="CJ247" s="87"/>
      <c r="CK247" s="87"/>
      <c r="CL247" s="87"/>
      <c r="CM247" s="87"/>
      <c r="CN247" s="87"/>
      <c r="CO247" s="87"/>
      <c r="CP247" s="87"/>
      <c r="CQ247" s="87"/>
      <c r="CR247" s="87"/>
      <c r="CS247" s="87"/>
      <c r="CT247" s="87"/>
      <c r="CU247" s="87"/>
      <c r="CV247" s="87"/>
      <c r="CW247" s="87"/>
      <c r="CX247" s="87"/>
      <c r="CY247" s="87"/>
      <c r="CZ247" s="87"/>
      <c r="DA247" s="87"/>
      <c r="DB247" s="87"/>
      <c r="DC247" s="87"/>
      <c r="DD247" s="87"/>
      <c r="DE247" s="87"/>
      <c r="DF247" s="87"/>
      <c r="DG247" s="87"/>
      <c r="DH247" s="87"/>
      <c r="DI247" s="87"/>
      <c r="DJ247" s="87"/>
      <c r="DK247" s="87"/>
      <c r="DL247" s="87"/>
      <c r="DM247" s="87"/>
      <c r="DN247" s="87"/>
      <c r="DO247" s="87"/>
      <c r="DP247" s="87"/>
      <c r="DQ247" s="87"/>
      <c r="DR247" s="87"/>
      <c r="DS247" s="87"/>
      <c r="DT247" s="87"/>
      <c r="DU247" s="87"/>
      <c r="DV247" s="87"/>
      <c r="DW247" s="87"/>
      <c r="DX247" s="87"/>
      <c r="DY247" s="87"/>
      <c r="DZ247" s="87"/>
      <c r="EA247" s="87"/>
      <c r="EB247" s="87"/>
      <c r="EC247" s="87"/>
      <c r="ED247" s="87"/>
      <c r="EE247" s="87"/>
      <c r="EF247" s="87"/>
      <c r="EG247" s="87"/>
      <c r="EH247" s="87"/>
      <c r="EI247" s="87"/>
      <c r="EJ247" s="87"/>
      <c r="EK247" s="87"/>
      <c r="EL247" s="87"/>
      <c r="EM247" s="87"/>
      <c r="EN247" s="87"/>
      <c r="EO247" s="87"/>
      <c r="EP247" s="87"/>
      <c r="EQ247" s="87"/>
      <c r="ER247" s="87"/>
      <c r="ES247" s="87"/>
      <c r="ET247" s="87"/>
      <c r="EU247" s="87"/>
      <c r="EV247" s="87"/>
      <c r="EW247" s="87"/>
      <c r="EX247" s="87"/>
      <c r="EY247" s="87"/>
      <c r="EZ247" s="87"/>
      <c r="FA247" s="87"/>
      <c r="FB247" s="87"/>
      <c r="FC247" s="87"/>
      <c r="FD247" s="87"/>
      <c r="FE247" s="87"/>
      <c r="FF247" s="87"/>
      <c r="FG247" s="87"/>
      <c r="FH247" s="87"/>
      <c r="FI247" s="87"/>
      <c r="FJ247" s="87"/>
      <c r="FK247" s="9"/>
      <c r="FL247" s="9"/>
      <c r="FM247" s="9"/>
      <c r="FN247" s="9"/>
      <c r="FO247" s="9"/>
      <c r="FP247" s="9"/>
    </row>
    <row r="248" spans="1:172" x14ac:dyDescent="0.25">
      <c r="A248" s="17">
        <v>233</v>
      </c>
      <c r="B248" s="19" t="s">
        <v>265</v>
      </c>
      <c r="C248" s="19">
        <v>1</v>
      </c>
      <c r="D248" s="20">
        <v>1120395.3854986329</v>
      </c>
      <c r="E248" s="20">
        <v>952000</v>
      </c>
      <c r="F248" s="20">
        <v>1018541.2595442116</v>
      </c>
      <c r="G248" s="109">
        <f t="shared" si="45"/>
        <v>1030312.22</v>
      </c>
      <c r="H248" s="20">
        <v>1501329.8165681681</v>
      </c>
      <c r="I248" s="20">
        <v>1275680</v>
      </c>
      <c r="J248" s="20">
        <v>1364845.2877892435</v>
      </c>
      <c r="K248" s="109">
        <f t="shared" si="46"/>
        <v>1380618.37</v>
      </c>
      <c r="L248" s="20">
        <v>2011781.9542013453</v>
      </c>
      <c r="M248" s="20">
        <v>1709411.2000000002</v>
      </c>
      <c r="N248" s="20">
        <v>1828892.6856375865</v>
      </c>
      <c r="O248" s="109">
        <f t="shared" si="47"/>
        <v>1850028.61</v>
      </c>
      <c r="P248" s="20">
        <v>1501329.8165681681</v>
      </c>
      <c r="Q248" s="20">
        <v>1275680</v>
      </c>
      <c r="R248" s="20">
        <v>1364845.2877892435</v>
      </c>
      <c r="S248" s="109">
        <f t="shared" si="48"/>
        <v>1380618.37</v>
      </c>
      <c r="T248" s="20">
        <v>2176928.2340238439</v>
      </c>
      <c r="U248" s="20">
        <v>1849736</v>
      </c>
      <c r="V248" s="20">
        <v>1979025.6672944031</v>
      </c>
      <c r="W248" s="109">
        <f t="shared" si="49"/>
        <v>2001896.63</v>
      </c>
      <c r="X248" s="20">
        <v>1726529.2890533933</v>
      </c>
      <c r="Y248" s="20">
        <v>1467032</v>
      </c>
      <c r="Z248" s="20">
        <v>1569572.08095763</v>
      </c>
      <c r="AA248" s="109">
        <f t="shared" si="50"/>
        <v>1587711.12</v>
      </c>
      <c r="AB248" s="20">
        <v>2394621.0574262287</v>
      </c>
      <c r="AC248" s="20">
        <v>2034709.6</v>
      </c>
      <c r="AD248" s="20">
        <v>2176928.2340238434</v>
      </c>
      <c r="AE248" s="109">
        <f t="shared" si="51"/>
        <v>2202086.2999999998</v>
      </c>
      <c r="AF248" s="20">
        <v>2514352.1102975402</v>
      </c>
      <c r="AG248" s="20">
        <v>2136445.08</v>
      </c>
      <c r="AH248" s="20">
        <v>2285774.6457250356</v>
      </c>
      <c r="AI248" s="109">
        <f t="shared" si="52"/>
        <v>2312190.61</v>
      </c>
      <c r="AJ248" s="20">
        <v>2765787.3213272942</v>
      </c>
      <c r="AK248" s="20">
        <v>2350089.5880000005</v>
      </c>
      <c r="AL248" s="20">
        <v>2514352.1102975393</v>
      </c>
      <c r="AM248" s="109">
        <f t="shared" si="53"/>
        <v>2543409.67</v>
      </c>
      <c r="AN248" s="20">
        <v>2904076.6873936593</v>
      </c>
      <c r="AO248" s="20">
        <v>2467594.0674000005</v>
      </c>
      <c r="AP248" s="20">
        <v>2640069.7158124163</v>
      </c>
      <c r="AQ248" s="109">
        <f t="shared" si="54"/>
        <v>2670580.16</v>
      </c>
      <c r="AR248" s="20">
        <v>2959392.4338202048</v>
      </c>
      <c r="AS248" s="20">
        <v>2514595.8591600005</v>
      </c>
      <c r="AT248" s="20">
        <v>2690356.758018367</v>
      </c>
      <c r="AU248" s="109">
        <f t="shared" si="55"/>
        <v>2721448.35</v>
      </c>
      <c r="AV248" s="20">
        <v>3196143.8285258212</v>
      </c>
      <c r="AW248" s="20">
        <v>2715763.5278928005</v>
      </c>
      <c r="AX248" s="20">
        <v>2905585.2986598364</v>
      </c>
      <c r="AY248" s="109">
        <f t="shared" si="56"/>
        <v>2939164.22</v>
      </c>
      <c r="AZ248" s="20">
        <v>3835372.5942309853</v>
      </c>
      <c r="BA248" s="20">
        <v>3258916.2334713605</v>
      </c>
      <c r="BB248" s="20">
        <v>3486702.3583918037</v>
      </c>
      <c r="BC248" s="109">
        <f t="shared" si="57"/>
        <v>3526997.06</v>
      </c>
      <c r="BD248" s="20">
        <v>3835372.5942309853</v>
      </c>
      <c r="BE248" s="20">
        <v>3258916.2334713605</v>
      </c>
      <c r="BF248" s="20">
        <v>3486702.3583918037</v>
      </c>
      <c r="BG248" s="109">
        <f t="shared" si="58"/>
        <v>3526997.06</v>
      </c>
      <c r="BH248" s="20">
        <v>3323989.5816668542</v>
      </c>
      <c r="BI248" s="20">
        <v>2824394.0690085124</v>
      </c>
      <c r="BJ248" s="20">
        <v>3021808.71060623</v>
      </c>
      <c r="BK248" s="109">
        <f t="shared" si="59"/>
        <v>3056730.79</v>
      </c>
      <c r="BL248" s="87"/>
      <c r="BM248" s="87"/>
      <c r="BN248" s="87"/>
      <c r="BO248" s="87"/>
      <c r="BP248" s="87"/>
      <c r="BQ248" s="87"/>
      <c r="BR248" s="87"/>
      <c r="BS248" s="87"/>
      <c r="BT248" s="87"/>
      <c r="BU248" s="87"/>
      <c r="BV248" s="87"/>
      <c r="BW248" s="87"/>
      <c r="BX248" s="87"/>
      <c r="BY248" s="87"/>
      <c r="BZ248" s="87"/>
      <c r="CA248" s="87"/>
      <c r="CB248" s="87"/>
      <c r="CC248" s="87"/>
      <c r="CD248" s="87"/>
      <c r="CE248" s="87"/>
      <c r="CF248" s="87"/>
      <c r="CG248" s="87"/>
      <c r="CH248" s="87"/>
      <c r="CI248" s="87"/>
      <c r="CJ248" s="87"/>
      <c r="CK248" s="87"/>
      <c r="CL248" s="87"/>
      <c r="CM248" s="87"/>
      <c r="CN248" s="87"/>
      <c r="CO248" s="87"/>
      <c r="CP248" s="87"/>
      <c r="CQ248" s="87"/>
      <c r="CR248" s="87"/>
      <c r="CS248" s="87"/>
      <c r="CT248" s="87"/>
      <c r="CU248" s="87"/>
      <c r="CV248" s="87"/>
      <c r="CW248" s="87"/>
      <c r="CX248" s="87"/>
      <c r="CY248" s="87"/>
      <c r="CZ248" s="87"/>
      <c r="DA248" s="87"/>
      <c r="DB248" s="87"/>
      <c r="DC248" s="87"/>
      <c r="DD248" s="87"/>
      <c r="DE248" s="87"/>
      <c r="DF248" s="87"/>
      <c r="DG248" s="87"/>
      <c r="DH248" s="87"/>
      <c r="DI248" s="87"/>
      <c r="DJ248" s="87"/>
      <c r="DK248" s="87"/>
      <c r="DL248" s="87"/>
      <c r="DM248" s="87"/>
      <c r="DN248" s="87"/>
      <c r="DO248" s="87"/>
      <c r="DP248" s="87"/>
      <c r="DQ248" s="87"/>
      <c r="DR248" s="87"/>
      <c r="DS248" s="87"/>
      <c r="DT248" s="87"/>
      <c r="DU248" s="87"/>
      <c r="DV248" s="87"/>
      <c r="DW248" s="87"/>
      <c r="DX248" s="87"/>
      <c r="DY248" s="87"/>
      <c r="DZ248" s="87"/>
      <c r="EA248" s="87"/>
      <c r="EB248" s="87"/>
      <c r="EC248" s="87"/>
      <c r="ED248" s="87"/>
      <c r="EE248" s="87"/>
      <c r="EF248" s="87"/>
      <c r="EG248" s="87"/>
      <c r="EH248" s="87"/>
      <c r="EI248" s="87"/>
      <c r="EJ248" s="87"/>
      <c r="EK248" s="87"/>
      <c r="EL248" s="87"/>
      <c r="EM248" s="87"/>
      <c r="EN248" s="87"/>
      <c r="EO248" s="87"/>
      <c r="EP248" s="87"/>
      <c r="EQ248" s="87"/>
      <c r="ER248" s="87"/>
      <c r="ES248" s="87"/>
      <c r="ET248" s="87"/>
      <c r="EU248" s="87"/>
      <c r="EV248" s="87"/>
      <c r="EW248" s="87"/>
      <c r="EX248" s="87"/>
      <c r="EY248" s="87"/>
      <c r="EZ248" s="87"/>
      <c r="FA248" s="87"/>
      <c r="FB248" s="87"/>
      <c r="FC248" s="87"/>
      <c r="FD248" s="87"/>
      <c r="FE248" s="87"/>
      <c r="FF248" s="87"/>
      <c r="FG248" s="87"/>
      <c r="FH248" s="87"/>
      <c r="FI248" s="87"/>
      <c r="FJ248" s="87"/>
      <c r="FK248" s="9"/>
      <c r="FL248" s="9"/>
      <c r="FM248" s="9"/>
      <c r="FN248" s="9"/>
      <c r="FO248" s="9"/>
      <c r="FP248" s="9"/>
    </row>
    <row r="249" spans="1:172" x14ac:dyDescent="0.25">
      <c r="A249" s="17">
        <v>234</v>
      </c>
      <c r="B249" s="19" t="s">
        <v>266</v>
      </c>
      <c r="C249" s="19">
        <v>1</v>
      </c>
      <c r="D249" s="20">
        <v>715391.27641750243</v>
      </c>
      <c r="E249" s="20">
        <v>608000</v>
      </c>
      <c r="F249" s="20">
        <v>650355.70583409304</v>
      </c>
      <c r="G249" s="109">
        <f t="shared" si="45"/>
        <v>657915.66</v>
      </c>
      <c r="H249" s="20">
        <v>958624.31039945327</v>
      </c>
      <c r="I249" s="20">
        <v>814720</v>
      </c>
      <c r="J249" s="20">
        <v>871476.64581768471</v>
      </c>
      <c r="K249" s="109">
        <f t="shared" si="46"/>
        <v>881606.99</v>
      </c>
      <c r="L249" s="20">
        <v>1284556.5759352674</v>
      </c>
      <c r="M249" s="20">
        <v>1091724.8</v>
      </c>
      <c r="N249" s="20">
        <v>1167778.7053956976</v>
      </c>
      <c r="O249" s="109">
        <f t="shared" si="47"/>
        <v>1181353.3600000001</v>
      </c>
      <c r="P249" s="20">
        <v>958624.31039945327</v>
      </c>
      <c r="Q249" s="20">
        <v>814720</v>
      </c>
      <c r="R249" s="20">
        <v>871476.64581768471</v>
      </c>
      <c r="S249" s="109">
        <f t="shared" si="48"/>
        <v>881606.99</v>
      </c>
      <c r="T249" s="20">
        <v>1390005.2500792071</v>
      </c>
      <c r="U249" s="20">
        <v>1181344</v>
      </c>
      <c r="V249" s="20">
        <v>1263641.1364356428</v>
      </c>
      <c r="W249" s="109">
        <f t="shared" si="49"/>
        <v>1278330.1299999999</v>
      </c>
      <c r="X249" s="20">
        <v>1102417.9569593712</v>
      </c>
      <c r="Y249" s="20">
        <v>936927.99999999988</v>
      </c>
      <c r="Z249" s="20">
        <v>1002198.1426903374</v>
      </c>
      <c r="AA249" s="109">
        <f t="shared" si="50"/>
        <v>1013848.03</v>
      </c>
      <c r="AB249" s="20">
        <v>1529005.7750871279</v>
      </c>
      <c r="AC249" s="20">
        <v>1299478.4000000001</v>
      </c>
      <c r="AD249" s="20">
        <v>1390005.2500792071</v>
      </c>
      <c r="AE249" s="109">
        <f t="shared" si="51"/>
        <v>1406163.14</v>
      </c>
      <c r="AF249" s="20">
        <v>1605456.0638414845</v>
      </c>
      <c r="AG249" s="20">
        <v>1364452.3200000003</v>
      </c>
      <c r="AH249" s="20">
        <v>1459505.5125831675</v>
      </c>
      <c r="AI249" s="109">
        <f t="shared" si="52"/>
        <v>1476471.3</v>
      </c>
      <c r="AJ249" s="20">
        <v>1766001.6702256331</v>
      </c>
      <c r="AK249" s="20">
        <v>1500897.5520000004</v>
      </c>
      <c r="AL249" s="20">
        <v>1605456.0638414845</v>
      </c>
      <c r="AM249" s="109">
        <f t="shared" si="53"/>
        <v>1624118.43</v>
      </c>
      <c r="AN249" s="20">
        <v>1854301.7537369148</v>
      </c>
      <c r="AO249" s="20">
        <v>1575942.4296000004</v>
      </c>
      <c r="AP249" s="20">
        <v>1685728.8670335589</v>
      </c>
      <c r="AQ249" s="109">
        <f t="shared" si="54"/>
        <v>1705324.35</v>
      </c>
      <c r="AR249" s="20">
        <v>1889621.7871414274</v>
      </c>
      <c r="AS249" s="20">
        <v>1605960.3806400006</v>
      </c>
      <c r="AT249" s="20">
        <v>1717837.9883103885</v>
      </c>
      <c r="AU249" s="109">
        <f t="shared" si="55"/>
        <v>1737806.72</v>
      </c>
      <c r="AV249" s="20">
        <v>2040791.5301127417</v>
      </c>
      <c r="AW249" s="20">
        <v>1734437.2110912008</v>
      </c>
      <c r="AX249" s="20">
        <v>1855265.0273752196</v>
      </c>
      <c r="AY249" s="109">
        <f t="shared" si="56"/>
        <v>1876831.26</v>
      </c>
      <c r="AZ249" s="20">
        <v>2448949.8361352901</v>
      </c>
      <c r="BA249" s="20">
        <v>2081324.6533094409</v>
      </c>
      <c r="BB249" s="20">
        <v>2226318.0328502636</v>
      </c>
      <c r="BC249" s="109">
        <f t="shared" si="57"/>
        <v>2252197.5099999998</v>
      </c>
      <c r="BD249" s="20">
        <v>2448949.8361352901</v>
      </c>
      <c r="BE249" s="20">
        <v>2081324.6533094409</v>
      </c>
      <c r="BF249" s="20">
        <v>2226318.0328502636</v>
      </c>
      <c r="BG249" s="109">
        <f t="shared" si="58"/>
        <v>2252197.5099999998</v>
      </c>
      <c r="BH249" s="20">
        <v>2122423.1913172514</v>
      </c>
      <c r="BI249" s="20">
        <v>1803814.699534849</v>
      </c>
      <c r="BJ249" s="20">
        <v>1929475.6284702285</v>
      </c>
      <c r="BK249" s="109">
        <f t="shared" si="59"/>
        <v>1951904.51</v>
      </c>
      <c r="BL249" s="87"/>
      <c r="BM249" s="87"/>
      <c r="BN249" s="87"/>
      <c r="BO249" s="87"/>
      <c r="BP249" s="87"/>
      <c r="BQ249" s="87"/>
      <c r="BR249" s="87"/>
      <c r="BS249" s="87"/>
      <c r="BT249" s="87"/>
      <c r="BU249" s="87"/>
      <c r="BV249" s="87"/>
      <c r="BW249" s="87"/>
      <c r="BX249" s="87"/>
      <c r="BY249" s="87"/>
      <c r="BZ249" s="87"/>
      <c r="CA249" s="87"/>
      <c r="CB249" s="87"/>
      <c r="CC249" s="87"/>
      <c r="CD249" s="87"/>
      <c r="CE249" s="87"/>
      <c r="CF249" s="87"/>
      <c r="CG249" s="87"/>
      <c r="CH249" s="87"/>
      <c r="CI249" s="87"/>
      <c r="CJ249" s="87"/>
      <c r="CK249" s="87"/>
      <c r="CL249" s="87"/>
      <c r="CM249" s="87"/>
      <c r="CN249" s="87"/>
      <c r="CO249" s="87"/>
      <c r="CP249" s="87"/>
      <c r="CQ249" s="87"/>
      <c r="CR249" s="87"/>
      <c r="CS249" s="87"/>
      <c r="CT249" s="87"/>
      <c r="CU249" s="87"/>
      <c r="CV249" s="87"/>
      <c r="CW249" s="87"/>
      <c r="CX249" s="87"/>
      <c r="CY249" s="87"/>
      <c r="CZ249" s="87"/>
      <c r="DA249" s="87"/>
      <c r="DB249" s="87"/>
      <c r="DC249" s="87"/>
      <c r="DD249" s="87"/>
      <c r="DE249" s="87"/>
      <c r="DF249" s="87"/>
      <c r="DG249" s="87"/>
      <c r="DH249" s="87"/>
      <c r="DI249" s="87"/>
      <c r="DJ249" s="87"/>
      <c r="DK249" s="87"/>
      <c r="DL249" s="87"/>
      <c r="DM249" s="87"/>
      <c r="DN249" s="87"/>
      <c r="DO249" s="87"/>
      <c r="DP249" s="87"/>
      <c r="DQ249" s="87"/>
      <c r="DR249" s="87"/>
      <c r="DS249" s="87"/>
      <c r="DT249" s="87"/>
      <c r="DU249" s="87"/>
      <c r="DV249" s="87"/>
      <c r="DW249" s="87"/>
      <c r="DX249" s="87"/>
      <c r="DY249" s="87"/>
      <c r="DZ249" s="87"/>
      <c r="EA249" s="87"/>
      <c r="EB249" s="87"/>
      <c r="EC249" s="87"/>
      <c r="ED249" s="87"/>
      <c r="EE249" s="87"/>
      <c r="EF249" s="87"/>
      <c r="EG249" s="87"/>
      <c r="EH249" s="87"/>
      <c r="EI249" s="87"/>
      <c r="EJ249" s="87"/>
      <c r="EK249" s="87"/>
      <c r="EL249" s="87"/>
      <c r="EM249" s="87"/>
      <c r="EN249" s="87"/>
      <c r="EO249" s="87"/>
      <c r="EP249" s="87"/>
      <c r="EQ249" s="87"/>
      <c r="ER249" s="87"/>
      <c r="ES249" s="87"/>
      <c r="ET249" s="87"/>
      <c r="EU249" s="87"/>
      <c r="EV249" s="87"/>
      <c r="EW249" s="87"/>
      <c r="EX249" s="87"/>
      <c r="EY249" s="87"/>
      <c r="EZ249" s="87"/>
      <c r="FA249" s="87"/>
      <c r="FB249" s="87"/>
      <c r="FC249" s="87"/>
      <c r="FD249" s="87"/>
      <c r="FE249" s="87"/>
      <c r="FF249" s="87"/>
      <c r="FG249" s="87"/>
      <c r="FH249" s="87"/>
      <c r="FI249" s="87"/>
      <c r="FJ249" s="87"/>
      <c r="FK249" s="9"/>
      <c r="FL249" s="9"/>
      <c r="FM249" s="9"/>
      <c r="FN249" s="9"/>
      <c r="FO249" s="9"/>
      <c r="FP249" s="9"/>
    </row>
    <row r="250" spans="1:172" x14ac:dyDescent="0.25">
      <c r="A250" s="17">
        <v>235</v>
      </c>
      <c r="B250" s="19" t="s">
        <v>267</v>
      </c>
      <c r="C250" s="19">
        <v>1</v>
      </c>
      <c r="D250" s="20">
        <v>864492.26126709208</v>
      </c>
      <c r="E250" s="20">
        <v>735000</v>
      </c>
      <c r="F250" s="20">
        <v>785902.05569735635</v>
      </c>
      <c r="G250" s="109">
        <f t="shared" si="45"/>
        <v>795131.44</v>
      </c>
      <c r="H250" s="20">
        <v>1158419.6300979035</v>
      </c>
      <c r="I250" s="20">
        <v>984900.00000000012</v>
      </c>
      <c r="J250" s="20">
        <v>1053108.7546344576</v>
      </c>
      <c r="K250" s="109">
        <f t="shared" si="46"/>
        <v>1065476.1299999999</v>
      </c>
      <c r="L250" s="20">
        <v>1552282.3043311909</v>
      </c>
      <c r="M250" s="20">
        <v>1319766.0000000002</v>
      </c>
      <c r="N250" s="20">
        <v>1411165.7312101733</v>
      </c>
      <c r="O250" s="109">
        <f t="shared" si="47"/>
        <v>1427738.01</v>
      </c>
      <c r="P250" s="20">
        <v>1158419.6300979035</v>
      </c>
      <c r="Q250" s="20">
        <v>984900.00000000012</v>
      </c>
      <c r="R250" s="20">
        <v>1053108.7546344576</v>
      </c>
      <c r="S250" s="109">
        <f t="shared" si="48"/>
        <v>1065476.1299999999</v>
      </c>
      <c r="T250" s="20">
        <v>1679708.4636419602</v>
      </c>
      <c r="U250" s="20">
        <v>1428105.0000000002</v>
      </c>
      <c r="V250" s="20">
        <v>1527007.6942199636</v>
      </c>
      <c r="W250" s="109">
        <f t="shared" si="49"/>
        <v>1544940.39</v>
      </c>
      <c r="X250" s="20">
        <v>1332182.5746125891</v>
      </c>
      <c r="Y250" s="20">
        <v>1132635</v>
      </c>
      <c r="Z250" s="20">
        <v>1211075.0678296261</v>
      </c>
      <c r="AA250" s="109">
        <f t="shared" si="50"/>
        <v>1225297.55</v>
      </c>
      <c r="AB250" s="20">
        <v>1847679.3100061563</v>
      </c>
      <c r="AC250" s="20">
        <v>1570915.5000000005</v>
      </c>
      <c r="AD250" s="20">
        <v>1679708.4636419602</v>
      </c>
      <c r="AE250" s="109">
        <f t="shared" si="51"/>
        <v>1699434.42</v>
      </c>
      <c r="AF250" s="20">
        <v>1940063.2755064643</v>
      </c>
      <c r="AG250" s="20">
        <v>1649461.2750000006</v>
      </c>
      <c r="AH250" s="20">
        <v>1763693.8868240584</v>
      </c>
      <c r="AI250" s="109">
        <f t="shared" si="52"/>
        <v>1784406.15</v>
      </c>
      <c r="AJ250" s="20">
        <v>2134069.6030571107</v>
      </c>
      <c r="AK250" s="20">
        <v>1814407.4025000008</v>
      </c>
      <c r="AL250" s="20">
        <v>1940063.2755064643</v>
      </c>
      <c r="AM250" s="109">
        <f t="shared" si="53"/>
        <v>1962846.76</v>
      </c>
      <c r="AN250" s="20">
        <v>2240773.0832099663</v>
      </c>
      <c r="AO250" s="20">
        <v>1905127.7726250009</v>
      </c>
      <c r="AP250" s="20">
        <v>2037066.4392817875</v>
      </c>
      <c r="AQ250" s="109">
        <f t="shared" si="54"/>
        <v>2060989.1</v>
      </c>
      <c r="AR250" s="20">
        <v>2283454.4752711086</v>
      </c>
      <c r="AS250" s="20">
        <v>1941415.9206750009</v>
      </c>
      <c r="AT250" s="20">
        <v>2075867.704791917</v>
      </c>
      <c r="AU250" s="109">
        <f t="shared" si="55"/>
        <v>2100246.0299999998</v>
      </c>
      <c r="AV250" s="20">
        <v>2466130.8332927972</v>
      </c>
      <c r="AW250" s="20">
        <v>2096729.194329001</v>
      </c>
      <c r="AX250" s="20">
        <v>2241937.1211752705</v>
      </c>
      <c r="AY250" s="109">
        <f t="shared" si="56"/>
        <v>2268265.7200000002</v>
      </c>
      <c r="AZ250" s="20">
        <v>2959356.9999513566</v>
      </c>
      <c r="BA250" s="20">
        <v>2516075.0331948013</v>
      </c>
      <c r="BB250" s="20">
        <v>2690324.5454103244</v>
      </c>
      <c r="BC250" s="109">
        <f t="shared" si="57"/>
        <v>2721918.86</v>
      </c>
      <c r="BD250" s="20">
        <v>2959356.9999513566</v>
      </c>
      <c r="BE250" s="20">
        <v>2516075.0331948013</v>
      </c>
      <c r="BF250" s="20">
        <v>2690324.5454103244</v>
      </c>
      <c r="BG250" s="109">
        <f t="shared" si="58"/>
        <v>2721918.86</v>
      </c>
      <c r="BH250" s="20">
        <v>2564776.0666245092</v>
      </c>
      <c r="BI250" s="20">
        <v>2180598.3621021612</v>
      </c>
      <c r="BJ250" s="20">
        <v>2331614.6060222816</v>
      </c>
      <c r="BK250" s="109">
        <f t="shared" si="59"/>
        <v>2358996.34</v>
      </c>
      <c r="BL250" s="87"/>
      <c r="BM250" s="87"/>
      <c r="BN250" s="87"/>
      <c r="BO250" s="87"/>
      <c r="BP250" s="87"/>
      <c r="BQ250" s="87"/>
      <c r="BR250" s="87"/>
      <c r="BS250" s="87"/>
      <c r="BT250" s="87"/>
      <c r="BU250" s="87"/>
      <c r="BV250" s="87"/>
      <c r="BW250" s="87"/>
      <c r="BX250" s="87"/>
      <c r="BY250" s="87"/>
      <c r="BZ250" s="87"/>
      <c r="CA250" s="87"/>
      <c r="CB250" s="87"/>
      <c r="CC250" s="87"/>
      <c r="CD250" s="87"/>
      <c r="CE250" s="87"/>
      <c r="CF250" s="87"/>
      <c r="CG250" s="87"/>
      <c r="CH250" s="87"/>
      <c r="CI250" s="87"/>
      <c r="CJ250" s="87"/>
      <c r="CK250" s="87"/>
      <c r="CL250" s="87"/>
      <c r="CM250" s="87"/>
      <c r="CN250" s="87"/>
      <c r="CO250" s="87"/>
      <c r="CP250" s="87"/>
      <c r="CQ250" s="87"/>
      <c r="CR250" s="87"/>
      <c r="CS250" s="87"/>
      <c r="CT250" s="87"/>
      <c r="CU250" s="87"/>
      <c r="CV250" s="87"/>
      <c r="CW250" s="87"/>
      <c r="CX250" s="87"/>
      <c r="CY250" s="87"/>
      <c r="CZ250" s="87"/>
      <c r="DA250" s="87"/>
      <c r="DB250" s="87"/>
      <c r="DC250" s="87"/>
      <c r="DD250" s="87"/>
      <c r="DE250" s="87"/>
      <c r="DF250" s="87"/>
      <c r="DG250" s="87"/>
      <c r="DH250" s="87"/>
      <c r="DI250" s="87"/>
      <c r="DJ250" s="87"/>
      <c r="DK250" s="87"/>
      <c r="DL250" s="87"/>
      <c r="DM250" s="87"/>
      <c r="DN250" s="87"/>
      <c r="DO250" s="87"/>
      <c r="DP250" s="87"/>
      <c r="DQ250" s="87"/>
      <c r="DR250" s="87"/>
      <c r="DS250" s="87"/>
      <c r="DT250" s="87"/>
      <c r="DU250" s="87"/>
      <c r="DV250" s="87"/>
      <c r="DW250" s="87"/>
      <c r="DX250" s="87"/>
      <c r="DY250" s="87"/>
      <c r="DZ250" s="87"/>
      <c r="EA250" s="87"/>
      <c r="EB250" s="87"/>
      <c r="EC250" s="87"/>
      <c r="ED250" s="87"/>
      <c r="EE250" s="87"/>
      <c r="EF250" s="87"/>
      <c r="EG250" s="87"/>
      <c r="EH250" s="87"/>
      <c r="EI250" s="87"/>
      <c r="EJ250" s="87"/>
      <c r="EK250" s="87"/>
      <c r="EL250" s="87"/>
      <c r="EM250" s="87"/>
      <c r="EN250" s="87"/>
      <c r="EO250" s="87"/>
      <c r="EP250" s="87"/>
      <c r="EQ250" s="87"/>
      <c r="ER250" s="87"/>
      <c r="ES250" s="87"/>
      <c r="ET250" s="87"/>
      <c r="EU250" s="87"/>
      <c r="EV250" s="87"/>
      <c r="EW250" s="87"/>
      <c r="EX250" s="87"/>
      <c r="EY250" s="87"/>
      <c r="EZ250" s="87"/>
      <c r="FA250" s="87"/>
      <c r="FB250" s="87"/>
      <c r="FC250" s="87"/>
      <c r="FD250" s="87"/>
      <c r="FE250" s="87"/>
      <c r="FF250" s="87"/>
      <c r="FG250" s="87"/>
      <c r="FH250" s="87"/>
      <c r="FI250" s="87"/>
      <c r="FJ250" s="87"/>
      <c r="FK250" s="9"/>
      <c r="FL250" s="9"/>
      <c r="FM250" s="9"/>
      <c r="FN250" s="9"/>
      <c r="FO250" s="9"/>
      <c r="FP250" s="9"/>
    </row>
    <row r="251" spans="1:172" x14ac:dyDescent="0.25">
      <c r="A251" s="17">
        <v>236</v>
      </c>
      <c r="B251" s="19" t="s">
        <v>268</v>
      </c>
      <c r="C251" s="19">
        <v>1</v>
      </c>
      <c r="D251" s="20">
        <v>640910.65324521426</v>
      </c>
      <c r="E251" s="20">
        <v>545000</v>
      </c>
      <c r="F251" s="20">
        <v>582646.04840474017</v>
      </c>
      <c r="G251" s="109">
        <f t="shared" si="45"/>
        <v>589518.9</v>
      </c>
      <c r="H251" s="20">
        <v>858820.27534858719</v>
      </c>
      <c r="I251" s="20">
        <v>730300</v>
      </c>
      <c r="J251" s="20">
        <v>780745.70486235188</v>
      </c>
      <c r="K251" s="109">
        <f t="shared" si="46"/>
        <v>789955.33</v>
      </c>
      <c r="L251" s="20">
        <v>1150819.1689671068</v>
      </c>
      <c r="M251" s="20">
        <v>978602.00000000012</v>
      </c>
      <c r="N251" s="20">
        <v>1046199.2445155516</v>
      </c>
      <c r="O251" s="109">
        <f t="shared" si="47"/>
        <v>1058540.1399999999</v>
      </c>
      <c r="P251" s="20">
        <v>858820.27534858719</v>
      </c>
      <c r="Q251" s="20">
        <v>730300</v>
      </c>
      <c r="R251" s="20">
        <v>780745.70486235188</v>
      </c>
      <c r="S251" s="109">
        <f t="shared" si="48"/>
        <v>789955.33</v>
      </c>
      <c r="T251" s="20">
        <v>1245289.3992554513</v>
      </c>
      <c r="U251" s="20">
        <v>1058935</v>
      </c>
      <c r="V251" s="20">
        <v>1132081.2720504103</v>
      </c>
      <c r="W251" s="109">
        <f t="shared" si="49"/>
        <v>1145435.22</v>
      </c>
      <c r="X251" s="20">
        <v>987643.31665087515</v>
      </c>
      <c r="Y251" s="20">
        <v>839844.99999999988</v>
      </c>
      <c r="Z251" s="20">
        <v>897857.56059170456</v>
      </c>
      <c r="AA251" s="109">
        <f t="shared" si="50"/>
        <v>908448.63</v>
      </c>
      <c r="AB251" s="20">
        <v>1369818.3391809964</v>
      </c>
      <c r="AC251" s="20">
        <v>1164828.5</v>
      </c>
      <c r="AD251" s="20">
        <v>1245289.3992554515</v>
      </c>
      <c r="AE251" s="109">
        <f t="shared" si="51"/>
        <v>1259978.75</v>
      </c>
      <c r="AF251" s="20">
        <v>1438309.2561400463</v>
      </c>
      <c r="AG251" s="20">
        <v>1223069.925</v>
      </c>
      <c r="AH251" s="20">
        <v>1307553.8692182242</v>
      </c>
      <c r="AI251" s="109">
        <f t="shared" si="52"/>
        <v>1322977.68</v>
      </c>
      <c r="AJ251" s="20">
        <v>1582140.181754051</v>
      </c>
      <c r="AK251" s="20">
        <v>1345376.9175000002</v>
      </c>
      <c r="AL251" s="20">
        <v>1438309.2561400468</v>
      </c>
      <c r="AM251" s="109">
        <f t="shared" si="53"/>
        <v>1455275.45</v>
      </c>
      <c r="AN251" s="20">
        <v>1661247.1908417537</v>
      </c>
      <c r="AO251" s="20">
        <v>1412645.7633750003</v>
      </c>
      <c r="AP251" s="20">
        <v>1510224.7189470492</v>
      </c>
      <c r="AQ251" s="109">
        <f t="shared" si="54"/>
        <v>1528039.22</v>
      </c>
      <c r="AR251" s="20">
        <v>1692889.9944768348</v>
      </c>
      <c r="AS251" s="20">
        <v>1439553.3017250004</v>
      </c>
      <c r="AT251" s="20">
        <v>1538990.9040698502</v>
      </c>
      <c r="AU251" s="109">
        <f t="shared" si="55"/>
        <v>1557144.73</v>
      </c>
      <c r="AV251" s="20">
        <v>1828321.1940349818</v>
      </c>
      <c r="AW251" s="20">
        <v>1554717.5658630005</v>
      </c>
      <c r="AX251" s="20">
        <v>1662110.1763954384</v>
      </c>
      <c r="AY251" s="109">
        <f t="shared" si="56"/>
        <v>1681716.31</v>
      </c>
      <c r="AZ251" s="20">
        <v>2193985.432841978</v>
      </c>
      <c r="BA251" s="20">
        <v>1865661.0790356004</v>
      </c>
      <c r="BB251" s="20">
        <v>1994532.2116745259</v>
      </c>
      <c r="BC251" s="109">
        <f t="shared" si="57"/>
        <v>2018059.57</v>
      </c>
      <c r="BD251" s="20">
        <v>2193985.432841978</v>
      </c>
      <c r="BE251" s="20">
        <v>1865661.0790356004</v>
      </c>
      <c r="BF251" s="20">
        <v>1994532.2116745259</v>
      </c>
      <c r="BG251" s="109">
        <f t="shared" si="58"/>
        <v>2018059.57</v>
      </c>
      <c r="BH251" s="20">
        <v>1901454.0417963811</v>
      </c>
      <c r="BI251" s="20">
        <v>1616906.2684975206</v>
      </c>
      <c r="BJ251" s="20">
        <v>1728594.5834512559</v>
      </c>
      <c r="BK251" s="109">
        <f t="shared" si="59"/>
        <v>1748984.96</v>
      </c>
      <c r="BL251" s="87"/>
      <c r="BM251" s="87"/>
      <c r="BN251" s="87"/>
      <c r="BO251" s="87"/>
      <c r="BP251" s="87"/>
      <c r="BQ251" s="87"/>
      <c r="BR251" s="87"/>
      <c r="BS251" s="87"/>
      <c r="BT251" s="87"/>
      <c r="BU251" s="87"/>
      <c r="BV251" s="87"/>
      <c r="BW251" s="87"/>
      <c r="BX251" s="87"/>
      <c r="BY251" s="87"/>
      <c r="BZ251" s="87"/>
      <c r="CA251" s="87"/>
      <c r="CB251" s="87"/>
      <c r="CC251" s="87"/>
      <c r="CD251" s="87"/>
      <c r="CE251" s="87"/>
      <c r="CF251" s="87"/>
      <c r="CG251" s="87"/>
      <c r="CH251" s="87"/>
      <c r="CI251" s="87"/>
      <c r="CJ251" s="87"/>
      <c r="CK251" s="87"/>
      <c r="CL251" s="87"/>
      <c r="CM251" s="87"/>
      <c r="CN251" s="87"/>
      <c r="CO251" s="87"/>
      <c r="CP251" s="87"/>
      <c r="CQ251" s="87"/>
      <c r="CR251" s="87"/>
      <c r="CS251" s="87"/>
      <c r="CT251" s="87"/>
      <c r="CU251" s="87"/>
      <c r="CV251" s="87"/>
      <c r="CW251" s="87"/>
      <c r="CX251" s="87"/>
      <c r="CY251" s="87"/>
      <c r="CZ251" s="87"/>
      <c r="DA251" s="87"/>
      <c r="DB251" s="87"/>
      <c r="DC251" s="87"/>
      <c r="DD251" s="87"/>
      <c r="DE251" s="87"/>
      <c r="DF251" s="87"/>
      <c r="DG251" s="87"/>
      <c r="DH251" s="87"/>
      <c r="DI251" s="87"/>
      <c r="DJ251" s="87"/>
      <c r="DK251" s="87"/>
      <c r="DL251" s="87"/>
      <c r="DM251" s="87"/>
      <c r="DN251" s="87"/>
      <c r="DO251" s="87"/>
      <c r="DP251" s="87"/>
      <c r="DQ251" s="87"/>
      <c r="DR251" s="87"/>
      <c r="DS251" s="87"/>
      <c r="DT251" s="87"/>
      <c r="DU251" s="87"/>
      <c r="DV251" s="87"/>
      <c r="DW251" s="87"/>
      <c r="DX251" s="87"/>
      <c r="DY251" s="87"/>
      <c r="DZ251" s="87"/>
      <c r="EA251" s="87"/>
      <c r="EB251" s="87"/>
      <c r="EC251" s="87"/>
      <c r="ED251" s="87"/>
      <c r="EE251" s="87"/>
      <c r="EF251" s="87"/>
      <c r="EG251" s="87"/>
      <c r="EH251" s="87"/>
      <c r="EI251" s="87"/>
      <c r="EJ251" s="87"/>
      <c r="EK251" s="87"/>
      <c r="EL251" s="87"/>
      <c r="EM251" s="87"/>
      <c r="EN251" s="87"/>
      <c r="EO251" s="87"/>
      <c r="EP251" s="87"/>
      <c r="EQ251" s="87"/>
      <c r="ER251" s="87"/>
      <c r="ES251" s="87"/>
      <c r="ET251" s="87"/>
      <c r="EU251" s="87"/>
      <c r="EV251" s="87"/>
      <c r="EW251" s="87"/>
      <c r="EX251" s="87"/>
      <c r="EY251" s="87"/>
      <c r="EZ251" s="87"/>
      <c r="FA251" s="87"/>
      <c r="FB251" s="87"/>
      <c r="FC251" s="87"/>
      <c r="FD251" s="87"/>
      <c r="FE251" s="87"/>
      <c r="FF251" s="87"/>
      <c r="FG251" s="87"/>
      <c r="FH251" s="87"/>
      <c r="FI251" s="87"/>
      <c r="FJ251" s="87"/>
      <c r="FK251" s="9"/>
      <c r="FL251" s="9"/>
      <c r="FM251" s="9"/>
      <c r="FN251" s="9"/>
      <c r="FO251" s="9"/>
      <c r="FP251" s="9"/>
    </row>
    <row r="252" spans="1:172" x14ac:dyDescent="0.25">
      <c r="A252" s="17">
        <v>237</v>
      </c>
      <c r="B252" s="19" t="s">
        <v>269</v>
      </c>
      <c r="C252" s="19">
        <v>1</v>
      </c>
      <c r="D252" s="20">
        <v>319693.75177028263</v>
      </c>
      <c r="E252" s="20">
        <v>272000</v>
      </c>
      <c r="F252" s="20">
        <v>290630.68342752964</v>
      </c>
      <c r="G252" s="109">
        <f t="shared" si="45"/>
        <v>294108.15000000002</v>
      </c>
      <c r="H252" s="20">
        <v>428389.62737217877</v>
      </c>
      <c r="I252" s="20">
        <v>364480</v>
      </c>
      <c r="J252" s="20">
        <v>389445.11579288973</v>
      </c>
      <c r="K252" s="109">
        <f t="shared" si="46"/>
        <v>394104.91</v>
      </c>
      <c r="L252" s="20">
        <v>574042.10067871958</v>
      </c>
      <c r="M252" s="20">
        <v>488403.20000000001</v>
      </c>
      <c r="N252" s="20">
        <v>521856.45516247227</v>
      </c>
      <c r="O252" s="109">
        <f t="shared" si="47"/>
        <v>528100.59</v>
      </c>
      <c r="P252" s="20">
        <v>428389.62737217877</v>
      </c>
      <c r="Q252" s="20">
        <v>364480</v>
      </c>
      <c r="R252" s="20">
        <v>389445.11579288973</v>
      </c>
      <c r="S252" s="109">
        <f t="shared" si="48"/>
        <v>394104.91</v>
      </c>
      <c r="T252" s="20">
        <v>621164.95968965918</v>
      </c>
      <c r="U252" s="20">
        <v>528496</v>
      </c>
      <c r="V252" s="20">
        <v>564695.4178996901</v>
      </c>
      <c r="W252" s="109">
        <f t="shared" si="49"/>
        <v>571452.13</v>
      </c>
      <c r="X252" s="20">
        <v>492648.07147800556</v>
      </c>
      <c r="Y252" s="20">
        <v>419151.99999999994</v>
      </c>
      <c r="Z252" s="20">
        <v>447861.88316182315</v>
      </c>
      <c r="AA252" s="109">
        <f t="shared" si="50"/>
        <v>453220.65</v>
      </c>
      <c r="AB252" s="20">
        <v>683281.45565862511</v>
      </c>
      <c r="AC252" s="20">
        <v>581345.60000000009</v>
      </c>
      <c r="AD252" s="20">
        <v>621164.95968965918</v>
      </c>
      <c r="AE252" s="109">
        <f t="shared" si="51"/>
        <v>628597.34</v>
      </c>
      <c r="AF252" s="20">
        <v>717445.52844155638</v>
      </c>
      <c r="AG252" s="20">
        <v>610412.88000000012</v>
      </c>
      <c r="AH252" s="20">
        <v>652223.20767414221</v>
      </c>
      <c r="AI252" s="109">
        <f t="shared" si="52"/>
        <v>660027.21</v>
      </c>
      <c r="AJ252" s="20">
        <v>789190.08128571208</v>
      </c>
      <c r="AK252" s="20">
        <v>671454.16800000018</v>
      </c>
      <c r="AL252" s="20">
        <v>717445.5284415565</v>
      </c>
      <c r="AM252" s="109">
        <f t="shared" si="53"/>
        <v>726029.93</v>
      </c>
      <c r="AN252" s="20">
        <v>828649.58534999774</v>
      </c>
      <c r="AO252" s="20">
        <v>705026.87640000018</v>
      </c>
      <c r="AP252" s="20">
        <v>753317.8048636344</v>
      </c>
      <c r="AQ252" s="109">
        <f t="shared" si="54"/>
        <v>762331.42</v>
      </c>
      <c r="AR252" s="20">
        <v>844433.38697571203</v>
      </c>
      <c r="AS252" s="20">
        <v>718455.95976000023</v>
      </c>
      <c r="AT252" s="20">
        <v>767666.71543246554</v>
      </c>
      <c r="AU252" s="109">
        <f t="shared" si="55"/>
        <v>776852.02</v>
      </c>
      <c r="AV252" s="20">
        <v>911988.05793376907</v>
      </c>
      <c r="AW252" s="20">
        <v>775932.43654080026</v>
      </c>
      <c r="AX252" s="20">
        <v>829080.05266706285</v>
      </c>
      <c r="AY252" s="109">
        <f t="shared" si="56"/>
        <v>839000.18</v>
      </c>
      <c r="AZ252" s="20">
        <v>1094385.6695205229</v>
      </c>
      <c r="BA252" s="20">
        <v>931118.92384896032</v>
      </c>
      <c r="BB252" s="20">
        <v>994896.06320047542</v>
      </c>
      <c r="BC252" s="109">
        <f t="shared" si="57"/>
        <v>1006800.22</v>
      </c>
      <c r="BD252" s="20">
        <v>1094385.6695205229</v>
      </c>
      <c r="BE252" s="20">
        <v>931118.92384896032</v>
      </c>
      <c r="BF252" s="20">
        <v>994896.06320047542</v>
      </c>
      <c r="BG252" s="109">
        <f t="shared" si="58"/>
        <v>1006800.22</v>
      </c>
      <c r="BH252" s="20">
        <v>948467.58025111991</v>
      </c>
      <c r="BI252" s="20">
        <v>806969.73400243232</v>
      </c>
      <c r="BJ252" s="20">
        <v>862243.25477374543</v>
      </c>
      <c r="BK252" s="109">
        <f t="shared" si="59"/>
        <v>872560.19</v>
      </c>
      <c r="BL252" s="87"/>
      <c r="BM252" s="87"/>
      <c r="BN252" s="87"/>
      <c r="BO252" s="87"/>
      <c r="BP252" s="87"/>
      <c r="BQ252" s="87"/>
      <c r="BR252" s="87"/>
      <c r="BS252" s="87"/>
      <c r="BT252" s="87"/>
      <c r="BU252" s="87"/>
      <c r="BV252" s="87"/>
      <c r="BW252" s="87"/>
      <c r="BX252" s="87"/>
      <c r="BY252" s="87"/>
      <c r="BZ252" s="87"/>
      <c r="CA252" s="87"/>
      <c r="CB252" s="87"/>
      <c r="CC252" s="87"/>
      <c r="CD252" s="87"/>
      <c r="CE252" s="87"/>
      <c r="CF252" s="87"/>
      <c r="CG252" s="87"/>
      <c r="CH252" s="87"/>
      <c r="CI252" s="87"/>
      <c r="CJ252" s="87"/>
      <c r="CK252" s="87"/>
      <c r="CL252" s="87"/>
      <c r="CM252" s="87"/>
      <c r="CN252" s="87"/>
      <c r="CO252" s="87"/>
      <c r="CP252" s="87"/>
      <c r="CQ252" s="87"/>
      <c r="CR252" s="87"/>
      <c r="CS252" s="87"/>
      <c r="CT252" s="87"/>
      <c r="CU252" s="87"/>
      <c r="CV252" s="87"/>
      <c r="CW252" s="87"/>
      <c r="CX252" s="87"/>
      <c r="CY252" s="87"/>
      <c r="CZ252" s="87"/>
      <c r="DA252" s="87"/>
      <c r="DB252" s="87"/>
      <c r="DC252" s="87"/>
      <c r="DD252" s="87"/>
      <c r="DE252" s="87"/>
      <c r="DF252" s="87"/>
      <c r="DG252" s="87"/>
      <c r="DH252" s="87"/>
      <c r="DI252" s="87"/>
      <c r="DJ252" s="87"/>
      <c r="DK252" s="87"/>
      <c r="DL252" s="87"/>
      <c r="DM252" s="87"/>
      <c r="DN252" s="87"/>
      <c r="DO252" s="87"/>
      <c r="DP252" s="87"/>
      <c r="DQ252" s="87"/>
      <c r="DR252" s="87"/>
      <c r="DS252" s="87"/>
      <c r="DT252" s="87"/>
      <c r="DU252" s="87"/>
      <c r="DV252" s="87"/>
      <c r="DW252" s="87"/>
      <c r="DX252" s="87"/>
      <c r="DY252" s="87"/>
      <c r="DZ252" s="87"/>
      <c r="EA252" s="87"/>
      <c r="EB252" s="87"/>
      <c r="EC252" s="87"/>
      <c r="ED252" s="87"/>
      <c r="EE252" s="87"/>
      <c r="EF252" s="87"/>
      <c r="EG252" s="87"/>
      <c r="EH252" s="87"/>
      <c r="EI252" s="87"/>
      <c r="EJ252" s="87"/>
      <c r="EK252" s="87"/>
      <c r="EL252" s="87"/>
      <c r="EM252" s="87"/>
      <c r="EN252" s="87"/>
      <c r="EO252" s="87"/>
      <c r="EP252" s="87"/>
      <c r="EQ252" s="87"/>
      <c r="ER252" s="87"/>
      <c r="ES252" s="87"/>
      <c r="ET252" s="87"/>
      <c r="EU252" s="87"/>
      <c r="EV252" s="87"/>
      <c r="EW252" s="87"/>
      <c r="EX252" s="87"/>
      <c r="EY252" s="87"/>
      <c r="EZ252" s="87"/>
      <c r="FA252" s="87"/>
      <c r="FB252" s="87"/>
      <c r="FC252" s="87"/>
      <c r="FD252" s="87"/>
      <c r="FE252" s="87"/>
      <c r="FF252" s="87"/>
      <c r="FG252" s="87"/>
      <c r="FH252" s="87"/>
      <c r="FI252" s="87"/>
      <c r="FJ252" s="87"/>
      <c r="FK252" s="9"/>
      <c r="FL252" s="9"/>
      <c r="FM252" s="9"/>
      <c r="FN252" s="9"/>
      <c r="FO252" s="9"/>
      <c r="FP252" s="9"/>
    </row>
    <row r="253" spans="1:172" x14ac:dyDescent="0.25">
      <c r="A253" s="17">
        <v>238</v>
      </c>
      <c r="B253" s="19" t="s">
        <v>270</v>
      </c>
      <c r="C253" s="19">
        <v>1</v>
      </c>
      <c r="D253" s="20">
        <v>2166477.8340309937</v>
      </c>
      <c r="E253" s="20">
        <v>1842000</v>
      </c>
      <c r="F253" s="20">
        <v>1969525.3036645397</v>
      </c>
      <c r="G253" s="109">
        <f t="shared" si="45"/>
        <v>1992667.71</v>
      </c>
      <c r="H253" s="20">
        <v>2903080.2976015317</v>
      </c>
      <c r="I253" s="20">
        <v>2468280</v>
      </c>
      <c r="J253" s="20">
        <v>2639163.9069104833</v>
      </c>
      <c r="K253" s="109">
        <f t="shared" si="46"/>
        <v>2670174.73</v>
      </c>
      <c r="L253" s="20">
        <v>3890127.5987860528</v>
      </c>
      <c r="M253" s="20">
        <v>3307495.2</v>
      </c>
      <c r="N253" s="20">
        <v>3536479.6352600479</v>
      </c>
      <c r="O253" s="109">
        <f t="shared" si="47"/>
        <v>3578034.14</v>
      </c>
      <c r="P253" s="20">
        <v>2903080.2976015317</v>
      </c>
      <c r="Q253" s="20">
        <v>2468280</v>
      </c>
      <c r="R253" s="20">
        <v>2639163.9069104833</v>
      </c>
      <c r="S253" s="109">
        <f t="shared" si="48"/>
        <v>2670174.73</v>
      </c>
      <c r="T253" s="20">
        <v>4209466.4315222213</v>
      </c>
      <c r="U253" s="20">
        <v>3579006</v>
      </c>
      <c r="V253" s="20">
        <v>3826787.6650202004</v>
      </c>
      <c r="W253" s="109">
        <f t="shared" si="49"/>
        <v>3871753.37</v>
      </c>
      <c r="X253" s="20">
        <v>3338542.3422417613</v>
      </c>
      <c r="Y253" s="20">
        <v>2838522</v>
      </c>
      <c r="Z253" s="20">
        <v>3035038.4929470555</v>
      </c>
      <c r="AA253" s="109">
        <f t="shared" si="50"/>
        <v>3070700.95</v>
      </c>
      <c r="AB253" s="20">
        <v>4630413.0746744443</v>
      </c>
      <c r="AC253" s="20">
        <v>3936906.6</v>
      </c>
      <c r="AD253" s="20">
        <v>4209466.4315222204</v>
      </c>
      <c r="AE253" s="109">
        <f t="shared" si="51"/>
        <v>4258928.7</v>
      </c>
      <c r="AF253" s="20">
        <v>4861933.7284081671</v>
      </c>
      <c r="AG253" s="20">
        <v>4133751.93</v>
      </c>
      <c r="AH253" s="20">
        <v>4419939.7530983314</v>
      </c>
      <c r="AI253" s="109">
        <f t="shared" si="52"/>
        <v>4471875.1399999997</v>
      </c>
      <c r="AJ253" s="20">
        <v>5348127.1012489842</v>
      </c>
      <c r="AK253" s="20">
        <v>4547127.1230000006</v>
      </c>
      <c r="AL253" s="20">
        <v>4861933.7284081653</v>
      </c>
      <c r="AM253" s="109">
        <f t="shared" si="53"/>
        <v>4919062.6500000004</v>
      </c>
      <c r="AN253" s="20">
        <v>5615533.4563114336</v>
      </c>
      <c r="AO253" s="20">
        <v>4774483.479150001</v>
      </c>
      <c r="AP253" s="20">
        <v>5105030.4148285734</v>
      </c>
      <c r="AQ253" s="109">
        <f t="shared" si="54"/>
        <v>5165015.78</v>
      </c>
      <c r="AR253" s="20">
        <v>5722495.9983364139</v>
      </c>
      <c r="AS253" s="20">
        <v>4865426.0216100011</v>
      </c>
      <c r="AT253" s="20">
        <v>5202269.0893967375</v>
      </c>
      <c r="AU253" s="109">
        <f t="shared" si="55"/>
        <v>5263397.04</v>
      </c>
      <c r="AV253" s="20">
        <v>6180295.6782033276</v>
      </c>
      <c r="AW253" s="20">
        <v>5254660.1033388013</v>
      </c>
      <c r="AX253" s="20">
        <v>5618450.6165484767</v>
      </c>
      <c r="AY253" s="109">
        <f t="shared" si="56"/>
        <v>5684468.7999999998</v>
      </c>
      <c r="AZ253" s="20">
        <v>7416354.8138439925</v>
      </c>
      <c r="BA253" s="20">
        <v>6305592.124006561</v>
      </c>
      <c r="BB253" s="20">
        <v>6742140.7398581719</v>
      </c>
      <c r="BC253" s="109">
        <f t="shared" si="57"/>
        <v>6821362.5599999996</v>
      </c>
      <c r="BD253" s="20">
        <v>7416354.8138439925</v>
      </c>
      <c r="BE253" s="20">
        <v>6305592.124006561</v>
      </c>
      <c r="BF253" s="20">
        <v>6742140.7398581719</v>
      </c>
      <c r="BG253" s="109">
        <f t="shared" si="58"/>
        <v>6821362.5599999996</v>
      </c>
      <c r="BH253" s="20">
        <v>6427507.5053314613</v>
      </c>
      <c r="BI253" s="20">
        <v>5464846.507472354</v>
      </c>
      <c r="BJ253" s="20">
        <v>5843188.6412104163</v>
      </c>
      <c r="BK253" s="109">
        <f t="shared" si="59"/>
        <v>5911847.5499999998</v>
      </c>
      <c r="BL253" s="87"/>
      <c r="BM253" s="87"/>
      <c r="BN253" s="87"/>
      <c r="BO253" s="87"/>
      <c r="BP253" s="87"/>
      <c r="BQ253" s="87"/>
      <c r="BR253" s="87"/>
      <c r="BS253" s="87"/>
      <c r="BT253" s="87"/>
      <c r="BU253" s="87"/>
      <c r="BV253" s="87"/>
      <c r="BW253" s="87"/>
      <c r="BX253" s="87"/>
      <c r="BY253" s="87"/>
      <c r="BZ253" s="87"/>
      <c r="CA253" s="87"/>
      <c r="CB253" s="87"/>
      <c r="CC253" s="87"/>
      <c r="CD253" s="87"/>
      <c r="CE253" s="87"/>
      <c r="CF253" s="87"/>
      <c r="CG253" s="87"/>
      <c r="CH253" s="87"/>
      <c r="CI253" s="87"/>
      <c r="CJ253" s="87"/>
      <c r="CK253" s="87"/>
      <c r="CL253" s="87"/>
      <c r="CM253" s="87"/>
      <c r="CN253" s="87"/>
      <c r="CO253" s="87"/>
      <c r="CP253" s="87"/>
      <c r="CQ253" s="87"/>
      <c r="CR253" s="87"/>
      <c r="CS253" s="87"/>
      <c r="CT253" s="87"/>
      <c r="CU253" s="87"/>
      <c r="CV253" s="87"/>
      <c r="CW253" s="87"/>
      <c r="CX253" s="87"/>
      <c r="CY253" s="87"/>
      <c r="CZ253" s="87"/>
      <c r="DA253" s="87"/>
      <c r="DB253" s="87"/>
      <c r="DC253" s="87"/>
      <c r="DD253" s="87"/>
      <c r="DE253" s="87"/>
      <c r="DF253" s="87"/>
      <c r="DG253" s="87"/>
      <c r="DH253" s="87"/>
      <c r="DI253" s="87"/>
      <c r="DJ253" s="87"/>
      <c r="DK253" s="87"/>
      <c r="DL253" s="87"/>
      <c r="DM253" s="87"/>
      <c r="DN253" s="87"/>
      <c r="DO253" s="87"/>
      <c r="DP253" s="87"/>
      <c r="DQ253" s="87"/>
      <c r="DR253" s="87"/>
      <c r="DS253" s="87"/>
      <c r="DT253" s="87"/>
      <c r="DU253" s="87"/>
      <c r="DV253" s="87"/>
      <c r="DW253" s="87"/>
      <c r="DX253" s="87"/>
      <c r="DY253" s="87"/>
      <c r="DZ253" s="87"/>
      <c r="EA253" s="87"/>
      <c r="EB253" s="87"/>
      <c r="EC253" s="87"/>
      <c r="ED253" s="87"/>
      <c r="EE253" s="87"/>
      <c r="EF253" s="87"/>
      <c r="EG253" s="87"/>
      <c r="EH253" s="87"/>
      <c r="EI253" s="87"/>
      <c r="EJ253" s="87"/>
      <c r="EK253" s="87"/>
      <c r="EL253" s="87"/>
      <c r="EM253" s="87"/>
      <c r="EN253" s="87"/>
      <c r="EO253" s="87"/>
      <c r="EP253" s="87"/>
      <c r="EQ253" s="87"/>
      <c r="ER253" s="87"/>
      <c r="ES253" s="87"/>
      <c r="ET253" s="87"/>
      <c r="EU253" s="87"/>
      <c r="EV253" s="87"/>
      <c r="EW253" s="87"/>
      <c r="EX253" s="87"/>
      <c r="EY253" s="87"/>
      <c r="EZ253" s="87"/>
      <c r="FA253" s="87"/>
      <c r="FB253" s="87"/>
      <c r="FC253" s="87"/>
      <c r="FD253" s="87"/>
      <c r="FE253" s="87"/>
      <c r="FF253" s="87"/>
      <c r="FG253" s="87"/>
      <c r="FH253" s="87"/>
      <c r="FI253" s="87"/>
      <c r="FJ253" s="87"/>
      <c r="FK253" s="9"/>
      <c r="FL253" s="9"/>
      <c r="FM253" s="9"/>
      <c r="FN253" s="9"/>
      <c r="FO253" s="9"/>
      <c r="FP253" s="9"/>
    </row>
    <row r="254" spans="1:172" x14ac:dyDescent="0.25">
      <c r="A254" s="17">
        <v>239</v>
      </c>
      <c r="B254" s="19" t="s">
        <v>271</v>
      </c>
      <c r="C254" s="19">
        <v>1</v>
      </c>
      <c r="D254" s="20">
        <v>2313203.2642953508</v>
      </c>
      <c r="E254" s="20">
        <v>1966000</v>
      </c>
      <c r="F254" s="20">
        <v>2102912.0584503189</v>
      </c>
      <c r="G254" s="109">
        <f t="shared" si="45"/>
        <v>2127371.77</v>
      </c>
      <c r="H254" s="20">
        <v>3099692.3741557701</v>
      </c>
      <c r="I254" s="20">
        <v>2634440</v>
      </c>
      <c r="J254" s="20">
        <v>2817902.1583234277</v>
      </c>
      <c r="K254" s="109">
        <f t="shared" si="46"/>
        <v>2850678.18</v>
      </c>
      <c r="L254" s="20">
        <v>4153587.781368732</v>
      </c>
      <c r="M254" s="20">
        <v>3530149.6</v>
      </c>
      <c r="N254" s="20">
        <v>3775988.8921533935</v>
      </c>
      <c r="O254" s="109">
        <f t="shared" si="47"/>
        <v>3819908.76</v>
      </c>
      <c r="P254" s="20">
        <v>3099692.3741557701</v>
      </c>
      <c r="Q254" s="20">
        <v>2634440</v>
      </c>
      <c r="R254" s="20">
        <v>2817902.1583234277</v>
      </c>
      <c r="S254" s="109">
        <f t="shared" si="48"/>
        <v>2850678.18</v>
      </c>
      <c r="T254" s="20">
        <v>4494553.9425258664</v>
      </c>
      <c r="U254" s="20">
        <v>3819938</v>
      </c>
      <c r="V254" s="20">
        <v>4085958.1295689698</v>
      </c>
      <c r="W254" s="109">
        <f t="shared" si="49"/>
        <v>4133483.36</v>
      </c>
      <c r="X254" s="20">
        <v>3564646.2302791355</v>
      </c>
      <c r="Y254" s="20">
        <v>3029605.9999999995</v>
      </c>
      <c r="Z254" s="20">
        <v>3240587.4820719417</v>
      </c>
      <c r="AA254" s="109">
        <f t="shared" si="50"/>
        <v>3278279.9</v>
      </c>
      <c r="AB254" s="20">
        <v>4944009.3367784536</v>
      </c>
      <c r="AC254" s="20">
        <v>4201931.8000000007</v>
      </c>
      <c r="AD254" s="20">
        <v>4494553.9425258674</v>
      </c>
      <c r="AE254" s="109">
        <f t="shared" si="51"/>
        <v>4546831.6900000004</v>
      </c>
      <c r="AF254" s="20">
        <v>5191209.8036173768</v>
      </c>
      <c r="AG254" s="20">
        <v>4412028.3900000006</v>
      </c>
      <c r="AH254" s="20">
        <v>4719281.6396521609</v>
      </c>
      <c r="AI254" s="109">
        <f t="shared" si="52"/>
        <v>4774173.28</v>
      </c>
      <c r="AJ254" s="20">
        <v>5710330.7839791151</v>
      </c>
      <c r="AK254" s="20">
        <v>4853231.2290000012</v>
      </c>
      <c r="AL254" s="20">
        <v>5191209.8036173778</v>
      </c>
      <c r="AM254" s="109">
        <f t="shared" si="53"/>
        <v>5251590.6100000003</v>
      </c>
      <c r="AN254" s="20">
        <v>5995847.3231780715</v>
      </c>
      <c r="AO254" s="20">
        <v>5095892.7904500011</v>
      </c>
      <c r="AP254" s="20">
        <v>5450770.2937982464</v>
      </c>
      <c r="AQ254" s="109">
        <f t="shared" si="54"/>
        <v>5514170.1399999997</v>
      </c>
      <c r="AR254" s="20">
        <v>6110053.9388576532</v>
      </c>
      <c r="AS254" s="20">
        <v>5192957.4150300017</v>
      </c>
      <c r="AT254" s="20">
        <v>5554594.4898705948</v>
      </c>
      <c r="AU254" s="109">
        <f t="shared" si="55"/>
        <v>5619201.9500000002</v>
      </c>
      <c r="AV254" s="20">
        <v>6598858.2539662663</v>
      </c>
      <c r="AW254" s="20">
        <v>5608394.0082324026</v>
      </c>
      <c r="AX254" s="20">
        <v>5998962.0490602432</v>
      </c>
      <c r="AY254" s="109">
        <f t="shared" si="56"/>
        <v>6068738.0999999996</v>
      </c>
      <c r="AZ254" s="20">
        <v>7918629.9047595188</v>
      </c>
      <c r="BA254" s="20">
        <v>6730072.809878883</v>
      </c>
      <c r="BB254" s="20">
        <v>7198754.4588722913</v>
      </c>
      <c r="BC254" s="109">
        <f t="shared" si="57"/>
        <v>7282485.7199999997</v>
      </c>
      <c r="BD254" s="20">
        <v>7918629.9047595188</v>
      </c>
      <c r="BE254" s="20">
        <v>6730072.809878883</v>
      </c>
      <c r="BF254" s="20">
        <v>7198754.4588722913</v>
      </c>
      <c r="BG254" s="109">
        <f t="shared" si="58"/>
        <v>7282485.7199999997</v>
      </c>
      <c r="BH254" s="20">
        <v>6862812.5841249172</v>
      </c>
      <c r="BI254" s="20">
        <v>5832729.7685616985</v>
      </c>
      <c r="BJ254" s="20">
        <v>6238920.531022653</v>
      </c>
      <c r="BK254" s="109">
        <f t="shared" si="59"/>
        <v>6311487.6299999999</v>
      </c>
      <c r="BL254" s="87"/>
      <c r="BM254" s="87"/>
      <c r="BN254" s="87"/>
      <c r="BO254" s="87"/>
      <c r="BP254" s="87"/>
      <c r="BQ254" s="87"/>
      <c r="BR254" s="87"/>
      <c r="BS254" s="87"/>
      <c r="BT254" s="87"/>
      <c r="BU254" s="87"/>
      <c r="BV254" s="87"/>
      <c r="BW254" s="87"/>
      <c r="BX254" s="87"/>
      <c r="BY254" s="87"/>
      <c r="BZ254" s="87"/>
      <c r="CA254" s="87"/>
      <c r="CB254" s="87"/>
      <c r="CC254" s="87"/>
      <c r="CD254" s="87"/>
      <c r="CE254" s="87"/>
      <c r="CF254" s="87"/>
      <c r="CG254" s="87"/>
      <c r="CH254" s="87"/>
      <c r="CI254" s="87"/>
      <c r="CJ254" s="87"/>
      <c r="CK254" s="87"/>
      <c r="CL254" s="87"/>
      <c r="CM254" s="87"/>
      <c r="CN254" s="87"/>
      <c r="CO254" s="87"/>
      <c r="CP254" s="87"/>
      <c r="CQ254" s="87"/>
      <c r="CR254" s="87"/>
      <c r="CS254" s="87"/>
      <c r="CT254" s="87"/>
      <c r="CU254" s="87"/>
      <c r="CV254" s="87"/>
      <c r="CW254" s="87"/>
      <c r="CX254" s="87"/>
      <c r="CY254" s="87"/>
      <c r="CZ254" s="87"/>
      <c r="DA254" s="87"/>
      <c r="DB254" s="87"/>
      <c r="DC254" s="87"/>
      <c r="DD254" s="87"/>
      <c r="DE254" s="87"/>
      <c r="DF254" s="87"/>
      <c r="DG254" s="87"/>
      <c r="DH254" s="87"/>
      <c r="DI254" s="87"/>
      <c r="DJ254" s="87"/>
      <c r="DK254" s="87"/>
      <c r="DL254" s="87"/>
      <c r="DM254" s="87"/>
      <c r="DN254" s="87"/>
      <c r="DO254" s="87"/>
      <c r="DP254" s="87"/>
      <c r="DQ254" s="87"/>
      <c r="DR254" s="87"/>
      <c r="DS254" s="87"/>
      <c r="DT254" s="87"/>
      <c r="DU254" s="87"/>
      <c r="DV254" s="87"/>
      <c r="DW254" s="87"/>
      <c r="DX254" s="87"/>
      <c r="DY254" s="87"/>
      <c r="DZ254" s="87"/>
      <c r="EA254" s="87"/>
      <c r="EB254" s="87"/>
      <c r="EC254" s="87"/>
      <c r="ED254" s="87"/>
      <c r="EE254" s="87"/>
      <c r="EF254" s="87"/>
      <c r="EG254" s="87"/>
      <c r="EH254" s="87"/>
      <c r="EI254" s="87"/>
      <c r="EJ254" s="87"/>
      <c r="EK254" s="87"/>
      <c r="EL254" s="87"/>
      <c r="EM254" s="87"/>
      <c r="EN254" s="87"/>
      <c r="EO254" s="87"/>
      <c r="EP254" s="87"/>
      <c r="EQ254" s="87"/>
      <c r="ER254" s="87"/>
      <c r="ES254" s="87"/>
      <c r="ET254" s="87"/>
      <c r="EU254" s="87"/>
      <c r="EV254" s="87"/>
      <c r="EW254" s="87"/>
      <c r="EX254" s="87"/>
      <c r="EY254" s="87"/>
      <c r="EZ254" s="87"/>
      <c r="FA254" s="87"/>
      <c r="FB254" s="87"/>
      <c r="FC254" s="87"/>
      <c r="FD254" s="87"/>
      <c r="FE254" s="87"/>
      <c r="FF254" s="87"/>
      <c r="FG254" s="87"/>
      <c r="FH254" s="87"/>
      <c r="FI254" s="87"/>
      <c r="FJ254" s="87"/>
      <c r="FK254" s="9"/>
      <c r="FL254" s="9"/>
      <c r="FM254" s="9"/>
      <c r="FN254" s="9"/>
      <c r="FO254" s="9"/>
      <c r="FP254" s="9"/>
    </row>
    <row r="255" spans="1:172" x14ac:dyDescent="0.25">
      <c r="A255" s="17">
        <v>240</v>
      </c>
      <c r="B255" s="19" t="s">
        <v>272</v>
      </c>
      <c r="C255" s="19">
        <v>1</v>
      </c>
      <c r="D255" s="20">
        <v>2191435.1310264361</v>
      </c>
      <c r="E255" s="20">
        <v>1863000</v>
      </c>
      <c r="F255" s="20">
        <v>1992213.7554785779</v>
      </c>
      <c r="G255" s="109">
        <f t="shared" si="45"/>
        <v>2015549.63</v>
      </c>
      <c r="H255" s="20">
        <v>2936523.0755754244</v>
      </c>
      <c r="I255" s="20">
        <v>2496420</v>
      </c>
      <c r="J255" s="20">
        <v>2669566.4323412944</v>
      </c>
      <c r="K255" s="109">
        <f t="shared" si="46"/>
        <v>2700836.5</v>
      </c>
      <c r="L255" s="20">
        <v>3934940.921271069</v>
      </c>
      <c r="M255" s="20">
        <v>3345202.8000000003</v>
      </c>
      <c r="N255" s="20">
        <v>3577219.0193373347</v>
      </c>
      <c r="O255" s="109">
        <f t="shared" si="47"/>
        <v>3619120.91</v>
      </c>
      <c r="P255" s="20">
        <v>2936523.0755754244</v>
      </c>
      <c r="Q255" s="20">
        <v>2496420</v>
      </c>
      <c r="R255" s="20">
        <v>2669566.4323412944</v>
      </c>
      <c r="S255" s="109">
        <f t="shared" si="48"/>
        <v>2700836.5</v>
      </c>
      <c r="T255" s="20">
        <v>4257958.4595843656</v>
      </c>
      <c r="U255" s="20">
        <v>3619809</v>
      </c>
      <c r="V255" s="20">
        <v>3870871.3268948765</v>
      </c>
      <c r="W255" s="109">
        <f t="shared" si="49"/>
        <v>3916212.93</v>
      </c>
      <c r="X255" s="20">
        <v>3377001.5369117376</v>
      </c>
      <c r="Y255" s="20">
        <v>2870883</v>
      </c>
      <c r="Z255" s="20">
        <v>3070001.3971924884</v>
      </c>
      <c r="AA255" s="109">
        <f t="shared" si="50"/>
        <v>3105961.98</v>
      </c>
      <c r="AB255" s="20">
        <v>4683754.3055428024</v>
      </c>
      <c r="AC255" s="20">
        <v>3981789.9000000004</v>
      </c>
      <c r="AD255" s="20">
        <v>4257958.4595843647</v>
      </c>
      <c r="AE255" s="109">
        <f t="shared" si="51"/>
        <v>4307834.22</v>
      </c>
      <c r="AF255" s="20">
        <v>4917942.0208199425</v>
      </c>
      <c r="AG255" s="20">
        <v>4180879.3950000005</v>
      </c>
      <c r="AH255" s="20">
        <v>4470856.3825635836</v>
      </c>
      <c r="AI255" s="109">
        <f t="shared" si="52"/>
        <v>4523225.93</v>
      </c>
      <c r="AJ255" s="20">
        <v>5409736.2229019376</v>
      </c>
      <c r="AK255" s="20">
        <v>4598967.3345000008</v>
      </c>
      <c r="AL255" s="20">
        <v>4917942.0208199425</v>
      </c>
      <c r="AM255" s="109">
        <f t="shared" si="53"/>
        <v>4975548.53</v>
      </c>
      <c r="AN255" s="20">
        <v>5680223.0340470346</v>
      </c>
      <c r="AO255" s="20">
        <v>4828915.7012250014</v>
      </c>
      <c r="AP255" s="20">
        <v>5163839.12186094</v>
      </c>
      <c r="AQ255" s="109">
        <f t="shared" si="54"/>
        <v>5224325.95</v>
      </c>
      <c r="AR255" s="20">
        <v>5788417.7585050734</v>
      </c>
      <c r="AS255" s="20">
        <v>4920895.0479150014</v>
      </c>
      <c r="AT255" s="20">
        <v>5262197.9622773388</v>
      </c>
      <c r="AU255" s="109">
        <f t="shared" si="55"/>
        <v>5323836.92</v>
      </c>
      <c r="AV255" s="20">
        <v>6251491.1791854799</v>
      </c>
      <c r="AW255" s="20">
        <v>5314566.6517482018</v>
      </c>
      <c r="AX255" s="20">
        <v>5683173.7992595267</v>
      </c>
      <c r="AY255" s="109">
        <f t="shared" si="56"/>
        <v>5749743.8799999999</v>
      </c>
      <c r="AZ255" s="20">
        <v>7501789.4150225753</v>
      </c>
      <c r="BA255" s="20">
        <v>6377479.9820978418</v>
      </c>
      <c r="BB255" s="20">
        <v>6819808.5591114322</v>
      </c>
      <c r="BC255" s="109">
        <f t="shared" si="57"/>
        <v>6899692.6500000004</v>
      </c>
      <c r="BD255" s="20">
        <v>7501789.4150225753</v>
      </c>
      <c r="BE255" s="20">
        <v>6377479.9820978418</v>
      </c>
      <c r="BF255" s="20">
        <v>6819808.5591114322</v>
      </c>
      <c r="BG255" s="109">
        <f t="shared" si="58"/>
        <v>6899692.6500000004</v>
      </c>
      <c r="BH255" s="20">
        <v>6501550.826352899</v>
      </c>
      <c r="BI255" s="20">
        <v>5527149.3178181304</v>
      </c>
      <c r="BJ255" s="20">
        <v>5910500.7512299083</v>
      </c>
      <c r="BK255" s="109">
        <f t="shared" si="59"/>
        <v>5979733.6299999999</v>
      </c>
      <c r="BL255" s="87"/>
      <c r="BM255" s="87"/>
      <c r="BN255" s="87"/>
      <c r="BO255" s="87"/>
      <c r="BP255" s="87"/>
      <c r="BQ255" s="87"/>
      <c r="BR255" s="87"/>
      <c r="BS255" s="87"/>
      <c r="BT255" s="87"/>
      <c r="BU255" s="87"/>
      <c r="BV255" s="87"/>
      <c r="BW255" s="87"/>
      <c r="BX255" s="87"/>
      <c r="BY255" s="87"/>
      <c r="BZ255" s="87"/>
      <c r="CA255" s="87"/>
      <c r="CB255" s="87"/>
      <c r="CC255" s="87"/>
      <c r="CD255" s="87"/>
      <c r="CE255" s="87"/>
      <c r="CF255" s="87"/>
      <c r="CG255" s="87"/>
      <c r="CH255" s="87"/>
      <c r="CI255" s="87"/>
      <c r="CJ255" s="87"/>
      <c r="CK255" s="87"/>
      <c r="CL255" s="87"/>
      <c r="CM255" s="87"/>
      <c r="CN255" s="87"/>
      <c r="CO255" s="87"/>
      <c r="CP255" s="87"/>
      <c r="CQ255" s="87"/>
      <c r="CR255" s="87"/>
      <c r="CS255" s="87"/>
      <c r="CT255" s="87"/>
      <c r="CU255" s="87"/>
      <c r="CV255" s="87"/>
      <c r="CW255" s="87"/>
      <c r="CX255" s="87"/>
      <c r="CY255" s="87"/>
      <c r="CZ255" s="87"/>
      <c r="DA255" s="87"/>
      <c r="DB255" s="87"/>
      <c r="DC255" s="87"/>
      <c r="DD255" s="87"/>
      <c r="DE255" s="87"/>
      <c r="DF255" s="87"/>
      <c r="DG255" s="87"/>
      <c r="DH255" s="87"/>
      <c r="DI255" s="87"/>
      <c r="DJ255" s="87"/>
      <c r="DK255" s="87"/>
      <c r="DL255" s="87"/>
      <c r="DM255" s="87"/>
      <c r="DN255" s="87"/>
      <c r="DO255" s="87"/>
      <c r="DP255" s="87"/>
      <c r="DQ255" s="87"/>
      <c r="DR255" s="87"/>
      <c r="DS255" s="87"/>
      <c r="DT255" s="87"/>
      <c r="DU255" s="87"/>
      <c r="DV255" s="87"/>
      <c r="DW255" s="87"/>
      <c r="DX255" s="87"/>
      <c r="DY255" s="87"/>
      <c r="DZ255" s="87"/>
      <c r="EA255" s="87"/>
      <c r="EB255" s="87"/>
      <c r="EC255" s="87"/>
      <c r="ED255" s="87"/>
      <c r="EE255" s="87"/>
      <c r="EF255" s="87"/>
      <c r="EG255" s="87"/>
      <c r="EH255" s="87"/>
      <c r="EI255" s="87"/>
      <c r="EJ255" s="87"/>
      <c r="EK255" s="87"/>
      <c r="EL255" s="87"/>
      <c r="EM255" s="87"/>
      <c r="EN255" s="87"/>
      <c r="EO255" s="87"/>
      <c r="EP255" s="87"/>
      <c r="EQ255" s="87"/>
      <c r="ER255" s="87"/>
      <c r="ES255" s="87"/>
      <c r="ET255" s="87"/>
      <c r="EU255" s="87"/>
      <c r="EV255" s="87"/>
      <c r="EW255" s="87"/>
      <c r="EX255" s="87"/>
      <c r="EY255" s="87"/>
      <c r="EZ255" s="87"/>
      <c r="FA255" s="87"/>
      <c r="FB255" s="87"/>
      <c r="FC255" s="87"/>
      <c r="FD255" s="87"/>
      <c r="FE255" s="87"/>
      <c r="FF255" s="87"/>
      <c r="FG255" s="87"/>
      <c r="FH255" s="87"/>
      <c r="FI255" s="87"/>
      <c r="FJ255" s="87"/>
      <c r="FK255" s="9"/>
      <c r="FL255" s="9"/>
      <c r="FM255" s="9"/>
      <c r="FN255" s="9"/>
      <c r="FO255" s="9"/>
      <c r="FP255" s="9"/>
    </row>
    <row r="256" spans="1:172" x14ac:dyDescent="0.25">
      <c r="A256" s="17">
        <v>241</v>
      </c>
      <c r="B256" s="19" t="s">
        <v>273</v>
      </c>
      <c r="C256" s="19">
        <v>1</v>
      </c>
      <c r="D256" s="20">
        <v>2039231.9513655426</v>
      </c>
      <c r="E256" s="20">
        <v>1733000</v>
      </c>
      <c r="F256" s="20">
        <v>1853847.2285141295</v>
      </c>
      <c r="G256" s="109">
        <f t="shared" si="45"/>
        <v>1875359.73</v>
      </c>
      <c r="H256" s="20">
        <v>2732570.8148298273</v>
      </c>
      <c r="I256" s="20">
        <v>2322220</v>
      </c>
      <c r="J256" s="20">
        <v>2484155.2862089337</v>
      </c>
      <c r="K256" s="109">
        <f t="shared" si="46"/>
        <v>2512982.0299999998</v>
      </c>
      <c r="L256" s="20">
        <v>3661644.8918719687</v>
      </c>
      <c r="M256" s="20">
        <v>3111774.8000000003</v>
      </c>
      <c r="N256" s="20">
        <v>3328768.0835199715</v>
      </c>
      <c r="O256" s="109">
        <f t="shared" si="47"/>
        <v>3367395.93</v>
      </c>
      <c r="P256" s="20">
        <v>2732570.8148298273</v>
      </c>
      <c r="Q256" s="20">
        <v>2322220</v>
      </c>
      <c r="R256" s="20">
        <v>2484155.2862089337</v>
      </c>
      <c r="S256" s="109">
        <f t="shared" si="48"/>
        <v>2512982.0299999998</v>
      </c>
      <c r="T256" s="20">
        <v>3962227.6815032493</v>
      </c>
      <c r="U256" s="20">
        <v>3367219</v>
      </c>
      <c r="V256" s="20">
        <v>3602025.1650029537</v>
      </c>
      <c r="W256" s="109">
        <f t="shared" si="49"/>
        <v>3643823.95</v>
      </c>
      <c r="X256" s="20">
        <v>3142456.4370543011</v>
      </c>
      <c r="Y256" s="20">
        <v>2670553</v>
      </c>
      <c r="Z256" s="20">
        <v>2856778.5791402734</v>
      </c>
      <c r="AA256" s="109">
        <f t="shared" si="50"/>
        <v>2889929.34</v>
      </c>
      <c r="AB256" s="20">
        <v>4358450.4496535743</v>
      </c>
      <c r="AC256" s="20">
        <v>3703940.9000000004</v>
      </c>
      <c r="AD256" s="20">
        <v>3962227.6815032493</v>
      </c>
      <c r="AE256" s="109">
        <f t="shared" si="51"/>
        <v>4008206.34</v>
      </c>
      <c r="AF256" s="20">
        <v>4576372.9721362535</v>
      </c>
      <c r="AG256" s="20">
        <v>3889137.9450000008</v>
      </c>
      <c r="AH256" s="20">
        <v>4160339.0655784118</v>
      </c>
      <c r="AI256" s="109">
        <f t="shared" si="52"/>
        <v>4208616.66</v>
      </c>
      <c r="AJ256" s="20">
        <v>5034010.2693498796</v>
      </c>
      <c r="AK256" s="20">
        <v>4278051.7395000011</v>
      </c>
      <c r="AL256" s="20">
        <v>4576372.9721362535</v>
      </c>
      <c r="AM256" s="109">
        <f t="shared" si="53"/>
        <v>4629478.33</v>
      </c>
      <c r="AN256" s="20">
        <v>5285710.782817374</v>
      </c>
      <c r="AO256" s="20">
        <v>4491954.3264750009</v>
      </c>
      <c r="AP256" s="20">
        <v>4805191.6207430661</v>
      </c>
      <c r="AQ256" s="109">
        <f t="shared" si="54"/>
        <v>4860952.24</v>
      </c>
      <c r="AR256" s="20">
        <v>5386390.9882043712</v>
      </c>
      <c r="AS256" s="20">
        <v>4577515.3612650018</v>
      </c>
      <c r="AT256" s="20">
        <v>4896719.0801857915</v>
      </c>
      <c r="AU256" s="109">
        <f t="shared" si="55"/>
        <v>4953541.8099999996</v>
      </c>
      <c r="AV256" s="20">
        <v>5817302.267260721</v>
      </c>
      <c r="AW256" s="20">
        <v>4943716.5901662027</v>
      </c>
      <c r="AX256" s="20">
        <v>5288456.6066006552</v>
      </c>
      <c r="AY256" s="109">
        <f t="shared" si="56"/>
        <v>5349825.1500000004</v>
      </c>
      <c r="AZ256" s="20">
        <v>6980762.7207128648</v>
      </c>
      <c r="BA256" s="20">
        <v>5932459.9081994435</v>
      </c>
      <c r="BB256" s="20">
        <v>6346147.9279207857</v>
      </c>
      <c r="BC256" s="109">
        <f t="shared" si="57"/>
        <v>6419790.1900000004</v>
      </c>
      <c r="BD256" s="20">
        <v>6980762.7207128648</v>
      </c>
      <c r="BE256" s="20">
        <v>5932459.9081994435</v>
      </c>
      <c r="BF256" s="20">
        <v>6346147.9279207857</v>
      </c>
      <c r="BG256" s="109">
        <f t="shared" si="58"/>
        <v>6419790.1900000004</v>
      </c>
      <c r="BH256" s="20">
        <v>6049994.3579511503</v>
      </c>
      <c r="BI256" s="20">
        <v>5141465.2537728511</v>
      </c>
      <c r="BJ256" s="20">
        <v>5499994.8708646819</v>
      </c>
      <c r="BK256" s="109">
        <f t="shared" si="59"/>
        <v>5563818.1600000001</v>
      </c>
      <c r="BL256" s="87"/>
      <c r="BM256" s="87"/>
      <c r="BN256" s="87"/>
      <c r="BO256" s="87"/>
      <c r="BP256" s="87"/>
      <c r="BQ256" s="87"/>
      <c r="BR256" s="87"/>
      <c r="BS256" s="87"/>
      <c r="BT256" s="87"/>
      <c r="BU256" s="87"/>
      <c r="BV256" s="87"/>
      <c r="BW256" s="87"/>
      <c r="BX256" s="87"/>
      <c r="BY256" s="87"/>
      <c r="BZ256" s="87"/>
      <c r="CA256" s="87"/>
      <c r="CB256" s="87"/>
      <c r="CC256" s="87"/>
      <c r="CD256" s="87"/>
      <c r="CE256" s="87"/>
      <c r="CF256" s="87"/>
      <c r="CG256" s="87"/>
      <c r="CH256" s="87"/>
      <c r="CI256" s="87"/>
      <c r="CJ256" s="87"/>
      <c r="CK256" s="87"/>
      <c r="CL256" s="87"/>
      <c r="CM256" s="87"/>
      <c r="CN256" s="87"/>
      <c r="CO256" s="87"/>
      <c r="CP256" s="87"/>
      <c r="CQ256" s="87"/>
      <c r="CR256" s="87"/>
      <c r="CS256" s="87"/>
      <c r="CT256" s="87"/>
      <c r="CU256" s="87"/>
      <c r="CV256" s="87"/>
      <c r="CW256" s="87"/>
      <c r="CX256" s="87"/>
      <c r="CY256" s="87"/>
      <c r="CZ256" s="87"/>
      <c r="DA256" s="87"/>
      <c r="DB256" s="87"/>
      <c r="DC256" s="87"/>
      <c r="DD256" s="87"/>
      <c r="DE256" s="87"/>
      <c r="DF256" s="87"/>
      <c r="DG256" s="87"/>
      <c r="DH256" s="87"/>
      <c r="DI256" s="87"/>
      <c r="DJ256" s="87"/>
      <c r="DK256" s="87"/>
      <c r="DL256" s="87"/>
      <c r="DM256" s="87"/>
      <c r="DN256" s="87"/>
      <c r="DO256" s="87"/>
      <c r="DP256" s="87"/>
      <c r="DQ256" s="87"/>
      <c r="DR256" s="87"/>
      <c r="DS256" s="87"/>
      <c r="DT256" s="87"/>
      <c r="DU256" s="87"/>
      <c r="DV256" s="87"/>
      <c r="DW256" s="87"/>
      <c r="DX256" s="87"/>
      <c r="DY256" s="87"/>
      <c r="DZ256" s="87"/>
      <c r="EA256" s="87"/>
      <c r="EB256" s="87"/>
      <c r="EC256" s="87"/>
      <c r="ED256" s="87"/>
      <c r="EE256" s="87"/>
      <c r="EF256" s="87"/>
      <c r="EG256" s="87"/>
      <c r="EH256" s="87"/>
      <c r="EI256" s="87"/>
      <c r="EJ256" s="87"/>
      <c r="EK256" s="87"/>
      <c r="EL256" s="87"/>
      <c r="EM256" s="87"/>
      <c r="EN256" s="87"/>
      <c r="EO256" s="87"/>
      <c r="EP256" s="87"/>
      <c r="EQ256" s="87"/>
      <c r="ER256" s="87"/>
      <c r="ES256" s="87"/>
      <c r="ET256" s="87"/>
      <c r="EU256" s="87"/>
      <c r="EV256" s="87"/>
      <c r="EW256" s="87"/>
      <c r="EX256" s="87"/>
      <c r="EY256" s="87"/>
      <c r="EZ256" s="87"/>
      <c r="FA256" s="87"/>
      <c r="FB256" s="87"/>
      <c r="FC256" s="87"/>
      <c r="FD256" s="87"/>
      <c r="FE256" s="87"/>
      <c r="FF256" s="87"/>
      <c r="FG256" s="87"/>
      <c r="FH256" s="87"/>
      <c r="FI256" s="87"/>
      <c r="FJ256" s="87"/>
      <c r="FK256" s="9"/>
      <c r="FL256" s="9"/>
      <c r="FM256" s="9"/>
      <c r="FN256" s="9"/>
      <c r="FO256" s="9"/>
      <c r="FP256" s="9"/>
    </row>
    <row r="257" spans="1:172" x14ac:dyDescent="0.25">
      <c r="A257" s="17">
        <v>242</v>
      </c>
      <c r="B257" s="19" t="s">
        <v>274</v>
      </c>
      <c r="C257" s="19">
        <v>1</v>
      </c>
      <c r="D257" s="20">
        <v>1620128.2271285327</v>
      </c>
      <c r="E257" s="20">
        <v>1377000</v>
      </c>
      <c r="F257" s="20">
        <v>1472843.8428441205</v>
      </c>
      <c r="G257" s="109">
        <f t="shared" si="45"/>
        <v>1489990.69</v>
      </c>
      <c r="H257" s="20">
        <v>2170971.8243522341</v>
      </c>
      <c r="I257" s="20">
        <v>1845180</v>
      </c>
      <c r="J257" s="20">
        <v>1973610.7494111215</v>
      </c>
      <c r="K257" s="109">
        <f t="shared" si="46"/>
        <v>1996587.52</v>
      </c>
      <c r="L257" s="20">
        <v>2909102.244631994</v>
      </c>
      <c r="M257" s="20">
        <v>2472541.2000000002</v>
      </c>
      <c r="N257" s="20">
        <v>2644638.4042109028</v>
      </c>
      <c r="O257" s="109">
        <f t="shared" si="47"/>
        <v>2675427.2799999998</v>
      </c>
      <c r="P257" s="20">
        <v>2170971.8243522341</v>
      </c>
      <c r="Q257" s="20">
        <v>1845180</v>
      </c>
      <c r="R257" s="20">
        <v>1973610.7494111215</v>
      </c>
      <c r="S257" s="109">
        <f t="shared" si="48"/>
        <v>1996587.52</v>
      </c>
      <c r="T257" s="20">
        <v>3147909.1453107395</v>
      </c>
      <c r="U257" s="20">
        <v>2675511</v>
      </c>
      <c r="V257" s="20">
        <v>2861735.5866461261</v>
      </c>
      <c r="W257" s="109">
        <f t="shared" si="49"/>
        <v>2895051.91</v>
      </c>
      <c r="X257" s="20">
        <v>2496617.598005069</v>
      </c>
      <c r="Y257" s="20">
        <v>2121957</v>
      </c>
      <c r="Z257" s="20">
        <v>2269652.3618227895</v>
      </c>
      <c r="AA257" s="109">
        <f t="shared" si="50"/>
        <v>2296075.65</v>
      </c>
      <c r="AB257" s="20">
        <v>3462700.059841814</v>
      </c>
      <c r="AC257" s="20">
        <v>2943062.1</v>
      </c>
      <c r="AD257" s="20">
        <v>3147909.1453107391</v>
      </c>
      <c r="AE257" s="109">
        <f t="shared" si="51"/>
        <v>3184557.1</v>
      </c>
      <c r="AF257" s="20">
        <v>3635835.0628339048</v>
      </c>
      <c r="AG257" s="20">
        <v>3090215.2050000001</v>
      </c>
      <c r="AH257" s="20">
        <v>3305304.6025762763</v>
      </c>
      <c r="AI257" s="109">
        <f t="shared" si="52"/>
        <v>3343784.96</v>
      </c>
      <c r="AJ257" s="20">
        <v>3999418.5691172956</v>
      </c>
      <c r="AK257" s="20">
        <v>3399236.7255000002</v>
      </c>
      <c r="AL257" s="20">
        <v>3635835.0628339043</v>
      </c>
      <c r="AM257" s="109">
        <f t="shared" si="53"/>
        <v>3678163.45</v>
      </c>
      <c r="AN257" s="20">
        <v>4199389.4975731606</v>
      </c>
      <c r="AO257" s="20">
        <v>3569198.5617750003</v>
      </c>
      <c r="AP257" s="20">
        <v>3817626.8159755995</v>
      </c>
      <c r="AQ257" s="109">
        <f t="shared" si="54"/>
        <v>3862071.63</v>
      </c>
      <c r="AR257" s="20">
        <v>4279377.8689555069</v>
      </c>
      <c r="AS257" s="20">
        <v>3637183.2962850006</v>
      </c>
      <c r="AT257" s="20">
        <v>3890343.5172322779</v>
      </c>
      <c r="AU257" s="109">
        <f t="shared" si="55"/>
        <v>3935634.89</v>
      </c>
      <c r="AV257" s="20">
        <v>4621728.0984719479</v>
      </c>
      <c r="AW257" s="20">
        <v>3928157.959987801</v>
      </c>
      <c r="AX257" s="20">
        <v>4201570.9986108607</v>
      </c>
      <c r="AY257" s="109">
        <f t="shared" si="56"/>
        <v>4250485.6900000004</v>
      </c>
      <c r="AZ257" s="20">
        <v>5546073.7181663373</v>
      </c>
      <c r="BA257" s="20">
        <v>4713789.5519853607</v>
      </c>
      <c r="BB257" s="20">
        <v>5041885.1983330324</v>
      </c>
      <c r="BC257" s="109">
        <f t="shared" si="57"/>
        <v>5100582.82</v>
      </c>
      <c r="BD257" s="20">
        <v>5546073.7181663373</v>
      </c>
      <c r="BE257" s="20">
        <v>4713789.5519853607</v>
      </c>
      <c r="BF257" s="20">
        <v>5041885.1983330324</v>
      </c>
      <c r="BG257" s="109">
        <f t="shared" si="58"/>
        <v>5100582.82</v>
      </c>
      <c r="BH257" s="20">
        <v>4806597.222410826</v>
      </c>
      <c r="BI257" s="20">
        <v>4085284.2783873132</v>
      </c>
      <c r="BJ257" s="20">
        <v>4369633.838555295</v>
      </c>
      <c r="BK257" s="109">
        <f t="shared" si="59"/>
        <v>4420505.1100000003</v>
      </c>
      <c r="BL257" s="87"/>
      <c r="BM257" s="87"/>
      <c r="BN257" s="87"/>
      <c r="BO257" s="87"/>
      <c r="BP257" s="87"/>
      <c r="BQ257" s="87"/>
      <c r="BR257" s="87"/>
      <c r="BS257" s="87"/>
      <c r="BT257" s="87"/>
      <c r="BU257" s="87"/>
      <c r="BV257" s="87"/>
      <c r="BW257" s="87"/>
      <c r="BX257" s="87"/>
      <c r="BY257" s="87"/>
      <c r="BZ257" s="87"/>
      <c r="CA257" s="87"/>
      <c r="CB257" s="87"/>
      <c r="CC257" s="87"/>
      <c r="CD257" s="87"/>
      <c r="CE257" s="87"/>
      <c r="CF257" s="87"/>
      <c r="CG257" s="87"/>
      <c r="CH257" s="87"/>
      <c r="CI257" s="87"/>
      <c r="CJ257" s="87"/>
      <c r="CK257" s="87"/>
      <c r="CL257" s="87"/>
      <c r="CM257" s="87"/>
      <c r="CN257" s="87"/>
      <c r="CO257" s="87"/>
      <c r="CP257" s="87"/>
      <c r="CQ257" s="87"/>
      <c r="CR257" s="87"/>
      <c r="CS257" s="87"/>
      <c r="CT257" s="87"/>
      <c r="CU257" s="87"/>
      <c r="CV257" s="87"/>
      <c r="CW257" s="87"/>
      <c r="CX257" s="87"/>
      <c r="CY257" s="87"/>
      <c r="CZ257" s="87"/>
      <c r="DA257" s="87"/>
      <c r="DB257" s="87"/>
      <c r="DC257" s="87"/>
      <c r="DD257" s="87"/>
      <c r="DE257" s="87"/>
      <c r="DF257" s="87"/>
      <c r="DG257" s="87"/>
      <c r="DH257" s="87"/>
      <c r="DI257" s="87"/>
      <c r="DJ257" s="87"/>
      <c r="DK257" s="87"/>
      <c r="DL257" s="87"/>
      <c r="DM257" s="87"/>
      <c r="DN257" s="87"/>
      <c r="DO257" s="87"/>
      <c r="DP257" s="87"/>
      <c r="DQ257" s="87"/>
      <c r="DR257" s="87"/>
      <c r="DS257" s="87"/>
      <c r="DT257" s="87"/>
      <c r="DU257" s="87"/>
      <c r="DV257" s="87"/>
      <c r="DW257" s="87"/>
      <c r="DX257" s="87"/>
      <c r="DY257" s="87"/>
      <c r="DZ257" s="87"/>
      <c r="EA257" s="87"/>
      <c r="EB257" s="87"/>
      <c r="EC257" s="87"/>
      <c r="ED257" s="87"/>
      <c r="EE257" s="87"/>
      <c r="EF257" s="87"/>
      <c r="EG257" s="87"/>
      <c r="EH257" s="87"/>
      <c r="EI257" s="87"/>
      <c r="EJ257" s="87"/>
      <c r="EK257" s="87"/>
      <c r="EL257" s="87"/>
      <c r="EM257" s="87"/>
      <c r="EN257" s="87"/>
      <c r="EO257" s="87"/>
      <c r="EP257" s="87"/>
      <c r="EQ257" s="87"/>
      <c r="ER257" s="87"/>
      <c r="ES257" s="87"/>
      <c r="ET257" s="87"/>
      <c r="EU257" s="87"/>
      <c r="EV257" s="87"/>
      <c r="EW257" s="87"/>
      <c r="EX257" s="87"/>
      <c r="EY257" s="87"/>
      <c r="EZ257" s="87"/>
      <c r="FA257" s="87"/>
      <c r="FB257" s="87"/>
      <c r="FC257" s="87"/>
      <c r="FD257" s="87"/>
      <c r="FE257" s="87"/>
      <c r="FF257" s="87"/>
      <c r="FG257" s="87"/>
      <c r="FH257" s="87"/>
      <c r="FI257" s="87"/>
      <c r="FJ257" s="87"/>
      <c r="FK257" s="9"/>
      <c r="FL257" s="9"/>
      <c r="FM257" s="9"/>
      <c r="FN257" s="9"/>
      <c r="FO257" s="9"/>
      <c r="FP257" s="9"/>
    </row>
    <row r="258" spans="1:172" x14ac:dyDescent="0.25">
      <c r="A258" s="17">
        <v>243</v>
      </c>
      <c r="B258" s="19" t="s">
        <v>275</v>
      </c>
      <c r="C258" s="19">
        <v>1</v>
      </c>
      <c r="D258" s="20">
        <v>1807936.77786691</v>
      </c>
      <c r="E258" s="20">
        <v>1537000</v>
      </c>
      <c r="F258" s="20">
        <v>1643578.888969918</v>
      </c>
      <c r="G258" s="109">
        <f t="shared" si="45"/>
        <v>1662838.56</v>
      </c>
      <c r="H258" s="20">
        <v>2422635.2823416595</v>
      </c>
      <c r="I258" s="20">
        <v>2059580.0000000002</v>
      </c>
      <c r="J258" s="20">
        <v>2202395.7112196903</v>
      </c>
      <c r="K258" s="109">
        <f t="shared" si="46"/>
        <v>2228203.66</v>
      </c>
      <c r="L258" s="20">
        <v>3246331.2783378242</v>
      </c>
      <c r="M258" s="20">
        <v>2759837.2000000007</v>
      </c>
      <c r="N258" s="20">
        <v>2951210.2530343849</v>
      </c>
      <c r="O258" s="109">
        <f t="shared" si="47"/>
        <v>2985792.91</v>
      </c>
      <c r="P258" s="20">
        <v>2422635.2823416595</v>
      </c>
      <c r="Q258" s="20">
        <v>2059580.0000000002</v>
      </c>
      <c r="R258" s="20">
        <v>2202395.7112196903</v>
      </c>
      <c r="S258" s="109">
        <f t="shared" si="48"/>
        <v>2228203.66</v>
      </c>
      <c r="T258" s="20">
        <v>3512821.159395406</v>
      </c>
      <c r="U258" s="20">
        <v>2986391.0000000005</v>
      </c>
      <c r="V258" s="20">
        <v>3193473.781268551</v>
      </c>
      <c r="W258" s="109">
        <f t="shared" si="49"/>
        <v>3230895.31</v>
      </c>
      <c r="X258" s="20">
        <v>2786030.5746929082</v>
      </c>
      <c r="Y258" s="20">
        <v>2368517</v>
      </c>
      <c r="Z258" s="20">
        <v>2532755.0679026437</v>
      </c>
      <c r="AA258" s="109">
        <f t="shared" si="50"/>
        <v>2562434.21</v>
      </c>
      <c r="AB258" s="20">
        <v>3864103.2753349468</v>
      </c>
      <c r="AC258" s="20">
        <v>3285030.1000000006</v>
      </c>
      <c r="AD258" s="20">
        <v>3512821.1593954065</v>
      </c>
      <c r="AE258" s="109">
        <f t="shared" si="51"/>
        <v>3553984.84</v>
      </c>
      <c r="AF258" s="20">
        <v>4057308.4391016942</v>
      </c>
      <c r="AG258" s="20">
        <v>3449281.6050000009</v>
      </c>
      <c r="AH258" s="20">
        <v>3688462.2173651769</v>
      </c>
      <c r="AI258" s="109">
        <f t="shared" si="52"/>
        <v>3731684.09</v>
      </c>
      <c r="AJ258" s="20">
        <v>4463039.2830118639</v>
      </c>
      <c r="AK258" s="20">
        <v>3794209.7655000011</v>
      </c>
      <c r="AL258" s="20">
        <v>4057308.4391016951</v>
      </c>
      <c r="AM258" s="109">
        <f t="shared" si="53"/>
        <v>4104852.5</v>
      </c>
      <c r="AN258" s="20">
        <v>4686191.2471624576</v>
      </c>
      <c r="AO258" s="20">
        <v>3983920.2537750015</v>
      </c>
      <c r="AP258" s="20">
        <v>4260173.8610567804</v>
      </c>
      <c r="AQ258" s="109">
        <f t="shared" si="54"/>
        <v>4310095.12</v>
      </c>
      <c r="AR258" s="20">
        <v>4775452.0328226946</v>
      </c>
      <c r="AS258" s="20">
        <v>4059804.4490850014</v>
      </c>
      <c r="AT258" s="20">
        <v>4341320.0298388144</v>
      </c>
      <c r="AU258" s="109">
        <f t="shared" si="55"/>
        <v>4392192.17</v>
      </c>
      <c r="AV258" s="20">
        <v>5157488.1954485103</v>
      </c>
      <c r="AW258" s="20">
        <v>4384588.8050118014</v>
      </c>
      <c r="AX258" s="20">
        <v>4688625.6322259195</v>
      </c>
      <c r="AY258" s="109">
        <f t="shared" si="56"/>
        <v>4743567.54</v>
      </c>
      <c r="AZ258" s="20">
        <v>6188985.834538212</v>
      </c>
      <c r="BA258" s="20">
        <v>5261506.5660141613</v>
      </c>
      <c r="BB258" s="20">
        <v>5626350.758671103</v>
      </c>
      <c r="BC258" s="109">
        <f t="shared" si="57"/>
        <v>5692281.0499999998</v>
      </c>
      <c r="BD258" s="20">
        <v>6188985.834538212</v>
      </c>
      <c r="BE258" s="20">
        <v>5261506.5660141613</v>
      </c>
      <c r="BF258" s="20">
        <v>5626350.758671103</v>
      </c>
      <c r="BG258" s="109">
        <f t="shared" si="58"/>
        <v>5692281.0499999998</v>
      </c>
      <c r="BH258" s="20">
        <v>5363787.7232664507</v>
      </c>
      <c r="BI258" s="20">
        <v>4559972.3572122734</v>
      </c>
      <c r="BJ258" s="20">
        <v>4876170.6575149568</v>
      </c>
      <c r="BK258" s="109">
        <f t="shared" si="59"/>
        <v>4933310.25</v>
      </c>
      <c r="BL258" s="87"/>
      <c r="BM258" s="87"/>
      <c r="BN258" s="87"/>
      <c r="BO258" s="87"/>
      <c r="BP258" s="87"/>
      <c r="BQ258" s="87"/>
      <c r="BR258" s="87"/>
      <c r="BS258" s="87"/>
      <c r="BT258" s="87"/>
      <c r="BU258" s="87"/>
      <c r="BV258" s="87"/>
      <c r="BW258" s="87"/>
      <c r="BX258" s="87"/>
      <c r="BY258" s="87"/>
      <c r="BZ258" s="87"/>
      <c r="CA258" s="87"/>
      <c r="CB258" s="87"/>
      <c r="CC258" s="87"/>
      <c r="CD258" s="87"/>
      <c r="CE258" s="87"/>
      <c r="CF258" s="87"/>
      <c r="CG258" s="87"/>
      <c r="CH258" s="87"/>
      <c r="CI258" s="87"/>
      <c r="CJ258" s="87"/>
      <c r="CK258" s="87"/>
      <c r="CL258" s="87"/>
      <c r="CM258" s="87"/>
      <c r="CN258" s="87"/>
      <c r="CO258" s="87"/>
      <c r="CP258" s="87"/>
      <c r="CQ258" s="87"/>
      <c r="CR258" s="87"/>
      <c r="CS258" s="87"/>
      <c r="CT258" s="87"/>
      <c r="CU258" s="87"/>
      <c r="CV258" s="87"/>
      <c r="CW258" s="87"/>
      <c r="CX258" s="87"/>
      <c r="CY258" s="87"/>
      <c r="CZ258" s="87"/>
      <c r="DA258" s="87"/>
      <c r="DB258" s="87"/>
      <c r="DC258" s="87"/>
      <c r="DD258" s="87"/>
      <c r="DE258" s="87"/>
      <c r="DF258" s="87"/>
      <c r="DG258" s="87"/>
      <c r="DH258" s="87"/>
      <c r="DI258" s="87"/>
      <c r="DJ258" s="87"/>
      <c r="DK258" s="87"/>
      <c r="DL258" s="87"/>
      <c r="DM258" s="87"/>
      <c r="DN258" s="87"/>
      <c r="DO258" s="87"/>
      <c r="DP258" s="87"/>
      <c r="DQ258" s="87"/>
      <c r="DR258" s="87"/>
      <c r="DS258" s="87"/>
      <c r="DT258" s="87"/>
      <c r="DU258" s="87"/>
      <c r="DV258" s="87"/>
      <c r="DW258" s="87"/>
      <c r="DX258" s="87"/>
      <c r="DY258" s="87"/>
      <c r="DZ258" s="87"/>
      <c r="EA258" s="87"/>
      <c r="EB258" s="87"/>
      <c r="EC258" s="87"/>
      <c r="ED258" s="87"/>
      <c r="EE258" s="87"/>
      <c r="EF258" s="87"/>
      <c r="EG258" s="87"/>
      <c r="EH258" s="87"/>
      <c r="EI258" s="87"/>
      <c r="EJ258" s="87"/>
      <c r="EK258" s="87"/>
      <c r="EL258" s="87"/>
      <c r="EM258" s="87"/>
      <c r="EN258" s="87"/>
      <c r="EO258" s="87"/>
      <c r="EP258" s="87"/>
      <c r="EQ258" s="87"/>
      <c r="ER258" s="87"/>
      <c r="ES258" s="87"/>
      <c r="ET258" s="87"/>
      <c r="EU258" s="87"/>
      <c r="EV258" s="87"/>
      <c r="EW258" s="87"/>
      <c r="EX258" s="87"/>
      <c r="EY258" s="87"/>
      <c r="EZ258" s="87"/>
      <c r="FA258" s="87"/>
      <c r="FB258" s="87"/>
      <c r="FC258" s="87"/>
      <c r="FD258" s="87"/>
      <c r="FE258" s="87"/>
      <c r="FF258" s="87"/>
      <c r="FG258" s="87"/>
      <c r="FH258" s="87"/>
      <c r="FI258" s="87"/>
      <c r="FJ258" s="87"/>
      <c r="FK258" s="9"/>
      <c r="FL258" s="9"/>
      <c r="FM258" s="9"/>
      <c r="FN258" s="9"/>
      <c r="FO258" s="9"/>
      <c r="FP258" s="9"/>
    </row>
    <row r="259" spans="1:172" x14ac:dyDescent="0.25">
      <c r="A259" s="17">
        <v>244</v>
      </c>
      <c r="B259" s="19" t="s">
        <v>276</v>
      </c>
      <c r="C259" s="19">
        <v>1</v>
      </c>
      <c r="D259" s="20">
        <v>4697477.5322406571</v>
      </c>
      <c r="E259" s="20">
        <v>3993000</v>
      </c>
      <c r="F259" s="20">
        <v>4270434.120218779</v>
      </c>
      <c r="G259" s="109">
        <f t="shared" si="45"/>
        <v>4320303.88</v>
      </c>
      <c r="H259" s="20">
        <v>6294619.8932024809</v>
      </c>
      <c r="I259" s="20">
        <v>5350620</v>
      </c>
      <c r="J259" s="20">
        <v>5722381.7210931638</v>
      </c>
      <c r="K259" s="109">
        <f t="shared" si="46"/>
        <v>5789207.2000000002</v>
      </c>
      <c r="L259" s="20">
        <v>8434790.6568913255</v>
      </c>
      <c r="M259" s="20">
        <v>7169830.8000000007</v>
      </c>
      <c r="N259" s="20">
        <v>7667991.5062648403</v>
      </c>
      <c r="O259" s="109">
        <f t="shared" si="47"/>
        <v>7757537.6500000004</v>
      </c>
      <c r="P259" s="20">
        <v>6294619.8932024809</v>
      </c>
      <c r="Q259" s="20">
        <v>5350620</v>
      </c>
      <c r="R259" s="20">
        <v>5722381.7210931638</v>
      </c>
      <c r="S259" s="109">
        <f t="shared" si="48"/>
        <v>5789207.2000000002</v>
      </c>
      <c r="T259" s="20">
        <v>9127198.8451435976</v>
      </c>
      <c r="U259" s="20">
        <v>7758399</v>
      </c>
      <c r="V259" s="20">
        <v>8297453.4955850877</v>
      </c>
      <c r="W259" s="109">
        <f t="shared" si="49"/>
        <v>8394350.4499999993</v>
      </c>
      <c r="X259" s="20">
        <v>7238812.8771828525</v>
      </c>
      <c r="Y259" s="20">
        <v>6153212.9999999991</v>
      </c>
      <c r="Z259" s="20">
        <v>6580738.9792571375</v>
      </c>
      <c r="AA259" s="109">
        <f t="shared" si="50"/>
        <v>6657588.29</v>
      </c>
      <c r="AB259" s="20">
        <v>10039918.729657957</v>
      </c>
      <c r="AC259" s="20">
        <v>8534238.9000000004</v>
      </c>
      <c r="AD259" s="20">
        <v>9127198.8451435976</v>
      </c>
      <c r="AE259" s="109">
        <f t="shared" si="51"/>
        <v>9233785.4900000002</v>
      </c>
      <c r="AF259" s="20">
        <v>10541914.666140856</v>
      </c>
      <c r="AG259" s="20">
        <v>8960950.8450000007</v>
      </c>
      <c r="AH259" s="20">
        <v>9583558.7874007784</v>
      </c>
      <c r="AI259" s="109">
        <f t="shared" si="52"/>
        <v>9695474.7699999996</v>
      </c>
      <c r="AJ259" s="20">
        <v>11596106.132754942</v>
      </c>
      <c r="AK259" s="20">
        <v>9857045.9295000024</v>
      </c>
      <c r="AL259" s="20">
        <v>10541914.666140856</v>
      </c>
      <c r="AM259" s="109">
        <f t="shared" si="53"/>
        <v>10665022.24</v>
      </c>
      <c r="AN259" s="20">
        <v>12175911.43939269</v>
      </c>
      <c r="AO259" s="20">
        <v>10349898.225975003</v>
      </c>
      <c r="AP259" s="20">
        <v>11069010.399447899</v>
      </c>
      <c r="AQ259" s="109">
        <f t="shared" si="54"/>
        <v>11198273.35</v>
      </c>
      <c r="AR259" s="20">
        <v>12407833.562047789</v>
      </c>
      <c r="AS259" s="20">
        <v>10547039.144565003</v>
      </c>
      <c r="AT259" s="20">
        <v>11279848.692770718</v>
      </c>
      <c r="AU259" s="109">
        <f t="shared" si="55"/>
        <v>11411573.800000001</v>
      </c>
      <c r="AV259" s="20">
        <v>13400460.247011613</v>
      </c>
      <c r="AW259" s="20">
        <v>11390802.276130203</v>
      </c>
      <c r="AX259" s="20">
        <v>12182236.588192375</v>
      </c>
      <c r="AY259" s="109">
        <f t="shared" si="56"/>
        <v>12324499.699999999</v>
      </c>
      <c r="AZ259" s="20">
        <v>16080552.296413936</v>
      </c>
      <c r="BA259" s="20">
        <v>13668962.731356243</v>
      </c>
      <c r="BB259" s="20">
        <v>14618683.905830851</v>
      </c>
      <c r="BC259" s="109">
        <f t="shared" si="57"/>
        <v>14789399.640000001</v>
      </c>
      <c r="BD259" s="20">
        <v>16080552.296413936</v>
      </c>
      <c r="BE259" s="20">
        <v>13668962.731356243</v>
      </c>
      <c r="BF259" s="20">
        <v>14618683.905830851</v>
      </c>
      <c r="BG259" s="109">
        <f t="shared" si="58"/>
        <v>14789399.640000001</v>
      </c>
      <c r="BH259" s="20">
        <v>13936478.656892078</v>
      </c>
      <c r="BI259" s="20">
        <v>11846434.367175411</v>
      </c>
      <c r="BJ259" s="20">
        <v>12669526.051720072</v>
      </c>
      <c r="BK259" s="109">
        <f t="shared" si="59"/>
        <v>12817479.689999999</v>
      </c>
      <c r="BL259" s="87"/>
      <c r="BM259" s="87"/>
      <c r="BN259" s="87"/>
      <c r="BO259" s="87"/>
      <c r="BP259" s="87"/>
      <c r="BQ259" s="87"/>
      <c r="BR259" s="87"/>
      <c r="BS259" s="87"/>
      <c r="BT259" s="87"/>
      <c r="BU259" s="87"/>
      <c r="BV259" s="87"/>
      <c r="BW259" s="87"/>
      <c r="BX259" s="87"/>
      <c r="BY259" s="87"/>
      <c r="BZ259" s="87"/>
      <c r="CA259" s="87"/>
      <c r="CB259" s="87"/>
      <c r="CC259" s="87"/>
      <c r="CD259" s="87"/>
      <c r="CE259" s="87"/>
      <c r="CF259" s="87"/>
      <c r="CG259" s="87"/>
      <c r="CH259" s="87"/>
      <c r="CI259" s="87"/>
      <c r="CJ259" s="87"/>
      <c r="CK259" s="87"/>
      <c r="CL259" s="87"/>
      <c r="CM259" s="87"/>
      <c r="CN259" s="87"/>
      <c r="CO259" s="87"/>
      <c r="CP259" s="87"/>
      <c r="CQ259" s="87"/>
      <c r="CR259" s="87"/>
      <c r="CS259" s="87"/>
      <c r="CT259" s="87"/>
      <c r="CU259" s="87"/>
      <c r="CV259" s="87"/>
      <c r="CW259" s="87"/>
      <c r="CX259" s="87"/>
      <c r="CY259" s="87"/>
      <c r="CZ259" s="87"/>
      <c r="DA259" s="87"/>
      <c r="DB259" s="87"/>
      <c r="DC259" s="87"/>
      <c r="DD259" s="87"/>
      <c r="DE259" s="87"/>
      <c r="DF259" s="87"/>
      <c r="DG259" s="87"/>
      <c r="DH259" s="87"/>
      <c r="DI259" s="87"/>
      <c r="DJ259" s="87"/>
      <c r="DK259" s="87"/>
      <c r="DL259" s="87"/>
      <c r="DM259" s="87"/>
      <c r="DN259" s="87"/>
      <c r="DO259" s="87"/>
      <c r="DP259" s="87"/>
      <c r="DQ259" s="87"/>
      <c r="DR259" s="87"/>
      <c r="DS259" s="87"/>
      <c r="DT259" s="87"/>
      <c r="DU259" s="87"/>
      <c r="DV259" s="87"/>
      <c r="DW259" s="87"/>
      <c r="DX259" s="87"/>
      <c r="DY259" s="87"/>
      <c r="DZ259" s="87"/>
      <c r="EA259" s="87"/>
      <c r="EB259" s="87"/>
      <c r="EC259" s="87"/>
      <c r="ED259" s="87"/>
      <c r="EE259" s="87"/>
      <c r="EF259" s="87"/>
      <c r="EG259" s="87"/>
      <c r="EH259" s="87"/>
      <c r="EI259" s="87"/>
      <c r="EJ259" s="87"/>
      <c r="EK259" s="87"/>
      <c r="EL259" s="87"/>
      <c r="EM259" s="87"/>
      <c r="EN259" s="87"/>
      <c r="EO259" s="87"/>
      <c r="EP259" s="87"/>
      <c r="EQ259" s="87"/>
      <c r="ER259" s="87"/>
      <c r="ES259" s="87"/>
      <c r="ET259" s="87"/>
      <c r="EU259" s="87"/>
      <c r="EV259" s="87"/>
      <c r="EW259" s="87"/>
      <c r="EX259" s="87"/>
      <c r="EY259" s="87"/>
      <c r="EZ259" s="87"/>
      <c r="FA259" s="87"/>
      <c r="FB259" s="87"/>
      <c r="FC259" s="87"/>
      <c r="FD259" s="87"/>
      <c r="FE259" s="87"/>
      <c r="FF259" s="87"/>
      <c r="FG259" s="87"/>
      <c r="FH259" s="87"/>
      <c r="FI259" s="87"/>
      <c r="FJ259" s="87"/>
      <c r="FK259" s="9"/>
      <c r="FL259" s="9"/>
      <c r="FM259" s="9"/>
      <c r="FN259" s="9"/>
      <c r="FO259" s="9"/>
      <c r="FP259" s="9"/>
    </row>
    <row r="260" spans="1:172" x14ac:dyDescent="0.25">
      <c r="A260" s="17">
        <v>245</v>
      </c>
      <c r="B260" s="19" t="s">
        <v>277</v>
      </c>
      <c r="C260" s="19">
        <v>1</v>
      </c>
      <c r="D260" s="20">
        <v>1660624.4458814953</v>
      </c>
      <c r="E260" s="20">
        <v>1412000</v>
      </c>
      <c r="F260" s="20">
        <v>1509658.5871649955</v>
      </c>
      <c r="G260" s="109">
        <f t="shared" si="45"/>
        <v>1527427.68</v>
      </c>
      <c r="H260" s="20">
        <v>2225236.7574812039</v>
      </c>
      <c r="I260" s="20">
        <v>1892080</v>
      </c>
      <c r="J260" s="20">
        <v>2022942.5068010942</v>
      </c>
      <c r="K260" s="109">
        <f t="shared" si="46"/>
        <v>2046753.09</v>
      </c>
      <c r="L260" s="20">
        <v>2981817.2550248136</v>
      </c>
      <c r="M260" s="20">
        <v>2535387.2000000002</v>
      </c>
      <c r="N260" s="20">
        <v>2710742.9591134666</v>
      </c>
      <c r="O260" s="109">
        <f t="shared" si="47"/>
        <v>2742649.14</v>
      </c>
      <c r="P260" s="20">
        <v>2225236.7574812039</v>
      </c>
      <c r="Q260" s="20">
        <v>1892080</v>
      </c>
      <c r="R260" s="20">
        <v>2022942.5068010942</v>
      </c>
      <c r="S260" s="109">
        <f t="shared" si="48"/>
        <v>2046753.09</v>
      </c>
      <c r="T260" s="20">
        <v>3226593.2983477456</v>
      </c>
      <c r="U260" s="20">
        <v>2743516</v>
      </c>
      <c r="V260" s="20">
        <v>2933266.6348615866</v>
      </c>
      <c r="W260" s="109">
        <f t="shared" si="49"/>
        <v>2967791.98</v>
      </c>
      <c r="X260" s="20">
        <v>2559022.2711033844</v>
      </c>
      <c r="Y260" s="20">
        <v>2175892</v>
      </c>
      <c r="Z260" s="20">
        <v>2326383.8828212582</v>
      </c>
      <c r="AA260" s="109">
        <f t="shared" si="50"/>
        <v>2353766.0499999998</v>
      </c>
      <c r="AB260" s="20">
        <v>3549252.6281825206</v>
      </c>
      <c r="AC260" s="20">
        <v>3017867.6</v>
      </c>
      <c r="AD260" s="20">
        <v>3226593.2983477456</v>
      </c>
      <c r="AE260" s="109">
        <f t="shared" si="51"/>
        <v>3264571.18</v>
      </c>
      <c r="AF260" s="20">
        <v>3726715.259591647</v>
      </c>
      <c r="AG260" s="20">
        <v>3168760.9800000004</v>
      </c>
      <c r="AH260" s="20">
        <v>3387922.9632651331</v>
      </c>
      <c r="AI260" s="109">
        <f t="shared" si="52"/>
        <v>3427799.73</v>
      </c>
      <c r="AJ260" s="20">
        <v>4099386.7855508118</v>
      </c>
      <c r="AK260" s="20">
        <v>3485637.0780000007</v>
      </c>
      <c r="AL260" s="20">
        <v>3726715.2595916465</v>
      </c>
      <c r="AM260" s="109">
        <f t="shared" si="53"/>
        <v>3770579.71</v>
      </c>
      <c r="AN260" s="20">
        <v>4304356.1248283526</v>
      </c>
      <c r="AO260" s="20">
        <v>3659918.9319000007</v>
      </c>
      <c r="AP260" s="20">
        <v>3913051.0225712289</v>
      </c>
      <c r="AQ260" s="109">
        <f t="shared" si="54"/>
        <v>3959108.69</v>
      </c>
      <c r="AR260" s="20">
        <v>4386343.8605393693</v>
      </c>
      <c r="AS260" s="20">
        <v>3729631.6734600011</v>
      </c>
      <c r="AT260" s="20">
        <v>3987585.327763062</v>
      </c>
      <c r="AU260" s="109">
        <f t="shared" si="55"/>
        <v>4034520.29</v>
      </c>
      <c r="AV260" s="20">
        <v>4737251.3693825193</v>
      </c>
      <c r="AW260" s="20">
        <v>4028002.2073368016</v>
      </c>
      <c r="AX260" s="20">
        <v>4306592.1539841071</v>
      </c>
      <c r="AY260" s="109">
        <f t="shared" si="56"/>
        <v>4357281.91</v>
      </c>
      <c r="AZ260" s="20">
        <v>5684701.6432590233</v>
      </c>
      <c r="BA260" s="20">
        <v>4833602.6488041617</v>
      </c>
      <c r="BB260" s="20">
        <v>5167910.5847809287</v>
      </c>
      <c r="BC260" s="109">
        <f t="shared" si="57"/>
        <v>5228738.29</v>
      </c>
      <c r="BD260" s="20">
        <v>5684701.6432590233</v>
      </c>
      <c r="BE260" s="20">
        <v>4833602.6488041617</v>
      </c>
      <c r="BF260" s="20">
        <v>5167910.5847809287</v>
      </c>
      <c r="BG260" s="109">
        <f t="shared" si="58"/>
        <v>5228738.29</v>
      </c>
      <c r="BH260" s="20">
        <v>4926741.4241578206</v>
      </c>
      <c r="BI260" s="20">
        <v>4189122.2956302739</v>
      </c>
      <c r="BJ260" s="20">
        <v>4478855.840143472</v>
      </c>
      <c r="BK260" s="109">
        <f t="shared" si="59"/>
        <v>4531573.1900000004</v>
      </c>
      <c r="BL260" s="87"/>
      <c r="BM260" s="87"/>
      <c r="BN260" s="87"/>
      <c r="BO260" s="87"/>
      <c r="BP260" s="87"/>
      <c r="BQ260" s="87"/>
      <c r="BR260" s="87"/>
      <c r="BS260" s="87"/>
      <c r="BT260" s="87"/>
      <c r="BU260" s="87"/>
      <c r="BV260" s="87"/>
      <c r="BW260" s="87"/>
      <c r="BX260" s="87"/>
      <c r="BY260" s="87"/>
      <c r="BZ260" s="87"/>
      <c r="CA260" s="87"/>
      <c r="CB260" s="87"/>
      <c r="CC260" s="87"/>
      <c r="CD260" s="87"/>
      <c r="CE260" s="87"/>
      <c r="CF260" s="87"/>
      <c r="CG260" s="87"/>
      <c r="CH260" s="87"/>
      <c r="CI260" s="87"/>
      <c r="CJ260" s="87"/>
      <c r="CK260" s="87"/>
      <c r="CL260" s="87"/>
      <c r="CM260" s="87"/>
      <c r="CN260" s="87"/>
      <c r="CO260" s="87"/>
      <c r="CP260" s="87"/>
      <c r="CQ260" s="87"/>
      <c r="CR260" s="87"/>
      <c r="CS260" s="87"/>
      <c r="CT260" s="87"/>
      <c r="CU260" s="87"/>
      <c r="CV260" s="87"/>
      <c r="CW260" s="87"/>
      <c r="CX260" s="87"/>
      <c r="CY260" s="87"/>
      <c r="CZ260" s="87"/>
      <c r="DA260" s="87"/>
      <c r="DB260" s="87"/>
      <c r="DC260" s="87"/>
      <c r="DD260" s="87"/>
      <c r="DE260" s="87"/>
      <c r="DF260" s="87"/>
      <c r="DG260" s="87"/>
      <c r="DH260" s="87"/>
      <c r="DI260" s="87"/>
      <c r="DJ260" s="87"/>
      <c r="DK260" s="87"/>
      <c r="DL260" s="87"/>
      <c r="DM260" s="87"/>
      <c r="DN260" s="87"/>
      <c r="DO260" s="87"/>
      <c r="DP260" s="87"/>
      <c r="DQ260" s="87"/>
      <c r="DR260" s="87"/>
      <c r="DS260" s="87"/>
      <c r="DT260" s="87"/>
      <c r="DU260" s="87"/>
      <c r="DV260" s="87"/>
      <c r="DW260" s="87"/>
      <c r="DX260" s="87"/>
      <c r="DY260" s="87"/>
      <c r="DZ260" s="87"/>
      <c r="EA260" s="87"/>
      <c r="EB260" s="87"/>
      <c r="EC260" s="87"/>
      <c r="ED260" s="87"/>
      <c r="EE260" s="87"/>
      <c r="EF260" s="87"/>
      <c r="EG260" s="87"/>
      <c r="EH260" s="87"/>
      <c r="EI260" s="87"/>
      <c r="EJ260" s="87"/>
      <c r="EK260" s="87"/>
      <c r="EL260" s="87"/>
      <c r="EM260" s="87"/>
      <c r="EN260" s="87"/>
      <c r="EO260" s="87"/>
      <c r="EP260" s="87"/>
      <c r="EQ260" s="87"/>
      <c r="ER260" s="87"/>
      <c r="ES260" s="87"/>
      <c r="ET260" s="87"/>
      <c r="EU260" s="87"/>
      <c r="EV260" s="87"/>
      <c r="EW260" s="87"/>
      <c r="EX260" s="87"/>
      <c r="EY260" s="87"/>
      <c r="EZ260" s="87"/>
      <c r="FA260" s="87"/>
      <c r="FB260" s="87"/>
      <c r="FC260" s="87"/>
      <c r="FD260" s="87"/>
      <c r="FE260" s="87"/>
      <c r="FF260" s="87"/>
      <c r="FG260" s="87"/>
      <c r="FH260" s="87"/>
      <c r="FI260" s="87"/>
      <c r="FJ260" s="87"/>
      <c r="FK260" s="9"/>
      <c r="FL260" s="9"/>
      <c r="FM260" s="9"/>
      <c r="FN260" s="9"/>
      <c r="FO260" s="9"/>
      <c r="FP260" s="9"/>
    </row>
    <row r="261" spans="1:172" x14ac:dyDescent="0.25">
      <c r="A261" s="17">
        <v>246</v>
      </c>
      <c r="B261" s="35" t="s">
        <v>278</v>
      </c>
      <c r="C261" s="19">
        <v>1</v>
      </c>
      <c r="D261" s="20">
        <v>1984817.7775132181</v>
      </c>
      <c r="E261" s="20">
        <v>1687000</v>
      </c>
      <c r="F261" s="20">
        <v>1804379.797739289</v>
      </c>
      <c r="G261" s="109">
        <f t="shared" si="45"/>
        <v>1825399.19</v>
      </c>
      <c r="H261" s="20">
        <v>2659655.8218677123</v>
      </c>
      <c r="I261" s="20">
        <v>2260580</v>
      </c>
      <c r="J261" s="20">
        <v>2417868.9289706475</v>
      </c>
      <c r="K261" s="109">
        <f t="shared" si="46"/>
        <v>2446034.92</v>
      </c>
      <c r="L261" s="20">
        <v>3563938.8013027348</v>
      </c>
      <c r="M261" s="20">
        <v>3029177.2</v>
      </c>
      <c r="N261" s="20">
        <v>3239944.364820668</v>
      </c>
      <c r="O261" s="109">
        <f t="shared" si="47"/>
        <v>3277686.79</v>
      </c>
      <c r="P261" s="20">
        <v>2659655.8218677123</v>
      </c>
      <c r="Q261" s="20">
        <v>2260580</v>
      </c>
      <c r="R261" s="20">
        <v>2417868.9289706475</v>
      </c>
      <c r="S261" s="109">
        <f t="shared" si="48"/>
        <v>2446034.92</v>
      </c>
      <c r="T261" s="20">
        <v>3856500.9417081829</v>
      </c>
      <c r="U261" s="20">
        <v>3277841</v>
      </c>
      <c r="V261" s="20">
        <v>3505909.9470074386</v>
      </c>
      <c r="W261" s="109">
        <f t="shared" si="49"/>
        <v>3546750.63</v>
      </c>
      <c r="X261" s="20">
        <v>3058604.1951478687</v>
      </c>
      <c r="Y261" s="20">
        <v>2599667</v>
      </c>
      <c r="Z261" s="20">
        <v>2780549.2683162442</v>
      </c>
      <c r="AA261" s="109">
        <f t="shared" si="50"/>
        <v>2812940.15</v>
      </c>
      <c r="AB261" s="20">
        <v>4242151.035879002</v>
      </c>
      <c r="AC261" s="20">
        <v>3605625.1</v>
      </c>
      <c r="AD261" s="20">
        <v>3856500.9417081829</v>
      </c>
      <c r="AE261" s="109">
        <f t="shared" si="51"/>
        <v>3901425.69</v>
      </c>
      <c r="AF261" s="20">
        <v>4454258.5876729526</v>
      </c>
      <c r="AG261" s="20">
        <v>3785906.3550000004</v>
      </c>
      <c r="AH261" s="20">
        <v>4049325.9887935924</v>
      </c>
      <c r="AI261" s="109">
        <f t="shared" si="52"/>
        <v>4096496.98</v>
      </c>
      <c r="AJ261" s="20">
        <v>4899684.4464402478</v>
      </c>
      <c r="AK261" s="20">
        <v>4164496.9905000008</v>
      </c>
      <c r="AL261" s="20">
        <v>4454258.5876729516</v>
      </c>
      <c r="AM261" s="109">
        <f t="shared" si="53"/>
        <v>4506146.67</v>
      </c>
      <c r="AN261" s="20">
        <v>5144668.6687622601</v>
      </c>
      <c r="AO261" s="20">
        <v>4372721.8400250012</v>
      </c>
      <c r="AP261" s="20">
        <v>4676971.5170565993</v>
      </c>
      <c r="AQ261" s="109">
        <f t="shared" si="54"/>
        <v>4731454.01</v>
      </c>
      <c r="AR261" s="20">
        <v>5242662.3576910654</v>
      </c>
      <c r="AS261" s="20">
        <v>4456011.7798350006</v>
      </c>
      <c r="AT261" s="20">
        <v>4766056.6888100589</v>
      </c>
      <c r="AU261" s="109">
        <f t="shared" si="55"/>
        <v>4821576.9400000004</v>
      </c>
      <c r="AV261" s="20">
        <v>5662075.346306351</v>
      </c>
      <c r="AW261" s="20">
        <v>4812492.7222218011</v>
      </c>
      <c r="AX261" s="20">
        <v>5147341.2239148635</v>
      </c>
      <c r="AY261" s="109">
        <f t="shared" si="56"/>
        <v>5207303.0999999996</v>
      </c>
      <c r="AZ261" s="20">
        <v>6794490.4155676207</v>
      </c>
      <c r="BA261" s="20">
        <v>5774991.2666661609</v>
      </c>
      <c r="BB261" s="20">
        <v>6176809.4686978357</v>
      </c>
      <c r="BC261" s="109">
        <f t="shared" si="57"/>
        <v>6248763.7199999997</v>
      </c>
      <c r="BD261" s="20">
        <v>6794490.4155676207</v>
      </c>
      <c r="BE261" s="20">
        <v>5774991.2666661609</v>
      </c>
      <c r="BF261" s="20">
        <v>6176809.4686978357</v>
      </c>
      <c r="BG261" s="109">
        <f t="shared" si="58"/>
        <v>6248763.7199999997</v>
      </c>
      <c r="BH261" s="20">
        <v>5888558.3601586055</v>
      </c>
      <c r="BI261" s="20">
        <v>5004992.4311106736</v>
      </c>
      <c r="BJ261" s="20">
        <v>5353234.8728714585</v>
      </c>
      <c r="BK261" s="109">
        <f t="shared" si="59"/>
        <v>5415595.2199999997</v>
      </c>
      <c r="BL261" s="87"/>
      <c r="BM261" s="87"/>
      <c r="BN261" s="87"/>
      <c r="BO261" s="87"/>
      <c r="BP261" s="87"/>
      <c r="BQ261" s="87"/>
      <c r="BR261" s="87"/>
      <c r="BS261" s="87"/>
      <c r="BT261" s="87"/>
      <c r="BU261" s="87"/>
      <c r="BV261" s="87"/>
      <c r="BW261" s="87"/>
      <c r="BX261" s="87"/>
      <c r="BY261" s="87"/>
      <c r="BZ261" s="87"/>
      <c r="CA261" s="87"/>
      <c r="CB261" s="87"/>
      <c r="CC261" s="87"/>
      <c r="CD261" s="87"/>
      <c r="CE261" s="87"/>
      <c r="CF261" s="87"/>
      <c r="CG261" s="87"/>
      <c r="CH261" s="87"/>
      <c r="CI261" s="87"/>
      <c r="CJ261" s="87"/>
      <c r="CK261" s="87"/>
      <c r="CL261" s="87"/>
      <c r="CM261" s="87"/>
      <c r="CN261" s="87"/>
      <c r="CO261" s="87"/>
      <c r="CP261" s="87"/>
      <c r="CQ261" s="87"/>
      <c r="CR261" s="87"/>
      <c r="CS261" s="87"/>
      <c r="CT261" s="87"/>
      <c r="CU261" s="87"/>
      <c r="CV261" s="87"/>
      <c r="CW261" s="87"/>
      <c r="CX261" s="87"/>
      <c r="CY261" s="87"/>
      <c r="CZ261" s="87"/>
      <c r="DA261" s="87"/>
      <c r="DB261" s="87"/>
      <c r="DC261" s="87"/>
      <c r="DD261" s="87"/>
      <c r="DE261" s="87"/>
      <c r="DF261" s="87"/>
      <c r="DG261" s="87"/>
      <c r="DH261" s="87"/>
      <c r="DI261" s="87"/>
      <c r="DJ261" s="87"/>
      <c r="DK261" s="87"/>
      <c r="DL261" s="87"/>
      <c r="DM261" s="87"/>
      <c r="DN261" s="87"/>
      <c r="DO261" s="87"/>
      <c r="DP261" s="87"/>
      <c r="DQ261" s="87"/>
      <c r="DR261" s="87"/>
      <c r="DS261" s="87"/>
      <c r="DT261" s="87"/>
      <c r="DU261" s="87"/>
      <c r="DV261" s="87"/>
      <c r="DW261" s="87"/>
      <c r="DX261" s="87"/>
      <c r="DY261" s="87"/>
      <c r="DZ261" s="87"/>
      <c r="EA261" s="87"/>
      <c r="EB261" s="87"/>
      <c r="EC261" s="87"/>
      <c r="ED261" s="87"/>
      <c r="EE261" s="87"/>
      <c r="EF261" s="87"/>
      <c r="EG261" s="87"/>
      <c r="EH261" s="87"/>
      <c r="EI261" s="87"/>
      <c r="EJ261" s="87"/>
      <c r="EK261" s="87"/>
      <c r="EL261" s="87"/>
      <c r="EM261" s="87"/>
      <c r="EN261" s="87"/>
      <c r="EO261" s="87"/>
      <c r="EP261" s="87"/>
      <c r="EQ261" s="87"/>
      <c r="ER261" s="87"/>
      <c r="ES261" s="87"/>
      <c r="ET261" s="87"/>
      <c r="EU261" s="87"/>
      <c r="EV261" s="87"/>
      <c r="EW261" s="87"/>
      <c r="EX261" s="87"/>
      <c r="EY261" s="87"/>
      <c r="EZ261" s="87"/>
      <c r="FA261" s="87"/>
      <c r="FB261" s="87"/>
      <c r="FC261" s="87"/>
      <c r="FD261" s="87"/>
      <c r="FE261" s="87"/>
      <c r="FF261" s="87"/>
      <c r="FG261" s="87"/>
      <c r="FH261" s="87"/>
      <c r="FI261" s="87"/>
      <c r="FJ261" s="87"/>
      <c r="FK261" s="9"/>
      <c r="FL261" s="9"/>
      <c r="FM261" s="9"/>
      <c r="FN261" s="9"/>
      <c r="FO261" s="9"/>
      <c r="FP261" s="9"/>
    </row>
    <row r="262" spans="1:172" x14ac:dyDescent="0.25">
      <c r="A262" s="17">
        <v>247</v>
      </c>
      <c r="B262" s="36" t="s">
        <v>279</v>
      </c>
      <c r="C262" s="19">
        <v>1</v>
      </c>
      <c r="D262" s="20">
        <v>445416.48473108478</v>
      </c>
      <c r="E262" s="20">
        <v>379000</v>
      </c>
      <c r="F262" s="20">
        <v>404924.07702825888</v>
      </c>
      <c r="G262" s="109">
        <f t="shared" si="45"/>
        <v>409780.19</v>
      </c>
      <c r="H262" s="20">
        <v>596858.08953965362</v>
      </c>
      <c r="I262" s="20">
        <v>507860.00000000006</v>
      </c>
      <c r="J262" s="20">
        <v>542598.26321786689</v>
      </c>
      <c r="K262" s="109">
        <f t="shared" si="46"/>
        <v>549105.44999999995</v>
      </c>
      <c r="L262" s="20">
        <v>799789.83998313593</v>
      </c>
      <c r="M262" s="20">
        <v>680532.40000000014</v>
      </c>
      <c r="N262" s="20">
        <v>727081.67271194165</v>
      </c>
      <c r="O262" s="109">
        <f t="shared" si="47"/>
        <v>735801.3</v>
      </c>
      <c r="P262" s="20">
        <v>596858.08953965362</v>
      </c>
      <c r="Q262" s="20">
        <v>507860.00000000006</v>
      </c>
      <c r="R262" s="20">
        <v>542598.26321786689</v>
      </c>
      <c r="S262" s="109">
        <f t="shared" si="48"/>
        <v>549105.44999999995</v>
      </c>
      <c r="T262" s="20">
        <v>865444.22983249777</v>
      </c>
      <c r="U262" s="20">
        <v>736397.00000000012</v>
      </c>
      <c r="V262" s="20">
        <v>786767.48166590696</v>
      </c>
      <c r="W262" s="109">
        <f t="shared" si="49"/>
        <v>796202.9</v>
      </c>
      <c r="X262" s="20">
        <v>686386.8029706016</v>
      </c>
      <c r="Y262" s="20">
        <v>584039</v>
      </c>
      <c r="Z262" s="20">
        <v>623988.00270054687</v>
      </c>
      <c r="AA262" s="109">
        <f t="shared" si="50"/>
        <v>631471.27</v>
      </c>
      <c r="AB262" s="20">
        <v>951988.65281574766</v>
      </c>
      <c r="AC262" s="20">
        <v>810036.70000000019</v>
      </c>
      <c r="AD262" s="20">
        <v>865444.22983249777</v>
      </c>
      <c r="AE262" s="109">
        <f t="shared" si="51"/>
        <v>875823.19</v>
      </c>
      <c r="AF262" s="20">
        <v>999588.0854565351</v>
      </c>
      <c r="AG262" s="20">
        <v>850538.53500000027</v>
      </c>
      <c r="AH262" s="20">
        <v>908716.44132412272</v>
      </c>
      <c r="AI262" s="109">
        <f t="shared" si="52"/>
        <v>919614.35</v>
      </c>
      <c r="AJ262" s="21" t="s">
        <v>33</v>
      </c>
      <c r="AK262" s="21" t="s">
        <v>33</v>
      </c>
      <c r="AL262" s="21" t="s">
        <v>33</v>
      </c>
      <c r="AM262" s="135" t="s">
        <v>33</v>
      </c>
      <c r="AN262" s="20">
        <v>443211</v>
      </c>
      <c r="AO262" s="20">
        <v>443211</v>
      </c>
      <c r="AP262" s="20">
        <v>320300</v>
      </c>
      <c r="AQ262" s="109">
        <f t="shared" si="54"/>
        <v>402240.67</v>
      </c>
      <c r="AR262" s="21" t="s">
        <v>33</v>
      </c>
      <c r="AS262" s="21" t="s">
        <v>33</v>
      </c>
      <c r="AT262" s="21" t="s">
        <v>33</v>
      </c>
      <c r="AU262" s="135" t="s">
        <v>33</v>
      </c>
      <c r="AV262" s="21" t="s">
        <v>33</v>
      </c>
      <c r="AW262" s="21" t="s">
        <v>33</v>
      </c>
      <c r="AX262" s="21" t="s">
        <v>33</v>
      </c>
      <c r="AY262" s="135" t="s">
        <v>33</v>
      </c>
      <c r="AZ262" s="21" t="s">
        <v>33</v>
      </c>
      <c r="BA262" s="21" t="s">
        <v>33</v>
      </c>
      <c r="BB262" s="21" t="s">
        <v>33</v>
      </c>
      <c r="BC262" s="135" t="s">
        <v>33</v>
      </c>
      <c r="BD262" s="21" t="s">
        <v>33</v>
      </c>
      <c r="BE262" s="21" t="s">
        <v>33</v>
      </c>
      <c r="BF262" s="21" t="s">
        <v>33</v>
      </c>
      <c r="BG262" s="135" t="s">
        <v>33</v>
      </c>
      <c r="BH262" s="20">
        <v>332100</v>
      </c>
      <c r="BI262" s="20">
        <v>332100</v>
      </c>
      <c r="BJ262" s="20">
        <v>332100</v>
      </c>
      <c r="BK262" s="109">
        <f t="shared" si="59"/>
        <v>332100</v>
      </c>
      <c r="BL262" s="87"/>
      <c r="BM262" s="87"/>
      <c r="BN262" s="87"/>
      <c r="BO262" s="87"/>
      <c r="BP262" s="87"/>
      <c r="BQ262" s="87"/>
      <c r="BR262" s="87"/>
      <c r="BS262" s="87"/>
      <c r="BT262" s="87"/>
      <c r="BU262" s="87"/>
      <c r="BV262" s="87"/>
      <c r="BW262" s="87"/>
      <c r="BX262" s="87"/>
      <c r="BY262" s="87"/>
      <c r="BZ262" s="87"/>
      <c r="CA262" s="87"/>
      <c r="CB262" s="87"/>
      <c r="CC262" s="87"/>
      <c r="CD262" s="87"/>
      <c r="CE262" s="87"/>
      <c r="CF262" s="87"/>
      <c r="CG262" s="87"/>
      <c r="CH262" s="87"/>
      <c r="CI262" s="87"/>
      <c r="CJ262" s="87"/>
      <c r="CK262" s="87"/>
      <c r="CL262" s="87"/>
      <c r="CM262" s="87"/>
      <c r="CN262" s="87"/>
      <c r="CO262" s="87"/>
      <c r="CP262" s="87"/>
      <c r="CQ262" s="87"/>
      <c r="CR262" s="87"/>
      <c r="CS262" s="87"/>
      <c r="CT262" s="87"/>
      <c r="CU262" s="87"/>
      <c r="CV262" s="87"/>
      <c r="CW262" s="87"/>
      <c r="CX262" s="87"/>
      <c r="CY262" s="87"/>
      <c r="CZ262" s="87"/>
      <c r="DA262" s="87"/>
      <c r="DB262" s="87"/>
      <c r="DC262" s="87"/>
      <c r="DD262" s="87"/>
      <c r="DE262" s="87"/>
      <c r="DF262" s="87"/>
      <c r="DG262" s="87"/>
      <c r="DH262" s="87"/>
      <c r="DI262" s="87"/>
      <c r="DJ262" s="87"/>
      <c r="DK262" s="87"/>
      <c r="DL262" s="87"/>
      <c r="DM262" s="87"/>
      <c r="DN262" s="87"/>
      <c r="DO262" s="87"/>
      <c r="DP262" s="87"/>
      <c r="DQ262" s="87"/>
      <c r="DR262" s="87"/>
      <c r="DS262" s="87"/>
      <c r="DT262" s="87"/>
      <c r="DU262" s="87"/>
      <c r="DV262" s="87"/>
      <c r="DW262" s="87"/>
      <c r="DX262" s="87"/>
      <c r="DY262" s="87"/>
      <c r="DZ262" s="87"/>
      <c r="EA262" s="87"/>
      <c r="EB262" s="87"/>
      <c r="EC262" s="87"/>
      <c r="ED262" s="87"/>
      <c r="EE262" s="87"/>
      <c r="EF262" s="87"/>
      <c r="EG262" s="87"/>
      <c r="EH262" s="87"/>
      <c r="EI262" s="87"/>
      <c r="EJ262" s="87"/>
      <c r="EK262" s="87"/>
      <c r="EL262" s="87"/>
      <c r="EM262" s="87"/>
      <c r="EN262" s="87"/>
      <c r="EO262" s="87"/>
      <c r="EP262" s="87"/>
      <c r="EQ262" s="87"/>
      <c r="ER262" s="87"/>
      <c r="ES262" s="87"/>
      <c r="ET262" s="87"/>
      <c r="EU262" s="87"/>
      <c r="EV262" s="87"/>
      <c r="EW262" s="87"/>
      <c r="EX262" s="87"/>
      <c r="EY262" s="87"/>
      <c r="EZ262" s="87"/>
      <c r="FA262" s="87"/>
      <c r="FB262" s="87"/>
      <c r="FC262" s="87"/>
      <c r="FD262" s="87"/>
      <c r="FE262" s="87"/>
      <c r="FF262" s="87"/>
      <c r="FG262" s="87"/>
      <c r="FH262" s="87"/>
      <c r="FI262" s="87"/>
      <c r="FJ262" s="87"/>
      <c r="FK262" s="9"/>
      <c r="FL262" s="9"/>
      <c r="FM262" s="9"/>
      <c r="FN262" s="9"/>
      <c r="FO262" s="9"/>
      <c r="FP262" s="9"/>
    </row>
    <row r="263" spans="1:172" x14ac:dyDescent="0.25">
      <c r="A263" s="17">
        <v>248</v>
      </c>
      <c r="B263" s="18" t="s">
        <v>280</v>
      </c>
      <c r="C263" s="19">
        <v>1</v>
      </c>
      <c r="D263" s="21" t="s">
        <v>33</v>
      </c>
      <c r="E263" s="21" t="s">
        <v>33</v>
      </c>
      <c r="F263" s="21" t="s">
        <v>33</v>
      </c>
      <c r="G263" s="113" t="s">
        <v>33</v>
      </c>
      <c r="H263" s="21" t="s">
        <v>33</v>
      </c>
      <c r="I263" s="21" t="s">
        <v>33</v>
      </c>
      <c r="J263" s="21" t="s">
        <v>33</v>
      </c>
      <c r="K263" s="113" t="s">
        <v>33</v>
      </c>
      <c r="L263" s="21" t="s">
        <v>33</v>
      </c>
      <c r="M263" s="21" t="s">
        <v>33</v>
      </c>
      <c r="N263" s="21" t="s">
        <v>33</v>
      </c>
      <c r="O263" s="113" t="s">
        <v>33</v>
      </c>
      <c r="P263" s="21" t="s">
        <v>33</v>
      </c>
      <c r="Q263" s="21" t="s">
        <v>33</v>
      </c>
      <c r="R263" s="21" t="s">
        <v>33</v>
      </c>
      <c r="S263" s="135" t="s">
        <v>33</v>
      </c>
      <c r="T263" s="21" t="s">
        <v>33</v>
      </c>
      <c r="U263" s="21" t="s">
        <v>33</v>
      </c>
      <c r="V263" s="21" t="s">
        <v>33</v>
      </c>
      <c r="W263" s="135" t="s">
        <v>33</v>
      </c>
      <c r="X263" s="21" t="s">
        <v>33</v>
      </c>
      <c r="Y263" s="21" t="s">
        <v>33</v>
      </c>
      <c r="Z263" s="21" t="s">
        <v>33</v>
      </c>
      <c r="AA263" s="135" t="s">
        <v>33</v>
      </c>
      <c r="AB263" s="21" t="s">
        <v>33</v>
      </c>
      <c r="AC263" s="21" t="s">
        <v>33</v>
      </c>
      <c r="AD263" s="21" t="s">
        <v>33</v>
      </c>
      <c r="AE263" s="135" t="s">
        <v>33</v>
      </c>
      <c r="AF263" s="21" t="s">
        <v>33</v>
      </c>
      <c r="AG263" s="21" t="s">
        <v>33</v>
      </c>
      <c r="AH263" s="21" t="s">
        <v>33</v>
      </c>
      <c r="AI263" s="135" t="s">
        <v>33</v>
      </c>
      <c r="AJ263" s="20">
        <v>332000</v>
      </c>
      <c r="AK263" s="20">
        <v>332000</v>
      </c>
      <c r="AL263" s="20">
        <v>332000</v>
      </c>
      <c r="AM263" s="109">
        <f t="shared" si="53"/>
        <v>332000</v>
      </c>
      <c r="AN263" s="21" t="s">
        <v>33</v>
      </c>
      <c r="AO263" s="21" t="s">
        <v>33</v>
      </c>
      <c r="AP263" s="21" t="s">
        <v>33</v>
      </c>
      <c r="AQ263" s="135" t="s">
        <v>33</v>
      </c>
      <c r="AR263" s="20">
        <v>355240</v>
      </c>
      <c r="AS263" s="20">
        <v>355240</v>
      </c>
      <c r="AT263" s="20">
        <v>355240</v>
      </c>
      <c r="AU263" s="109">
        <f t="shared" si="55"/>
        <v>355240</v>
      </c>
      <c r="AV263" s="20">
        <v>383659.2</v>
      </c>
      <c r="AW263" s="20">
        <v>383659.2</v>
      </c>
      <c r="AX263" s="20">
        <v>383659.2</v>
      </c>
      <c r="AY263" s="109">
        <f t="shared" si="56"/>
        <v>383659.2</v>
      </c>
      <c r="AZ263" s="20">
        <v>460391.04</v>
      </c>
      <c r="BA263" s="20">
        <v>460391.04</v>
      </c>
      <c r="BB263" s="20">
        <v>460391.04</v>
      </c>
      <c r="BC263" s="109">
        <f t="shared" si="57"/>
        <v>460391.04</v>
      </c>
      <c r="BD263" s="20">
        <v>460391.04</v>
      </c>
      <c r="BE263" s="20">
        <v>460391.04</v>
      </c>
      <c r="BF263" s="20">
        <v>460391.04</v>
      </c>
      <c r="BG263" s="109">
        <f t="shared" si="58"/>
        <v>460391.04</v>
      </c>
      <c r="BH263" s="21" t="s">
        <v>33</v>
      </c>
      <c r="BI263" s="21" t="s">
        <v>33</v>
      </c>
      <c r="BJ263" s="21" t="s">
        <v>33</v>
      </c>
      <c r="BK263" s="135" t="s">
        <v>33</v>
      </c>
      <c r="BL263" s="87"/>
      <c r="BM263" s="87"/>
      <c r="BN263" s="87"/>
      <c r="BO263" s="87"/>
      <c r="BP263" s="87"/>
      <c r="BQ263" s="87"/>
      <c r="BR263" s="87"/>
      <c r="BS263" s="87"/>
      <c r="BT263" s="87"/>
      <c r="BU263" s="87"/>
      <c r="BV263" s="87"/>
      <c r="BW263" s="87"/>
      <c r="BX263" s="87"/>
      <c r="BY263" s="87"/>
      <c r="BZ263" s="87"/>
      <c r="CA263" s="87"/>
      <c r="CB263" s="87"/>
      <c r="CC263" s="87"/>
      <c r="CD263" s="87"/>
      <c r="CE263" s="87"/>
      <c r="CF263" s="87"/>
      <c r="CG263" s="87"/>
      <c r="CH263" s="87"/>
      <c r="CI263" s="87"/>
      <c r="CJ263" s="87"/>
      <c r="CK263" s="87"/>
      <c r="CL263" s="87"/>
      <c r="CM263" s="87"/>
      <c r="CN263" s="87"/>
      <c r="CO263" s="87"/>
      <c r="CP263" s="87"/>
      <c r="CQ263" s="87"/>
      <c r="CR263" s="87"/>
      <c r="CS263" s="87"/>
      <c r="CT263" s="87"/>
      <c r="CU263" s="87"/>
      <c r="CV263" s="87"/>
      <c r="CW263" s="87"/>
      <c r="CX263" s="87"/>
      <c r="CY263" s="87"/>
      <c r="CZ263" s="87"/>
      <c r="DA263" s="87"/>
      <c r="DB263" s="87"/>
      <c r="DC263" s="87"/>
      <c r="DD263" s="87"/>
      <c r="DE263" s="87"/>
      <c r="DF263" s="87"/>
      <c r="DG263" s="87"/>
      <c r="DH263" s="87"/>
      <c r="DI263" s="87"/>
      <c r="DJ263" s="87"/>
      <c r="DK263" s="87"/>
      <c r="DL263" s="87"/>
      <c r="DM263" s="87"/>
      <c r="DN263" s="87"/>
      <c r="DO263" s="87"/>
      <c r="DP263" s="87"/>
      <c r="DQ263" s="87"/>
      <c r="DR263" s="87"/>
      <c r="DS263" s="87"/>
      <c r="DT263" s="87"/>
      <c r="DU263" s="87"/>
      <c r="DV263" s="87"/>
      <c r="DW263" s="87"/>
      <c r="DX263" s="87"/>
      <c r="DY263" s="87"/>
      <c r="DZ263" s="87"/>
      <c r="EA263" s="87"/>
      <c r="EB263" s="87"/>
      <c r="EC263" s="87"/>
      <c r="ED263" s="87"/>
      <c r="EE263" s="87"/>
      <c r="EF263" s="87"/>
      <c r="EG263" s="87"/>
      <c r="EH263" s="87"/>
      <c r="EI263" s="87"/>
      <c r="EJ263" s="87"/>
      <c r="EK263" s="87"/>
      <c r="EL263" s="87"/>
      <c r="EM263" s="87"/>
      <c r="EN263" s="87"/>
      <c r="EO263" s="87"/>
      <c r="EP263" s="87"/>
      <c r="EQ263" s="87"/>
      <c r="ER263" s="87"/>
      <c r="ES263" s="87"/>
      <c r="ET263" s="87"/>
      <c r="EU263" s="87"/>
      <c r="EV263" s="87"/>
      <c r="EW263" s="87"/>
      <c r="EX263" s="87"/>
      <c r="EY263" s="87"/>
      <c r="EZ263" s="87"/>
      <c r="FA263" s="87"/>
      <c r="FB263" s="87"/>
      <c r="FC263" s="87"/>
      <c r="FD263" s="87"/>
      <c r="FE263" s="87"/>
      <c r="FF263" s="87"/>
      <c r="FG263" s="87"/>
      <c r="FH263" s="87"/>
      <c r="FI263" s="87"/>
      <c r="FJ263" s="87"/>
      <c r="FK263" s="9"/>
      <c r="FL263" s="9"/>
      <c r="FM263" s="9"/>
      <c r="FN263" s="9"/>
      <c r="FO263" s="9"/>
      <c r="FP263" s="9"/>
    </row>
    <row r="264" spans="1:172" x14ac:dyDescent="0.25">
      <c r="A264" s="17">
        <v>249</v>
      </c>
      <c r="B264" s="37" t="s">
        <v>281</v>
      </c>
      <c r="C264" s="19">
        <v>1</v>
      </c>
      <c r="D264" s="20">
        <v>2053848.5989899728</v>
      </c>
      <c r="E264" s="20">
        <v>1746000</v>
      </c>
      <c r="F264" s="20">
        <v>1867135.0899908843</v>
      </c>
      <c r="G264" s="109">
        <f t="shared" si="45"/>
        <v>1888994.56</v>
      </c>
      <c r="H264" s="20">
        <v>2752157.1226465637</v>
      </c>
      <c r="I264" s="20">
        <v>2339640</v>
      </c>
      <c r="J264" s="20">
        <v>2501961.0205877852</v>
      </c>
      <c r="K264" s="109">
        <f t="shared" si="46"/>
        <v>2531252.71</v>
      </c>
      <c r="L264" s="20">
        <v>3687890.5443463954</v>
      </c>
      <c r="M264" s="20">
        <v>3135117.6</v>
      </c>
      <c r="N264" s="20">
        <v>3352627.7675876324</v>
      </c>
      <c r="O264" s="109">
        <f t="shared" si="47"/>
        <v>3391878.64</v>
      </c>
      <c r="P264" s="20">
        <v>2752157.1226465637</v>
      </c>
      <c r="Q264" s="20">
        <v>2339640</v>
      </c>
      <c r="R264" s="20">
        <v>2501961.0205877852</v>
      </c>
      <c r="S264" s="109">
        <f t="shared" si="48"/>
        <v>2531252.71</v>
      </c>
      <c r="T264" s="20">
        <v>3990627.827837517</v>
      </c>
      <c r="U264" s="20">
        <v>3392478</v>
      </c>
      <c r="V264" s="20">
        <v>3627843.4798522885</v>
      </c>
      <c r="W264" s="109">
        <f t="shared" si="49"/>
        <v>3670316.44</v>
      </c>
      <c r="X264" s="20">
        <v>3164980.6910435478</v>
      </c>
      <c r="Y264" s="20">
        <v>2690586</v>
      </c>
      <c r="Z264" s="20">
        <v>2877255.1736759529</v>
      </c>
      <c r="AA264" s="109">
        <f t="shared" si="50"/>
        <v>2910940.62</v>
      </c>
      <c r="AB264" s="20">
        <v>4389690.6106212689</v>
      </c>
      <c r="AC264" s="20">
        <v>3731725.8000000003</v>
      </c>
      <c r="AD264" s="20">
        <v>3990627.8278375175</v>
      </c>
      <c r="AE264" s="109">
        <f t="shared" si="51"/>
        <v>4037348.08</v>
      </c>
      <c r="AF264" s="20">
        <v>4609175.1411523325</v>
      </c>
      <c r="AG264" s="20">
        <v>3918312.0900000003</v>
      </c>
      <c r="AH264" s="20">
        <v>4190159.2192293936</v>
      </c>
      <c r="AI264" s="109">
        <f t="shared" si="52"/>
        <v>4239215.4800000004</v>
      </c>
      <c r="AJ264" s="20">
        <v>5070092.6552675664</v>
      </c>
      <c r="AK264" s="20">
        <v>4310143.2990000006</v>
      </c>
      <c r="AL264" s="20">
        <v>4609175.1411523335</v>
      </c>
      <c r="AM264" s="109">
        <f t="shared" si="53"/>
        <v>4663137.03</v>
      </c>
      <c r="AN264" s="20">
        <v>5323597.2880309448</v>
      </c>
      <c r="AO264" s="20">
        <v>4525650.4639500007</v>
      </c>
      <c r="AP264" s="20">
        <v>4839633.89820995</v>
      </c>
      <c r="AQ264" s="109">
        <f t="shared" si="54"/>
        <v>4896293.88</v>
      </c>
      <c r="AR264" s="20">
        <v>5424999.1411362961</v>
      </c>
      <c r="AS264" s="20">
        <v>4611853.3299300009</v>
      </c>
      <c r="AT264" s="20">
        <v>4931817.4010329973</v>
      </c>
      <c r="AU264" s="109">
        <f t="shared" si="55"/>
        <v>4989556.62</v>
      </c>
      <c r="AV264" s="20">
        <v>5858999.0724272002</v>
      </c>
      <c r="AW264" s="20">
        <v>4980801.596324401</v>
      </c>
      <c r="AX264" s="20">
        <v>5326362.7931156373</v>
      </c>
      <c r="AY264" s="109">
        <f t="shared" si="56"/>
        <v>5388721.1500000004</v>
      </c>
      <c r="AZ264" s="20">
        <v>7030798.8869126402</v>
      </c>
      <c r="BA264" s="20">
        <v>5976961.9155892814</v>
      </c>
      <c r="BB264" s="20">
        <v>6391635.3517387649</v>
      </c>
      <c r="BC264" s="109">
        <f t="shared" si="57"/>
        <v>6466465.3799999999</v>
      </c>
      <c r="BD264" s="20">
        <v>7030798.8869126402</v>
      </c>
      <c r="BE264" s="20">
        <v>5976961.9155892814</v>
      </c>
      <c r="BF264" s="20">
        <v>6391635.3517387649</v>
      </c>
      <c r="BG264" s="109">
        <f t="shared" si="58"/>
        <v>6466465.3799999999</v>
      </c>
      <c r="BH264" s="20">
        <v>6093359.0353242885</v>
      </c>
      <c r="BI264" s="20">
        <v>5180033.6601773771</v>
      </c>
      <c r="BJ264" s="20">
        <v>5539417.304840263</v>
      </c>
      <c r="BK264" s="109">
        <f t="shared" si="59"/>
        <v>5604270</v>
      </c>
      <c r="BL264" s="87"/>
      <c r="BM264" s="87"/>
      <c r="BN264" s="87"/>
      <c r="BO264" s="87"/>
      <c r="BP264" s="87"/>
      <c r="BQ264" s="87"/>
      <c r="BR264" s="87"/>
      <c r="BS264" s="87"/>
      <c r="BT264" s="87"/>
      <c r="BU264" s="87"/>
      <c r="BV264" s="87"/>
      <c r="BW264" s="87"/>
      <c r="BX264" s="87"/>
      <c r="BY264" s="87"/>
      <c r="BZ264" s="87"/>
      <c r="CA264" s="87"/>
      <c r="CB264" s="87"/>
      <c r="CC264" s="87"/>
      <c r="CD264" s="87"/>
      <c r="CE264" s="87"/>
      <c r="CF264" s="87"/>
      <c r="CG264" s="87"/>
      <c r="CH264" s="87"/>
      <c r="CI264" s="87"/>
      <c r="CJ264" s="87"/>
      <c r="CK264" s="87"/>
      <c r="CL264" s="87"/>
      <c r="CM264" s="87"/>
      <c r="CN264" s="87"/>
      <c r="CO264" s="87"/>
      <c r="CP264" s="87"/>
      <c r="CQ264" s="87"/>
      <c r="CR264" s="87"/>
      <c r="CS264" s="87"/>
      <c r="CT264" s="87"/>
      <c r="CU264" s="87"/>
      <c r="CV264" s="87"/>
      <c r="CW264" s="87"/>
      <c r="CX264" s="87"/>
      <c r="CY264" s="87"/>
      <c r="CZ264" s="87"/>
      <c r="DA264" s="87"/>
      <c r="DB264" s="87"/>
      <c r="DC264" s="87"/>
      <c r="DD264" s="87"/>
      <c r="DE264" s="87"/>
      <c r="DF264" s="87"/>
      <c r="DG264" s="87"/>
      <c r="DH264" s="87"/>
      <c r="DI264" s="87"/>
      <c r="DJ264" s="87"/>
      <c r="DK264" s="87"/>
      <c r="DL264" s="87"/>
      <c r="DM264" s="87"/>
      <c r="DN264" s="87"/>
      <c r="DO264" s="87"/>
      <c r="DP264" s="87"/>
      <c r="DQ264" s="87"/>
      <c r="DR264" s="87"/>
      <c r="DS264" s="87"/>
      <c r="DT264" s="87"/>
      <c r="DU264" s="87"/>
      <c r="DV264" s="87"/>
      <c r="DW264" s="87"/>
      <c r="DX264" s="87"/>
      <c r="DY264" s="87"/>
      <c r="DZ264" s="87"/>
      <c r="EA264" s="87"/>
      <c r="EB264" s="87"/>
      <c r="EC264" s="87"/>
      <c r="ED264" s="87"/>
      <c r="EE264" s="87"/>
      <c r="EF264" s="87"/>
      <c r="EG264" s="87"/>
      <c r="EH264" s="87"/>
      <c r="EI264" s="87"/>
      <c r="EJ264" s="87"/>
      <c r="EK264" s="87"/>
      <c r="EL264" s="87"/>
      <c r="EM264" s="87"/>
      <c r="EN264" s="87"/>
      <c r="EO264" s="87"/>
      <c r="EP264" s="87"/>
      <c r="EQ264" s="87"/>
      <c r="ER264" s="87"/>
      <c r="ES264" s="87"/>
      <c r="ET264" s="87"/>
      <c r="EU264" s="87"/>
      <c r="EV264" s="87"/>
      <c r="EW264" s="87"/>
      <c r="EX264" s="87"/>
      <c r="EY264" s="87"/>
      <c r="EZ264" s="87"/>
      <c r="FA264" s="87"/>
      <c r="FB264" s="87"/>
      <c r="FC264" s="87"/>
      <c r="FD264" s="87"/>
      <c r="FE264" s="87"/>
      <c r="FF264" s="87"/>
      <c r="FG264" s="87"/>
      <c r="FH264" s="87"/>
      <c r="FI264" s="87"/>
      <c r="FJ264" s="87"/>
      <c r="FK264" s="9"/>
      <c r="FL264" s="9"/>
      <c r="FM264" s="9"/>
      <c r="FN264" s="9"/>
      <c r="FO264" s="9"/>
      <c r="FP264" s="9"/>
    </row>
    <row r="265" spans="1:172" x14ac:dyDescent="0.25">
      <c r="A265" s="17">
        <v>250</v>
      </c>
      <c r="B265" s="37" t="s">
        <v>282</v>
      </c>
      <c r="C265" s="19">
        <v>1</v>
      </c>
      <c r="D265" s="20">
        <v>1660624.4458814953</v>
      </c>
      <c r="E265" s="20">
        <v>1412000</v>
      </c>
      <c r="F265" s="20">
        <v>1509658.5871649955</v>
      </c>
      <c r="G265" s="109">
        <f t="shared" si="45"/>
        <v>1527427.68</v>
      </c>
      <c r="H265" s="20">
        <v>2225236.7574812039</v>
      </c>
      <c r="I265" s="20">
        <v>1892080</v>
      </c>
      <c r="J265" s="20">
        <v>2022942.5068010942</v>
      </c>
      <c r="K265" s="109">
        <f t="shared" si="46"/>
        <v>2046753.09</v>
      </c>
      <c r="L265" s="20">
        <v>2981817.2550248136</v>
      </c>
      <c r="M265" s="20">
        <v>2535387.2000000002</v>
      </c>
      <c r="N265" s="20">
        <v>2710742.9591134666</v>
      </c>
      <c r="O265" s="109">
        <f t="shared" si="47"/>
        <v>2742649.14</v>
      </c>
      <c r="P265" s="20">
        <v>2225236.7574812039</v>
      </c>
      <c r="Q265" s="20">
        <v>1892080</v>
      </c>
      <c r="R265" s="20">
        <v>2022942.5068010942</v>
      </c>
      <c r="S265" s="109">
        <f t="shared" si="48"/>
        <v>2046753.09</v>
      </c>
      <c r="T265" s="20">
        <v>3226593.2983477456</v>
      </c>
      <c r="U265" s="20">
        <v>2743516</v>
      </c>
      <c r="V265" s="20">
        <v>2933266.6348615866</v>
      </c>
      <c r="W265" s="109">
        <f t="shared" si="49"/>
        <v>2967791.98</v>
      </c>
      <c r="X265" s="20">
        <v>2559022.2711033844</v>
      </c>
      <c r="Y265" s="20">
        <v>2175892</v>
      </c>
      <c r="Z265" s="20">
        <v>2326383.8828212582</v>
      </c>
      <c r="AA265" s="109">
        <f t="shared" si="50"/>
        <v>2353766.0499999998</v>
      </c>
      <c r="AB265" s="20">
        <v>3549252.6281825206</v>
      </c>
      <c r="AC265" s="20">
        <v>3017867.6</v>
      </c>
      <c r="AD265" s="20">
        <v>3226593.2983477456</v>
      </c>
      <c r="AE265" s="109">
        <f t="shared" si="51"/>
        <v>3264571.18</v>
      </c>
      <c r="AF265" s="20">
        <v>3726715.259591647</v>
      </c>
      <c r="AG265" s="20">
        <v>3168760.9800000004</v>
      </c>
      <c r="AH265" s="20">
        <v>3387922.9632651331</v>
      </c>
      <c r="AI265" s="109">
        <f t="shared" si="52"/>
        <v>3427799.73</v>
      </c>
      <c r="AJ265" s="20">
        <v>4099386.7855508118</v>
      </c>
      <c r="AK265" s="20">
        <v>3485637.0780000007</v>
      </c>
      <c r="AL265" s="20">
        <v>3726715.2595916465</v>
      </c>
      <c r="AM265" s="109">
        <f t="shared" si="53"/>
        <v>3770579.71</v>
      </c>
      <c r="AN265" s="20">
        <v>4304356.1248283526</v>
      </c>
      <c r="AO265" s="20">
        <v>3659918.9319000007</v>
      </c>
      <c r="AP265" s="20">
        <v>3913051.0225712289</v>
      </c>
      <c r="AQ265" s="109">
        <f t="shared" si="54"/>
        <v>3959108.69</v>
      </c>
      <c r="AR265" s="20">
        <v>4386343.8605393693</v>
      </c>
      <c r="AS265" s="20">
        <v>3729631.6734600011</v>
      </c>
      <c r="AT265" s="20">
        <v>3987585.327763062</v>
      </c>
      <c r="AU265" s="109">
        <f t="shared" si="55"/>
        <v>4034520.29</v>
      </c>
      <c r="AV265" s="20">
        <v>4737251.3693825193</v>
      </c>
      <c r="AW265" s="20">
        <v>4028002.2073368016</v>
      </c>
      <c r="AX265" s="20">
        <v>4306592.1539841071</v>
      </c>
      <c r="AY265" s="109">
        <f t="shared" si="56"/>
        <v>4357281.91</v>
      </c>
      <c r="AZ265" s="20">
        <v>5684701.6432590233</v>
      </c>
      <c r="BA265" s="20">
        <v>4833602.6488041617</v>
      </c>
      <c r="BB265" s="20">
        <v>5167910.5847809287</v>
      </c>
      <c r="BC265" s="109">
        <f t="shared" si="57"/>
        <v>5228738.29</v>
      </c>
      <c r="BD265" s="20">
        <v>5684701.6432590233</v>
      </c>
      <c r="BE265" s="20">
        <v>4833602.6488041617</v>
      </c>
      <c r="BF265" s="20">
        <v>5167910.5847809287</v>
      </c>
      <c r="BG265" s="109">
        <f t="shared" si="58"/>
        <v>5228738.29</v>
      </c>
      <c r="BH265" s="20">
        <v>4926741.4241578206</v>
      </c>
      <c r="BI265" s="20">
        <v>4189122.2956302739</v>
      </c>
      <c r="BJ265" s="20">
        <v>4478855.840143472</v>
      </c>
      <c r="BK265" s="109">
        <f t="shared" si="59"/>
        <v>4531573.1900000004</v>
      </c>
      <c r="BL265" s="87"/>
      <c r="BM265" s="87"/>
      <c r="BN265" s="87"/>
      <c r="BO265" s="87"/>
      <c r="BP265" s="87"/>
      <c r="BQ265" s="87"/>
      <c r="BR265" s="87"/>
      <c r="BS265" s="87"/>
      <c r="BT265" s="87"/>
      <c r="BU265" s="87"/>
      <c r="BV265" s="87"/>
      <c r="BW265" s="87"/>
      <c r="BX265" s="87"/>
      <c r="BY265" s="87"/>
      <c r="BZ265" s="87"/>
      <c r="CA265" s="87"/>
      <c r="CB265" s="87"/>
      <c r="CC265" s="87"/>
      <c r="CD265" s="87"/>
      <c r="CE265" s="87"/>
      <c r="CF265" s="87"/>
      <c r="CG265" s="87"/>
      <c r="CH265" s="87"/>
      <c r="CI265" s="87"/>
      <c r="CJ265" s="87"/>
      <c r="CK265" s="87"/>
      <c r="CL265" s="87"/>
      <c r="CM265" s="87"/>
      <c r="CN265" s="87"/>
      <c r="CO265" s="87"/>
      <c r="CP265" s="87"/>
      <c r="CQ265" s="87"/>
      <c r="CR265" s="87"/>
      <c r="CS265" s="87"/>
      <c r="CT265" s="87"/>
      <c r="CU265" s="87"/>
      <c r="CV265" s="87"/>
      <c r="CW265" s="87"/>
      <c r="CX265" s="87"/>
      <c r="CY265" s="87"/>
      <c r="CZ265" s="87"/>
      <c r="DA265" s="87"/>
      <c r="DB265" s="87"/>
      <c r="DC265" s="87"/>
      <c r="DD265" s="87"/>
      <c r="DE265" s="87"/>
      <c r="DF265" s="87"/>
      <c r="DG265" s="87"/>
      <c r="DH265" s="87"/>
      <c r="DI265" s="87"/>
      <c r="DJ265" s="87"/>
      <c r="DK265" s="87"/>
      <c r="DL265" s="87"/>
      <c r="DM265" s="87"/>
      <c r="DN265" s="87"/>
      <c r="DO265" s="87"/>
      <c r="DP265" s="87"/>
      <c r="DQ265" s="87"/>
      <c r="DR265" s="87"/>
      <c r="DS265" s="87"/>
      <c r="DT265" s="87"/>
      <c r="DU265" s="87"/>
      <c r="DV265" s="87"/>
      <c r="DW265" s="87"/>
      <c r="DX265" s="87"/>
      <c r="DY265" s="87"/>
      <c r="DZ265" s="87"/>
      <c r="EA265" s="87"/>
      <c r="EB265" s="87"/>
      <c r="EC265" s="87"/>
      <c r="ED265" s="87"/>
      <c r="EE265" s="87"/>
      <c r="EF265" s="87"/>
      <c r="EG265" s="87"/>
      <c r="EH265" s="87"/>
      <c r="EI265" s="87"/>
      <c r="EJ265" s="87"/>
      <c r="EK265" s="87"/>
      <c r="EL265" s="87"/>
      <c r="EM265" s="87"/>
      <c r="EN265" s="87"/>
      <c r="EO265" s="87"/>
      <c r="EP265" s="87"/>
      <c r="EQ265" s="87"/>
      <c r="ER265" s="87"/>
      <c r="ES265" s="87"/>
      <c r="ET265" s="87"/>
      <c r="EU265" s="87"/>
      <c r="EV265" s="87"/>
      <c r="EW265" s="87"/>
      <c r="EX265" s="87"/>
      <c r="EY265" s="87"/>
      <c r="EZ265" s="87"/>
      <c r="FA265" s="87"/>
      <c r="FB265" s="87"/>
      <c r="FC265" s="87"/>
      <c r="FD265" s="87"/>
      <c r="FE265" s="87"/>
      <c r="FF265" s="87"/>
      <c r="FG265" s="87"/>
      <c r="FH265" s="87"/>
      <c r="FI265" s="87"/>
      <c r="FJ265" s="87"/>
      <c r="FK265" s="9"/>
      <c r="FL265" s="9"/>
      <c r="FM265" s="9"/>
      <c r="FN265" s="9"/>
      <c r="FO265" s="9"/>
      <c r="FP265" s="9"/>
    </row>
    <row r="266" spans="1:172" x14ac:dyDescent="0.25">
      <c r="A266" s="17">
        <v>251</v>
      </c>
      <c r="B266" s="37" t="s">
        <v>283</v>
      </c>
      <c r="C266" s="19">
        <v>1</v>
      </c>
      <c r="D266" s="20">
        <v>1339225.8843500456</v>
      </c>
      <c r="E266" s="20">
        <v>1138000</v>
      </c>
      <c r="F266" s="20">
        <v>1217478.0766818596</v>
      </c>
      <c r="G266" s="109">
        <f t="shared" si="45"/>
        <v>1231567.99</v>
      </c>
      <c r="H266" s="20">
        <v>1794562.6850290613</v>
      </c>
      <c r="I266" s="20">
        <v>1524920</v>
      </c>
      <c r="J266" s="20">
        <v>1631420.6227536919</v>
      </c>
      <c r="K266" s="109">
        <f t="shared" si="46"/>
        <v>1650301.1</v>
      </c>
      <c r="L266" s="20">
        <v>2404713.9979389422</v>
      </c>
      <c r="M266" s="20">
        <v>2043392.8</v>
      </c>
      <c r="N266" s="20">
        <v>2186103.634489947</v>
      </c>
      <c r="O266" s="109">
        <f t="shared" si="47"/>
        <v>2211403.48</v>
      </c>
      <c r="P266" s="20">
        <v>1794562.6850290613</v>
      </c>
      <c r="Q266" s="20">
        <v>1524920</v>
      </c>
      <c r="R266" s="20">
        <v>1631420.6227536919</v>
      </c>
      <c r="S266" s="109">
        <f t="shared" si="48"/>
        <v>1650301.1</v>
      </c>
      <c r="T266" s="20">
        <v>2602115.8932921388</v>
      </c>
      <c r="U266" s="20">
        <v>2211134</v>
      </c>
      <c r="V266" s="20">
        <v>2365559.902992853</v>
      </c>
      <c r="W266" s="109">
        <f t="shared" si="49"/>
        <v>2392936.6</v>
      </c>
      <c r="X266" s="20">
        <v>2063747.0877834202</v>
      </c>
      <c r="Y266" s="20">
        <v>1753657.9999999998</v>
      </c>
      <c r="Z266" s="20">
        <v>1876133.7161667454</v>
      </c>
      <c r="AA266" s="109">
        <f t="shared" si="50"/>
        <v>1897846.27</v>
      </c>
      <c r="AB266" s="20">
        <v>2862327.4826213531</v>
      </c>
      <c r="AC266" s="20">
        <v>2432247.4000000004</v>
      </c>
      <c r="AD266" s="20">
        <v>2602115.8932921384</v>
      </c>
      <c r="AE266" s="109">
        <f t="shared" si="51"/>
        <v>2632230.2599999998</v>
      </c>
      <c r="AF266" s="20">
        <v>3005443.8567524208</v>
      </c>
      <c r="AG266" s="20">
        <v>2553859.7700000005</v>
      </c>
      <c r="AH266" s="20">
        <v>2732221.6879567453</v>
      </c>
      <c r="AI266" s="109">
        <f t="shared" si="52"/>
        <v>2763841.77</v>
      </c>
      <c r="AJ266" s="20">
        <v>3305988.2424276629</v>
      </c>
      <c r="AK266" s="20">
        <v>2809245.7470000009</v>
      </c>
      <c r="AL266" s="20">
        <v>3005443.8567524198</v>
      </c>
      <c r="AM266" s="109">
        <f t="shared" si="53"/>
        <v>3040225.95</v>
      </c>
      <c r="AN266" s="20">
        <v>3471287.6545490464</v>
      </c>
      <c r="AO266" s="20">
        <v>2949708.0343500013</v>
      </c>
      <c r="AP266" s="20">
        <v>3155716.0495900409</v>
      </c>
      <c r="AQ266" s="109">
        <f t="shared" si="54"/>
        <v>3192237.25</v>
      </c>
      <c r="AR266" s="20">
        <v>3537407.4193975995</v>
      </c>
      <c r="AS266" s="20">
        <v>3005892.9492900013</v>
      </c>
      <c r="AT266" s="20">
        <v>3215824.9267250896</v>
      </c>
      <c r="AU266" s="109">
        <f t="shared" si="55"/>
        <v>3253041.77</v>
      </c>
      <c r="AV266" s="20">
        <v>3820400.0129494076</v>
      </c>
      <c r="AW266" s="20">
        <v>3246364.3852332016</v>
      </c>
      <c r="AX266" s="20">
        <v>3473090.9208630971</v>
      </c>
      <c r="AY266" s="109">
        <f t="shared" si="56"/>
        <v>3513285.11</v>
      </c>
      <c r="AZ266" s="20">
        <v>4584480.0155392885</v>
      </c>
      <c r="BA266" s="20">
        <v>3895637.2622798416</v>
      </c>
      <c r="BB266" s="20">
        <v>4167709.1050357162</v>
      </c>
      <c r="BC266" s="109">
        <f t="shared" si="57"/>
        <v>4215942.13</v>
      </c>
      <c r="BD266" s="20">
        <v>4584480.0155392885</v>
      </c>
      <c r="BE266" s="20">
        <v>3895637.2622798416</v>
      </c>
      <c r="BF266" s="20">
        <v>4167709.1050357162</v>
      </c>
      <c r="BG266" s="109">
        <f t="shared" si="58"/>
        <v>4215942.13</v>
      </c>
      <c r="BH266" s="20">
        <v>3973216.013467384</v>
      </c>
      <c r="BI266" s="20">
        <v>3376218.9606425297</v>
      </c>
      <c r="BJ266" s="20">
        <v>3612014.5576976212</v>
      </c>
      <c r="BK266" s="109">
        <f t="shared" si="59"/>
        <v>3653816.51</v>
      </c>
      <c r="BL266" s="87"/>
      <c r="BM266" s="87"/>
      <c r="BN266" s="87"/>
      <c r="BO266" s="87"/>
      <c r="BP266" s="87"/>
      <c r="BQ266" s="87"/>
      <c r="BR266" s="87"/>
      <c r="BS266" s="87"/>
      <c r="BT266" s="87"/>
      <c r="BU266" s="87"/>
      <c r="BV266" s="87"/>
      <c r="BW266" s="87"/>
      <c r="BX266" s="87"/>
      <c r="BY266" s="87"/>
      <c r="BZ266" s="87"/>
      <c r="CA266" s="87"/>
      <c r="CB266" s="87"/>
      <c r="CC266" s="87"/>
      <c r="CD266" s="87"/>
      <c r="CE266" s="87"/>
      <c r="CF266" s="87"/>
      <c r="CG266" s="87"/>
      <c r="CH266" s="87"/>
      <c r="CI266" s="87"/>
      <c r="CJ266" s="87"/>
      <c r="CK266" s="87"/>
      <c r="CL266" s="87"/>
      <c r="CM266" s="87"/>
      <c r="CN266" s="87"/>
      <c r="CO266" s="87"/>
      <c r="CP266" s="87"/>
      <c r="CQ266" s="87"/>
      <c r="CR266" s="87"/>
      <c r="CS266" s="87"/>
      <c r="CT266" s="87"/>
      <c r="CU266" s="87"/>
      <c r="CV266" s="87"/>
      <c r="CW266" s="87"/>
      <c r="CX266" s="87"/>
      <c r="CY266" s="87"/>
      <c r="CZ266" s="87"/>
      <c r="DA266" s="87"/>
      <c r="DB266" s="87"/>
      <c r="DC266" s="87"/>
      <c r="DD266" s="87"/>
      <c r="DE266" s="87"/>
      <c r="DF266" s="87"/>
      <c r="DG266" s="87"/>
      <c r="DH266" s="87"/>
      <c r="DI266" s="87"/>
      <c r="DJ266" s="87"/>
      <c r="DK266" s="87"/>
      <c r="DL266" s="87"/>
      <c r="DM266" s="87"/>
      <c r="DN266" s="87"/>
      <c r="DO266" s="87"/>
      <c r="DP266" s="87"/>
      <c r="DQ266" s="87"/>
      <c r="DR266" s="87"/>
      <c r="DS266" s="87"/>
      <c r="DT266" s="87"/>
      <c r="DU266" s="87"/>
      <c r="DV266" s="87"/>
      <c r="DW266" s="87"/>
      <c r="DX266" s="87"/>
      <c r="DY266" s="87"/>
      <c r="DZ266" s="87"/>
      <c r="EA266" s="87"/>
      <c r="EB266" s="87"/>
      <c r="EC266" s="87"/>
      <c r="ED266" s="87"/>
      <c r="EE266" s="87"/>
      <c r="EF266" s="87"/>
      <c r="EG266" s="87"/>
      <c r="EH266" s="87"/>
      <c r="EI266" s="87"/>
      <c r="EJ266" s="87"/>
      <c r="EK266" s="87"/>
      <c r="EL266" s="87"/>
      <c r="EM266" s="87"/>
      <c r="EN266" s="87"/>
      <c r="EO266" s="87"/>
      <c r="EP266" s="87"/>
      <c r="EQ266" s="87"/>
      <c r="ER266" s="87"/>
      <c r="ES266" s="87"/>
      <c r="ET266" s="87"/>
      <c r="EU266" s="87"/>
      <c r="EV266" s="87"/>
      <c r="EW266" s="87"/>
      <c r="EX266" s="87"/>
      <c r="EY266" s="87"/>
      <c r="EZ266" s="87"/>
      <c r="FA266" s="87"/>
      <c r="FB266" s="87"/>
      <c r="FC266" s="87"/>
      <c r="FD266" s="87"/>
      <c r="FE266" s="87"/>
      <c r="FF266" s="87"/>
      <c r="FG266" s="87"/>
      <c r="FH266" s="87"/>
      <c r="FI266" s="87"/>
      <c r="FJ266" s="87"/>
      <c r="FK266" s="9"/>
      <c r="FL266" s="9"/>
      <c r="FM266" s="9"/>
      <c r="FN266" s="9"/>
      <c r="FO266" s="9"/>
      <c r="FP266" s="9"/>
    </row>
    <row r="267" spans="1:172" x14ac:dyDescent="0.25">
      <c r="A267" s="23" t="s">
        <v>26</v>
      </c>
      <c r="B267" s="23" t="s">
        <v>284</v>
      </c>
      <c r="C267" s="23" t="s">
        <v>26</v>
      </c>
      <c r="D267" s="26"/>
      <c r="E267" s="26"/>
      <c r="F267" s="26"/>
      <c r="G267" s="129"/>
      <c r="H267" s="26"/>
      <c r="I267" s="26"/>
      <c r="J267" s="26"/>
      <c r="K267" s="129"/>
      <c r="L267" s="26"/>
      <c r="M267" s="26"/>
      <c r="N267" s="26"/>
      <c r="O267" s="114"/>
      <c r="P267" s="26"/>
      <c r="Q267" s="26"/>
      <c r="R267" s="26"/>
      <c r="S267" s="114"/>
      <c r="T267" s="26"/>
      <c r="U267" s="26"/>
      <c r="V267" s="26"/>
      <c r="W267" s="114"/>
      <c r="X267" s="26"/>
      <c r="Y267" s="26"/>
      <c r="Z267" s="26"/>
      <c r="AA267" s="114"/>
      <c r="AB267" s="26"/>
      <c r="AC267" s="26"/>
      <c r="AD267" s="26"/>
      <c r="AE267" s="114"/>
      <c r="AF267" s="26"/>
      <c r="AG267" s="26"/>
      <c r="AH267" s="26"/>
      <c r="AI267" s="114"/>
      <c r="AJ267" s="26"/>
      <c r="AK267" s="26"/>
      <c r="AL267" s="26"/>
      <c r="AM267" s="114"/>
      <c r="AN267" s="26"/>
      <c r="AO267" s="26"/>
      <c r="AP267" s="26"/>
      <c r="AQ267" s="114"/>
      <c r="AR267" s="26"/>
      <c r="AS267" s="26"/>
      <c r="AT267" s="26"/>
      <c r="AU267" s="114"/>
      <c r="AV267" s="26"/>
      <c r="AW267" s="26"/>
      <c r="AX267" s="26"/>
      <c r="AY267" s="114"/>
      <c r="AZ267" s="26"/>
      <c r="BA267" s="26"/>
      <c r="BB267" s="26"/>
      <c r="BC267" s="114"/>
      <c r="BD267" s="26"/>
      <c r="BE267" s="26"/>
      <c r="BF267" s="26"/>
      <c r="BG267" s="114"/>
      <c r="BH267" s="26"/>
      <c r="BI267" s="26"/>
      <c r="BJ267" s="26"/>
      <c r="BK267" s="114"/>
      <c r="BL267" s="88"/>
      <c r="BM267" s="88"/>
      <c r="BN267" s="88"/>
      <c r="BO267" s="88"/>
      <c r="BP267" s="88"/>
      <c r="BQ267" s="88"/>
      <c r="BR267" s="88"/>
      <c r="BS267" s="88"/>
      <c r="BT267" s="88"/>
      <c r="BU267" s="88"/>
      <c r="BV267" s="88"/>
      <c r="BW267" s="88"/>
      <c r="BX267" s="88"/>
      <c r="BY267" s="88"/>
      <c r="BZ267" s="88"/>
      <c r="CA267" s="88"/>
      <c r="CB267" s="88"/>
      <c r="CC267" s="88"/>
      <c r="CD267" s="88"/>
      <c r="CE267" s="88"/>
      <c r="CF267" s="88"/>
      <c r="CG267" s="88"/>
      <c r="CH267" s="88"/>
      <c r="CI267" s="88"/>
      <c r="CJ267" s="88"/>
      <c r="CK267" s="88"/>
      <c r="CL267" s="88"/>
      <c r="CM267" s="88"/>
      <c r="CN267" s="88"/>
      <c r="CO267" s="88"/>
      <c r="CP267" s="88"/>
      <c r="CQ267" s="88"/>
      <c r="CR267" s="88"/>
      <c r="CS267" s="88"/>
      <c r="CT267" s="88"/>
      <c r="CU267" s="88"/>
      <c r="CV267" s="88"/>
      <c r="CW267" s="88"/>
      <c r="CX267" s="88"/>
      <c r="CY267" s="88"/>
      <c r="CZ267" s="88"/>
      <c r="DA267" s="88"/>
      <c r="DB267" s="88"/>
      <c r="DC267" s="88"/>
      <c r="DD267" s="88"/>
      <c r="DE267" s="88"/>
      <c r="DF267" s="88"/>
      <c r="DG267" s="88"/>
      <c r="DH267" s="88"/>
      <c r="DI267" s="88"/>
      <c r="DJ267" s="88"/>
      <c r="DK267" s="88"/>
      <c r="DL267" s="88"/>
      <c r="DM267" s="88"/>
      <c r="DN267" s="88"/>
      <c r="DO267" s="88"/>
      <c r="DP267" s="88"/>
      <c r="DQ267" s="88"/>
      <c r="DR267" s="88"/>
      <c r="DS267" s="88"/>
      <c r="DT267" s="88"/>
      <c r="DU267" s="88"/>
      <c r="DV267" s="88"/>
      <c r="DW267" s="88"/>
      <c r="DX267" s="88"/>
      <c r="DY267" s="88"/>
      <c r="DZ267" s="88"/>
      <c r="EA267" s="88"/>
      <c r="EB267" s="88"/>
      <c r="EC267" s="88"/>
      <c r="ED267" s="88"/>
      <c r="EE267" s="88"/>
      <c r="EF267" s="88"/>
      <c r="EG267" s="88"/>
      <c r="EH267" s="88"/>
      <c r="EI267" s="88"/>
      <c r="EJ267" s="88"/>
      <c r="EK267" s="88"/>
      <c r="EL267" s="88"/>
      <c r="EM267" s="88"/>
      <c r="EN267" s="88"/>
      <c r="EO267" s="88"/>
      <c r="EP267" s="88"/>
      <c r="EQ267" s="88"/>
      <c r="ER267" s="88"/>
      <c r="ES267" s="88"/>
      <c r="ET267" s="88"/>
      <c r="EU267" s="88"/>
      <c r="EV267" s="88"/>
      <c r="EW267" s="88"/>
      <c r="EX267" s="88"/>
      <c r="EY267" s="88"/>
      <c r="EZ267" s="88"/>
      <c r="FA267" s="88"/>
      <c r="FB267" s="88"/>
      <c r="FC267" s="88"/>
      <c r="FD267" s="88"/>
      <c r="FE267" s="88"/>
      <c r="FF267" s="88"/>
      <c r="FG267" s="88"/>
      <c r="FH267" s="88"/>
      <c r="FI267" s="88"/>
      <c r="FJ267" s="88"/>
      <c r="FK267" s="29"/>
      <c r="FL267" s="29"/>
      <c r="FM267" s="29"/>
      <c r="FN267" s="29"/>
      <c r="FO267" s="29"/>
      <c r="FP267" s="29"/>
    </row>
    <row r="268" spans="1:172" x14ac:dyDescent="0.25">
      <c r="A268" s="17">
        <v>252</v>
      </c>
      <c r="B268" s="18" t="s">
        <v>285</v>
      </c>
      <c r="C268" s="19">
        <v>1</v>
      </c>
      <c r="D268" s="20">
        <v>349346.26253418415</v>
      </c>
      <c r="E268" s="20">
        <v>297000</v>
      </c>
      <c r="F268" s="20">
        <v>317587.51139471284</v>
      </c>
      <c r="G268" s="109">
        <f t="shared" ref="G268:G331" si="60">ROUND(AVERAGE(D268,E268,F268),2)</f>
        <v>321311.26</v>
      </c>
      <c r="H268" s="20">
        <v>468123.9917958068</v>
      </c>
      <c r="I268" s="20">
        <v>397980</v>
      </c>
      <c r="J268" s="20">
        <v>425567.26526891522</v>
      </c>
      <c r="K268" s="109">
        <f t="shared" ref="K268:K331" si="61">ROUND(AVERAGE(H268,I268,J268),2)</f>
        <v>430557.09</v>
      </c>
      <c r="L268" s="20">
        <v>627286.14900638117</v>
      </c>
      <c r="M268" s="20">
        <v>533293.20000000007</v>
      </c>
      <c r="N268" s="20">
        <v>570260.13546034647</v>
      </c>
      <c r="O268" s="109">
        <f t="shared" ref="O268:O331" si="62">ROUND(AVERAGE(L268,M268,N268),2)</f>
        <v>576946.49</v>
      </c>
      <c r="P268" s="20">
        <v>468123.9917958068</v>
      </c>
      <c r="Q268" s="20">
        <v>397980</v>
      </c>
      <c r="R268" s="20">
        <v>425567.26526891522</v>
      </c>
      <c r="S268" s="109">
        <f t="shared" ref="S268:S331" si="63">ROUND(AVERAGE(P268,Q268,R268),2)</f>
        <v>430557.09</v>
      </c>
      <c r="T268" s="20">
        <v>678779.78810391983</v>
      </c>
      <c r="U268" s="20">
        <v>577071</v>
      </c>
      <c r="V268" s="20">
        <v>617072.53463992709</v>
      </c>
      <c r="W268" s="109">
        <f t="shared" ref="W268:W331" si="64">ROUND(AVERAGE(T268,U268,V268),2)</f>
        <v>624307.77</v>
      </c>
      <c r="X268" s="20">
        <v>538342.59056517773</v>
      </c>
      <c r="Y268" s="20">
        <v>457676.99999999994</v>
      </c>
      <c r="Z268" s="20">
        <v>489402.35505925247</v>
      </c>
      <c r="AA268" s="109">
        <f t="shared" ref="AA268:AA331" si="65">ROUND(AVERAGE(X268,Y268,Z268),2)</f>
        <v>495140.65</v>
      </c>
      <c r="AB268" s="20">
        <v>746657.76691431191</v>
      </c>
      <c r="AC268" s="20">
        <v>634778.10000000009</v>
      </c>
      <c r="AD268" s="20">
        <v>678779.78810391983</v>
      </c>
      <c r="AE268" s="109">
        <f t="shared" ref="AE268:AE331" si="66">ROUND(AVERAGE(AB268,AC268,AD268),2)</f>
        <v>686738.55</v>
      </c>
      <c r="AF268" s="20">
        <v>783990.6552600275</v>
      </c>
      <c r="AG268" s="20">
        <v>666517.00500000012</v>
      </c>
      <c r="AH268" s="20">
        <v>712718.77750911587</v>
      </c>
      <c r="AI268" s="109">
        <f t="shared" ref="AI268:AI331" si="67">ROUND(AVERAGE(AF268,AG268,AH268),2)</f>
        <v>721075.48</v>
      </c>
      <c r="AJ268" s="20">
        <v>862389.72078603029</v>
      </c>
      <c r="AK268" s="20">
        <v>733168.70550000016</v>
      </c>
      <c r="AL268" s="20">
        <v>783990.6552600275</v>
      </c>
      <c r="AM268" s="109">
        <f t="shared" ref="AM268:AM331" si="68">ROUND(AVERAGE(AJ268,AK268,AL268),2)</f>
        <v>793183.03</v>
      </c>
      <c r="AN268" s="20">
        <v>905509.20682533178</v>
      </c>
      <c r="AO268" s="20">
        <v>769827.14077500021</v>
      </c>
      <c r="AP268" s="20">
        <v>823190.1880230289</v>
      </c>
      <c r="AQ268" s="109">
        <f t="shared" ref="AQ268:AQ331" si="69">ROUND(AVERAGE(AN268,AO268,AP268),2)</f>
        <v>832842.18</v>
      </c>
      <c r="AR268" s="20">
        <v>922757.00124105241</v>
      </c>
      <c r="AS268" s="20">
        <v>784490.51488500019</v>
      </c>
      <c r="AT268" s="20">
        <v>838870.00112822943</v>
      </c>
      <c r="AU268" s="109">
        <f t="shared" ref="AU268:AU331" si="70">ROUND(AVERAGE(AR268,AS268,AT268),2)</f>
        <v>848705.84</v>
      </c>
      <c r="AV268" s="20">
        <v>996577.56134033669</v>
      </c>
      <c r="AW268" s="20">
        <v>847249.75607580028</v>
      </c>
      <c r="AX268" s="20">
        <v>905979.60121848783</v>
      </c>
      <c r="AY268" s="109">
        <f t="shared" ref="AY268:AY331" si="71">ROUND(AVERAGE(AV268,AW268,AX268),2)</f>
        <v>916602.31</v>
      </c>
      <c r="AZ268" s="20">
        <v>1195893.073608404</v>
      </c>
      <c r="BA268" s="20">
        <v>1016699.7072909602</v>
      </c>
      <c r="BB268" s="20">
        <v>1087175.5214621853</v>
      </c>
      <c r="BC268" s="109">
        <f t="shared" ref="BC268:BC331" si="72">ROUND(AVERAGE(AZ268,BA268,BB268),2)</f>
        <v>1099922.77</v>
      </c>
      <c r="BD268" s="20">
        <v>1195893.073608404</v>
      </c>
      <c r="BE268" s="20">
        <v>1016699.7072909602</v>
      </c>
      <c r="BF268" s="20">
        <v>1087175.5214621853</v>
      </c>
      <c r="BG268" s="109">
        <f t="shared" ref="BG268:BG331" si="73">ROUND(AVERAGE(BD268,BE268,BF268),2)</f>
        <v>1099922.77</v>
      </c>
      <c r="BH268" s="20">
        <v>1036440.6637939502</v>
      </c>
      <c r="BI268" s="20">
        <v>881139.74631883227</v>
      </c>
      <c r="BJ268" s="20">
        <v>942218.78526722733</v>
      </c>
      <c r="BK268" s="109">
        <f t="shared" ref="BK268:BK331" si="74">ROUND(AVERAGE(BH268,BI268,BJ268),2)</f>
        <v>953266.4</v>
      </c>
      <c r="BL268" s="87"/>
      <c r="BM268" s="87"/>
      <c r="BN268" s="87"/>
      <c r="BO268" s="87"/>
      <c r="BP268" s="87"/>
      <c r="BQ268" s="87"/>
      <c r="BR268" s="87"/>
      <c r="BS268" s="87"/>
      <c r="BT268" s="87"/>
      <c r="BU268" s="87"/>
      <c r="BV268" s="87"/>
      <c r="BW268" s="87"/>
      <c r="BX268" s="87"/>
      <c r="BY268" s="87"/>
      <c r="BZ268" s="87"/>
      <c r="CA268" s="87"/>
      <c r="CB268" s="87"/>
      <c r="CC268" s="87"/>
      <c r="CD268" s="87"/>
      <c r="CE268" s="87"/>
      <c r="CF268" s="87"/>
      <c r="CG268" s="87"/>
      <c r="CH268" s="87"/>
      <c r="CI268" s="87"/>
      <c r="CJ268" s="87"/>
      <c r="CK268" s="87"/>
      <c r="CL268" s="87"/>
      <c r="CM268" s="87"/>
      <c r="CN268" s="87"/>
      <c r="CO268" s="87"/>
      <c r="CP268" s="87"/>
      <c r="CQ268" s="87"/>
      <c r="CR268" s="87"/>
      <c r="CS268" s="87"/>
      <c r="CT268" s="87"/>
      <c r="CU268" s="87"/>
      <c r="CV268" s="87"/>
      <c r="CW268" s="87"/>
      <c r="CX268" s="87"/>
      <c r="CY268" s="87"/>
      <c r="CZ268" s="87"/>
      <c r="DA268" s="87"/>
      <c r="DB268" s="87"/>
      <c r="DC268" s="87"/>
      <c r="DD268" s="87"/>
      <c r="DE268" s="87"/>
      <c r="DF268" s="87"/>
      <c r="DG268" s="87"/>
      <c r="DH268" s="87"/>
      <c r="DI268" s="87"/>
      <c r="DJ268" s="87"/>
      <c r="DK268" s="87"/>
      <c r="DL268" s="87"/>
      <c r="DM268" s="87"/>
      <c r="DN268" s="87"/>
      <c r="DO268" s="87"/>
      <c r="DP268" s="87"/>
      <c r="DQ268" s="87"/>
      <c r="DR268" s="87"/>
      <c r="DS268" s="87"/>
      <c r="DT268" s="87"/>
      <c r="DU268" s="87"/>
      <c r="DV268" s="87"/>
      <c r="DW268" s="87"/>
      <c r="DX268" s="87"/>
      <c r="DY268" s="87"/>
      <c r="DZ268" s="87"/>
      <c r="EA268" s="87"/>
      <c r="EB268" s="87"/>
      <c r="EC268" s="87"/>
      <c r="ED268" s="87"/>
      <c r="EE268" s="87"/>
      <c r="EF268" s="87"/>
      <c r="EG268" s="87"/>
      <c r="EH268" s="87"/>
      <c r="EI268" s="87"/>
      <c r="EJ268" s="87"/>
      <c r="EK268" s="87"/>
      <c r="EL268" s="87"/>
      <c r="EM268" s="87"/>
      <c r="EN268" s="87"/>
      <c r="EO268" s="87"/>
      <c r="EP268" s="87"/>
      <c r="EQ268" s="87"/>
      <c r="ER268" s="87"/>
      <c r="ES268" s="87"/>
      <c r="ET268" s="87"/>
      <c r="EU268" s="87"/>
      <c r="EV268" s="87"/>
      <c r="EW268" s="87"/>
      <c r="EX268" s="87"/>
      <c r="EY268" s="87"/>
      <c r="EZ268" s="87"/>
      <c r="FA268" s="87"/>
      <c r="FB268" s="87"/>
      <c r="FC268" s="87"/>
      <c r="FD268" s="87"/>
      <c r="FE268" s="87"/>
      <c r="FF268" s="87"/>
      <c r="FG268" s="87"/>
      <c r="FH268" s="87"/>
      <c r="FI268" s="87"/>
      <c r="FJ268" s="87"/>
      <c r="FK268" s="9"/>
      <c r="FL268" s="9"/>
      <c r="FM268" s="9"/>
      <c r="FN268" s="9"/>
      <c r="FO268" s="9"/>
      <c r="FP268" s="9"/>
    </row>
    <row r="269" spans="1:172" x14ac:dyDescent="0.25">
      <c r="A269" s="17">
        <v>253</v>
      </c>
      <c r="B269" s="18" t="s">
        <v>286</v>
      </c>
      <c r="C269" s="19">
        <v>1</v>
      </c>
      <c r="D269" s="20">
        <v>5213559.7789571565</v>
      </c>
      <c r="E269" s="20">
        <v>4432000</v>
      </c>
      <c r="F269" s="20">
        <v>4739599.79905196</v>
      </c>
      <c r="G269" s="109">
        <f t="shared" si="60"/>
        <v>4795053.1900000004</v>
      </c>
      <c r="H269" s="20">
        <v>6986170.1038025897</v>
      </c>
      <c r="I269" s="20">
        <v>5938880</v>
      </c>
      <c r="J269" s="20">
        <v>6351063.7307296265</v>
      </c>
      <c r="K269" s="109">
        <f t="shared" si="61"/>
        <v>6425371.2800000003</v>
      </c>
      <c r="L269" s="20">
        <v>9361467.9390954711</v>
      </c>
      <c r="M269" s="20">
        <v>7958099.2000000002</v>
      </c>
      <c r="N269" s="20">
        <v>8510425.3991777003</v>
      </c>
      <c r="O269" s="109">
        <f t="shared" si="62"/>
        <v>8609997.5099999998</v>
      </c>
      <c r="P269" s="20">
        <v>6986170.1038025897</v>
      </c>
      <c r="Q269" s="20">
        <v>5938880</v>
      </c>
      <c r="R269" s="20">
        <v>6351063.7307296265</v>
      </c>
      <c r="S269" s="109">
        <f t="shared" si="63"/>
        <v>6425371.2800000003</v>
      </c>
      <c r="T269" s="20">
        <v>10129946.650513755</v>
      </c>
      <c r="U269" s="20">
        <v>8611376</v>
      </c>
      <c r="V269" s="20">
        <v>9209042.4095579572</v>
      </c>
      <c r="W269" s="109">
        <f t="shared" si="64"/>
        <v>9316788.3499999996</v>
      </c>
      <c r="X269" s="20">
        <v>8034095.6193729779</v>
      </c>
      <c r="Y269" s="20">
        <v>6829711.9999999991</v>
      </c>
      <c r="Z269" s="20">
        <v>7303723.2903390694</v>
      </c>
      <c r="AA269" s="109">
        <f t="shared" si="65"/>
        <v>7389176.9699999997</v>
      </c>
      <c r="AB269" s="20">
        <v>11142941.315565132</v>
      </c>
      <c r="AC269" s="20">
        <v>9472513.6000000015</v>
      </c>
      <c r="AD269" s="20">
        <v>10129946.650513753</v>
      </c>
      <c r="AE269" s="109">
        <f t="shared" si="66"/>
        <v>10248467.189999999</v>
      </c>
      <c r="AF269" s="20">
        <v>11700088.381343389</v>
      </c>
      <c r="AG269" s="20">
        <v>9946139.2800000012</v>
      </c>
      <c r="AH269" s="20">
        <v>10636443.983039441</v>
      </c>
      <c r="AI269" s="109">
        <f t="shared" si="67"/>
        <v>10760890.550000001</v>
      </c>
      <c r="AJ269" s="20">
        <v>12870097.219477728</v>
      </c>
      <c r="AK269" s="20">
        <v>10940753.208000002</v>
      </c>
      <c r="AL269" s="20">
        <v>11700088.381343385</v>
      </c>
      <c r="AM269" s="109">
        <f t="shared" si="68"/>
        <v>11836979.6</v>
      </c>
      <c r="AN269" s="20">
        <v>13513602.080451615</v>
      </c>
      <c r="AO269" s="20">
        <v>11487790.868400004</v>
      </c>
      <c r="AP269" s="20">
        <v>12285092.800410556</v>
      </c>
      <c r="AQ269" s="109">
        <f t="shared" si="69"/>
        <v>12428828.58</v>
      </c>
      <c r="AR269" s="20">
        <v>13771004.024841169</v>
      </c>
      <c r="AS269" s="20">
        <v>11706605.932560002</v>
      </c>
      <c r="AT269" s="20">
        <v>12519094.568037422</v>
      </c>
      <c r="AU269" s="109">
        <f t="shared" si="70"/>
        <v>12665568.18</v>
      </c>
      <c r="AV269" s="20">
        <v>14872684.346828463</v>
      </c>
      <c r="AW269" s="20">
        <v>12643134.407164803</v>
      </c>
      <c r="AX269" s="20">
        <v>13520622.133480417</v>
      </c>
      <c r="AY269" s="109">
        <f t="shared" si="71"/>
        <v>13678813.630000001</v>
      </c>
      <c r="AZ269" s="20">
        <v>17847221.216194153</v>
      </c>
      <c r="BA269" s="20">
        <v>15171761.288597763</v>
      </c>
      <c r="BB269" s="20">
        <v>16224746.560176499</v>
      </c>
      <c r="BC269" s="109">
        <f t="shared" si="72"/>
        <v>16414576.35</v>
      </c>
      <c r="BD269" s="20">
        <v>17847221.216194153</v>
      </c>
      <c r="BE269" s="20">
        <v>15171761.288597763</v>
      </c>
      <c r="BF269" s="20">
        <v>16224746.560176499</v>
      </c>
      <c r="BG269" s="109">
        <f t="shared" si="73"/>
        <v>16414576.35</v>
      </c>
      <c r="BH269" s="20">
        <v>15467591.720701601</v>
      </c>
      <c r="BI269" s="20">
        <v>13148859.783451395</v>
      </c>
      <c r="BJ269" s="20">
        <v>14061447.018819634</v>
      </c>
      <c r="BK269" s="109">
        <f t="shared" si="74"/>
        <v>14225966.17</v>
      </c>
      <c r="BL269" s="87"/>
      <c r="BM269" s="87"/>
      <c r="BN269" s="87"/>
      <c r="BO269" s="87"/>
      <c r="BP269" s="87"/>
      <c r="BQ269" s="87"/>
      <c r="BR269" s="87"/>
      <c r="BS269" s="87"/>
      <c r="BT269" s="87"/>
      <c r="BU269" s="87"/>
      <c r="BV269" s="87"/>
      <c r="BW269" s="87"/>
      <c r="BX269" s="87"/>
      <c r="BY269" s="87"/>
      <c r="BZ269" s="87"/>
      <c r="CA269" s="87"/>
      <c r="CB269" s="87"/>
      <c r="CC269" s="87"/>
      <c r="CD269" s="87"/>
      <c r="CE269" s="87"/>
      <c r="CF269" s="87"/>
      <c r="CG269" s="87"/>
      <c r="CH269" s="87"/>
      <c r="CI269" s="87"/>
      <c r="CJ269" s="87"/>
      <c r="CK269" s="87"/>
      <c r="CL269" s="87"/>
      <c r="CM269" s="87"/>
      <c r="CN269" s="87"/>
      <c r="CO269" s="87"/>
      <c r="CP269" s="87"/>
      <c r="CQ269" s="87"/>
      <c r="CR269" s="87"/>
      <c r="CS269" s="87"/>
      <c r="CT269" s="87"/>
      <c r="CU269" s="87"/>
      <c r="CV269" s="87"/>
      <c r="CW269" s="87"/>
      <c r="CX269" s="87"/>
      <c r="CY269" s="87"/>
      <c r="CZ269" s="87"/>
      <c r="DA269" s="87"/>
      <c r="DB269" s="87"/>
      <c r="DC269" s="87"/>
      <c r="DD269" s="87"/>
      <c r="DE269" s="87"/>
      <c r="DF269" s="87"/>
      <c r="DG269" s="87"/>
      <c r="DH269" s="87"/>
      <c r="DI269" s="87"/>
      <c r="DJ269" s="87"/>
      <c r="DK269" s="87"/>
      <c r="DL269" s="87"/>
      <c r="DM269" s="87"/>
      <c r="DN269" s="87"/>
      <c r="DO269" s="87"/>
      <c r="DP269" s="87"/>
      <c r="DQ269" s="87"/>
      <c r="DR269" s="87"/>
      <c r="DS269" s="87"/>
      <c r="DT269" s="87"/>
      <c r="DU269" s="87"/>
      <c r="DV269" s="87"/>
      <c r="DW269" s="87"/>
      <c r="DX269" s="87"/>
      <c r="DY269" s="87"/>
      <c r="DZ269" s="87"/>
      <c r="EA269" s="87"/>
      <c r="EB269" s="87"/>
      <c r="EC269" s="87"/>
      <c r="ED269" s="87"/>
      <c r="EE269" s="87"/>
      <c r="EF269" s="87"/>
      <c r="EG269" s="87"/>
      <c r="EH269" s="87"/>
      <c r="EI269" s="87"/>
      <c r="EJ269" s="87"/>
      <c r="EK269" s="87"/>
      <c r="EL269" s="87"/>
      <c r="EM269" s="87"/>
      <c r="EN269" s="87"/>
      <c r="EO269" s="87"/>
      <c r="EP269" s="87"/>
      <c r="EQ269" s="87"/>
      <c r="ER269" s="87"/>
      <c r="ES269" s="87"/>
      <c r="ET269" s="87"/>
      <c r="EU269" s="87"/>
      <c r="EV269" s="87"/>
      <c r="EW269" s="87"/>
      <c r="EX269" s="87"/>
      <c r="EY269" s="87"/>
      <c r="EZ269" s="87"/>
      <c r="FA269" s="87"/>
      <c r="FB269" s="87"/>
      <c r="FC269" s="87"/>
      <c r="FD269" s="87"/>
      <c r="FE269" s="87"/>
      <c r="FF269" s="87"/>
      <c r="FG269" s="87"/>
      <c r="FH269" s="87"/>
      <c r="FI269" s="87"/>
      <c r="FJ269" s="87"/>
      <c r="FK269" s="9"/>
      <c r="FL269" s="9"/>
      <c r="FM269" s="9"/>
      <c r="FN269" s="9"/>
      <c r="FO269" s="9"/>
      <c r="FP269" s="9"/>
    </row>
    <row r="270" spans="1:172" x14ac:dyDescent="0.25">
      <c r="A270" s="17">
        <v>254</v>
      </c>
      <c r="B270" s="18" t="s">
        <v>287</v>
      </c>
      <c r="C270" s="19">
        <v>1</v>
      </c>
      <c r="D270" s="20">
        <v>2676970.5405469467</v>
      </c>
      <c r="E270" s="20">
        <v>2275000</v>
      </c>
      <c r="F270" s="20">
        <v>2433609.5823154058</v>
      </c>
      <c r="G270" s="109">
        <f t="shared" si="60"/>
        <v>2461860.04</v>
      </c>
      <c r="H270" s="20">
        <v>3587140.5243329089</v>
      </c>
      <c r="I270" s="20">
        <v>3048500</v>
      </c>
      <c r="J270" s="20">
        <v>3261036.8403026438</v>
      </c>
      <c r="K270" s="109">
        <f t="shared" si="61"/>
        <v>3298892.45</v>
      </c>
      <c r="L270" s="20">
        <v>4806768.3026060984</v>
      </c>
      <c r="M270" s="20">
        <v>4084990.0000000005</v>
      </c>
      <c r="N270" s="20">
        <v>4369789.3660055427</v>
      </c>
      <c r="O270" s="109">
        <f t="shared" si="62"/>
        <v>4420515.8899999997</v>
      </c>
      <c r="P270" s="20">
        <v>3587140.5243329089</v>
      </c>
      <c r="Q270" s="20">
        <v>3048500</v>
      </c>
      <c r="R270" s="20">
        <v>3261036.8403026438</v>
      </c>
      <c r="S270" s="109">
        <f t="shared" si="63"/>
        <v>3298892.45</v>
      </c>
      <c r="T270" s="20">
        <v>5201353.7602827176</v>
      </c>
      <c r="U270" s="20">
        <v>4420325</v>
      </c>
      <c r="V270" s="20">
        <v>4728503.4184388332</v>
      </c>
      <c r="W270" s="109">
        <f t="shared" si="64"/>
        <v>4783394.0599999996</v>
      </c>
      <c r="X270" s="20">
        <v>4125211.6029828452</v>
      </c>
      <c r="Y270" s="20">
        <v>3505774.9999999995</v>
      </c>
      <c r="Z270" s="20">
        <v>3750192.3663480403</v>
      </c>
      <c r="AA270" s="109">
        <f t="shared" si="65"/>
        <v>3793726.32</v>
      </c>
      <c r="AB270" s="20">
        <v>5721489.13631099</v>
      </c>
      <c r="AC270" s="20">
        <v>4862357.5</v>
      </c>
      <c r="AD270" s="20">
        <v>5201353.7602827167</v>
      </c>
      <c r="AE270" s="109">
        <f t="shared" si="66"/>
        <v>5261733.47</v>
      </c>
      <c r="AF270" s="20">
        <v>6007563.5931265401</v>
      </c>
      <c r="AG270" s="20">
        <v>5105475.375</v>
      </c>
      <c r="AH270" s="20">
        <v>5461421.4482968524</v>
      </c>
      <c r="AI270" s="109">
        <f t="shared" si="67"/>
        <v>5524820.1399999997</v>
      </c>
      <c r="AJ270" s="20">
        <v>6608319.9524391945</v>
      </c>
      <c r="AK270" s="20">
        <v>5616022.9125000006</v>
      </c>
      <c r="AL270" s="20">
        <v>6007563.5931265382</v>
      </c>
      <c r="AM270" s="109">
        <f t="shared" si="68"/>
        <v>6077302.1500000004</v>
      </c>
      <c r="AN270" s="20">
        <v>6938735.9500611546</v>
      </c>
      <c r="AO270" s="20">
        <v>5896824.0581250004</v>
      </c>
      <c r="AP270" s="20">
        <v>6307941.772782865</v>
      </c>
      <c r="AQ270" s="109">
        <f t="shared" si="69"/>
        <v>6381167.2599999998</v>
      </c>
      <c r="AR270" s="20">
        <v>7070902.3491099384</v>
      </c>
      <c r="AS270" s="20">
        <v>6009144.5163750006</v>
      </c>
      <c r="AT270" s="20">
        <v>6428093.0446453961</v>
      </c>
      <c r="AU270" s="109">
        <f t="shared" si="70"/>
        <v>6502713.2999999998</v>
      </c>
      <c r="AV270" s="20">
        <v>7636574.5370387342</v>
      </c>
      <c r="AW270" s="20">
        <v>6489876.0776850013</v>
      </c>
      <c r="AX270" s="20">
        <v>6942340.4882170279</v>
      </c>
      <c r="AY270" s="109">
        <f t="shared" si="71"/>
        <v>7022930.3700000001</v>
      </c>
      <c r="AZ270" s="20">
        <v>9163889.4444464799</v>
      </c>
      <c r="BA270" s="20">
        <v>7787851.2932220008</v>
      </c>
      <c r="BB270" s="20">
        <v>8330808.5858604331</v>
      </c>
      <c r="BC270" s="109">
        <f t="shared" si="72"/>
        <v>8427516.4399999995</v>
      </c>
      <c r="BD270" s="20">
        <v>9163889.4444464799</v>
      </c>
      <c r="BE270" s="20">
        <v>7787851.2932220008</v>
      </c>
      <c r="BF270" s="20">
        <v>8330808.5858604331</v>
      </c>
      <c r="BG270" s="109">
        <f t="shared" si="73"/>
        <v>8427516.4399999995</v>
      </c>
      <c r="BH270" s="20">
        <v>7942037.5185202835</v>
      </c>
      <c r="BI270" s="20">
        <v>6749471.120792402</v>
      </c>
      <c r="BJ270" s="20">
        <v>7220034.1077457089</v>
      </c>
      <c r="BK270" s="109">
        <f t="shared" si="74"/>
        <v>7303847.5800000001</v>
      </c>
      <c r="BL270" s="87"/>
      <c r="BM270" s="87"/>
      <c r="BN270" s="87"/>
      <c r="BO270" s="87"/>
      <c r="BP270" s="87"/>
      <c r="BQ270" s="87"/>
      <c r="BR270" s="87"/>
      <c r="BS270" s="87"/>
      <c r="BT270" s="87"/>
      <c r="BU270" s="87"/>
      <c r="BV270" s="87"/>
      <c r="BW270" s="87"/>
      <c r="BX270" s="87"/>
      <c r="BY270" s="87"/>
      <c r="BZ270" s="87"/>
      <c r="CA270" s="87"/>
      <c r="CB270" s="87"/>
      <c r="CC270" s="87"/>
      <c r="CD270" s="87"/>
      <c r="CE270" s="87"/>
      <c r="CF270" s="87"/>
      <c r="CG270" s="87"/>
      <c r="CH270" s="87"/>
      <c r="CI270" s="87"/>
      <c r="CJ270" s="87"/>
      <c r="CK270" s="87"/>
      <c r="CL270" s="87"/>
      <c r="CM270" s="87"/>
      <c r="CN270" s="87"/>
      <c r="CO270" s="87"/>
      <c r="CP270" s="87"/>
      <c r="CQ270" s="87"/>
      <c r="CR270" s="87"/>
      <c r="CS270" s="87"/>
      <c r="CT270" s="87"/>
      <c r="CU270" s="87"/>
      <c r="CV270" s="87"/>
      <c r="CW270" s="87"/>
      <c r="CX270" s="87"/>
      <c r="CY270" s="87"/>
      <c r="CZ270" s="87"/>
      <c r="DA270" s="87"/>
      <c r="DB270" s="87"/>
      <c r="DC270" s="87"/>
      <c r="DD270" s="87"/>
      <c r="DE270" s="87"/>
      <c r="DF270" s="87"/>
      <c r="DG270" s="87"/>
      <c r="DH270" s="87"/>
      <c r="DI270" s="87"/>
      <c r="DJ270" s="87"/>
      <c r="DK270" s="87"/>
      <c r="DL270" s="87"/>
      <c r="DM270" s="87"/>
      <c r="DN270" s="87"/>
      <c r="DO270" s="87"/>
      <c r="DP270" s="87"/>
      <c r="DQ270" s="87"/>
      <c r="DR270" s="87"/>
      <c r="DS270" s="87"/>
      <c r="DT270" s="87"/>
      <c r="DU270" s="87"/>
      <c r="DV270" s="87"/>
      <c r="DW270" s="87"/>
      <c r="DX270" s="87"/>
      <c r="DY270" s="87"/>
      <c r="DZ270" s="87"/>
      <c r="EA270" s="87"/>
      <c r="EB270" s="87"/>
      <c r="EC270" s="87"/>
      <c r="ED270" s="87"/>
      <c r="EE270" s="87"/>
      <c r="EF270" s="87"/>
      <c r="EG270" s="87"/>
      <c r="EH270" s="87"/>
      <c r="EI270" s="87"/>
      <c r="EJ270" s="87"/>
      <c r="EK270" s="87"/>
      <c r="EL270" s="87"/>
      <c r="EM270" s="87"/>
      <c r="EN270" s="87"/>
      <c r="EO270" s="87"/>
      <c r="EP270" s="87"/>
      <c r="EQ270" s="87"/>
      <c r="ER270" s="87"/>
      <c r="ES270" s="87"/>
      <c r="ET270" s="87"/>
      <c r="EU270" s="87"/>
      <c r="EV270" s="87"/>
      <c r="EW270" s="87"/>
      <c r="EX270" s="87"/>
      <c r="EY270" s="87"/>
      <c r="EZ270" s="87"/>
      <c r="FA270" s="87"/>
      <c r="FB270" s="87"/>
      <c r="FC270" s="87"/>
      <c r="FD270" s="87"/>
      <c r="FE270" s="87"/>
      <c r="FF270" s="87"/>
      <c r="FG270" s="87"/>
      <c r="FH270" s="87"/>
      <c r="FI270" s="87"/>
      <c r="FJ270" s="87"/>
      <c r="FK270" s="9"/>
      <c r="FL270" s="9"/>
      <c r="FM270" s="9"/>
      <c r="FN270" s="9"/>
      <c r="FO270" s="9"/>
      <c r="FP270" s="9"/>
    </row>
    <row r="271" spans="1:172" x14ac:dyDescent="0.25">
      <c r="A271" s="17">
        <v>255</v>
      </c>
      <c r="B271" s="18" t="s">
        <v>288</v>
      </c>
      <c r="C271" s="19">
        <v>1</v>
      </c>
      <c r="D271" s="20">
        <v>1437042.8378596171</v>
      </c>
      <c r="E271" s="20">
        <v>1221000</v>
      </c>
      <c r="F271" s="20">
        <v>1306402.5798723791</v>
      </c>
      <c r="G271" s="109">
        <f t="shared" si="60"/>
        <v>1321481.81</v>
      </c>
      <c r="H271" s="20">
        <v>1925637.4027318871</v>
      </c>
      <c r="I271" s="20">
        <v>1636140</v>
      </c>
      <c r="J271" s="20">
        <v>1750579.4570289881</v>
      </c>
      <c r="K271" s="109">
        <f t="shared" si="61"/>
        <v>1770785.62</v>
      </c>
      <c r="L271" s="20">
        <v>2580354.1196607286</v>
      </c>
      <c r="M271" s="20">
        <v>2192427.6</v>
      </c>
      <c r="N271" s="20">
        <v>2345776.4724188442</v>
      </c>
      <c r="O271" s="109">
        <f t="shared" si="62"/>
        <v>2372852.73</v>
      </c>
      <c r="P271" s="20">
        <v>1925637.4027318871</v>
      </c>
      <c r="Q271" s="20">
        <v>1636140</v>
      </c>
      <c r="R271" s="20">
        <v>1750579.4570289881</v>
      </c>
      <c r="S271" s="109">
        <f t="shared" si="63"/>
        <v>1770785.62</v>
      </c>
      <c r="T271" s="20">
        <v>2792174.2339612362</v>
      </c>
      <c r="U271" s="20">
        <v>2372403</v>
      </c>
      <c r="V271" s="20">
        <v>2538340.2126920326</v>
      </c>
      <c r="W271" s="109">
        <f t="shared" si="64"/>
        <v>2567639.15</v>
      </c>
      <c r="X271" s="20">
        <v>2214483.0131416698</v>
      </c>
      <c r="Y271" s="20">
        <v>1881560.9999999998</v>
      </c>
      <c r="Z271" s="20">
        <v>2013166.375583336</v>
      </c>
      <c r="AA271" s="109">
        <f t="shared" si="65"/>
        <v>2036403.46</v>
      </c>
      <c r="AB271" s="20">
        <v>3071391.6573573602</v>
      </c>
      <c r="AC271" s="20">
        <v>2609643.3000000003</v>
      </c>
      <c r="AD271" s="20">
        <v>2792174.2339612362</v>
      </c>
      <c r="AE271" s="109">
        <f t="shared" si="66"/>
        <v>2824403.06</v>
      </c>
      <c r="AF271" s="20">
        <v>3224961.2402252285</v>
      </c>
      <c r="AG271" s="20">
        <v>2740125.4650000003</v>
      </c>
      <c r="AH271" s="20">
        <v>2931782.945659298</v>
      </c>
      <c r="AI271" s="109">
        <f t="shared" si="67"/>
        <v>2965623.22</v>
      </c>
      <c r="AJ271" s="20">
        <v>3547457.3642477514</v>
      </c>
      <c r="AK271" s="20">
        <v>3014138.0115000005</v>
      </c>
      <c r="AL271" s="20">
        <v>3224961.240225228</v>
      </c>
      <c r="AM271" s="109">
        <f t="shared" si="68"/>
        <v>3262185.54</v>
      </c>
      <c r="AN271" s="20">
        <v>3724830.2324601393</v>
      </c>
      <c r="AO271" s="20">
        <v>3164844.9120750008</v>
      </c>
      <c r="AP271" s="20">
        <v>3386209.3022364895</v>
      </c>
      <c r="AQ271" s="109">
        <f t="shared" si="69"/>
        <v>3425294.82</v>
      </c>
      <c r="AR271" s="20">
        <v>3795779.3797450941</v>
      </c>
      <c r="AS271" s="20">
        <v>3225127.6723050005</v>
      </c>
      <c r="AT271" s="20">
        <v>3450708.5270409943</v>
      </c>
      <c r="AU271" s="109">
        <f t="shared" si="70"/>
        <v>3490538.53</v>
      </c>
      <c r="AV271" s="20">
        <v>4099441.7301247017</v>
      </c>
      <c r="AW271" s="20">
        <v>3483137.8860894009</v>
      </c>
      <c r="AX271" s="20">
        <v>3726765.2092042742</v>
      </c>
      <c r="AY271" s="109">
        <f t="shared" si="71"/>
        <v>3769781.61</v>
      </c>
      <c r="AZ271" s="20">
        <v>4919330.0761496415</v>
      </c>
      <c r="BA271" s="20">
        <v>4179765.463307281</v>
      </c>
      <c r="BB271" s="20">
        <v>4472118.2510451293</v>
      </c>
      <c r="BC271" s="109">
        <f t="shared" si="72"/>
        <v>4523737.93</v>
      </c>
      <c r="BD271" s="20">
        <v>4919330.0761496415</v>
      </c>
      <c r="BE271" s="20">
        <v>4179765.463307281</v>
      </c>
      <c r="BF271" s="20">
        <v>4472118.2510451293</v>
      </c>
      <c r="BG271" s="109">
        <f t="shared" si="73"/>
        <v>4523737.93</v>
      </c>
      <c r="BH271" s="20">
        <v>4263419.3993296903</v>
      </c>
      <c r="BI271" s="20">
        <v>3622463.4015329769</v>
      </c>
      <c r="BJ271" s="20">
        <v>3875835.8175724451</v>
      </c>
      <c r="BK271" s="109">
        <f t="shared" si="74"/>
        <v>3920572.87</v>
      </c>
      <c r="BL271" s="87"/>
      <c r="BM271" s="87"/>
      <c r="BN271" s="87"/>
      <c r="BO271" s="87"/>
      <c r="BP271" s="87"/>
      <c r="BQ271" s="87"/>
      <c r="BR271" s="87"/>
      <c r="BS271" s="87"/>
      <c r="BT271" s="87"/>
      <c r="BU271" s="87"/>
      <c r="BV271" s="87"/>
      <c r="BW271" s="87"/>
      <c r="BX271" s="87"/>
      <c r="BY271" s="87"/>
      <c r="BZ271" s="87"/>
      <c r="CA271" s="87"/>
      <c r="CB271" s="87"/>
      <c r="CC271" s="87"/>
      <c r="CD271" s="87"/>
      <c r="CE271" s="87"/>
      <c r="CF271" s="87"/>
      <c r="CG271" s="87"/>
      <c r="CH271" s="87"/>
      <c r="CI271" s="87"/>
      <c r="CJ271" s="87"/>
      <c r="CK271" s="87"/>
      <c r="CL271" s="87"/>
      <c r="CM271" s="87"/>
      <c r="CN271" s="87"/>
      <c r="CO271" s="87"/>
      <c r="CP271" s="87"/>
      <c r="CQ271" s="87"/>
      <c r="CR271" s="87"/>
      <c r="CS271" s="87"/>
      <c r="CT271" s="87"/>
      <c r="CU271" s="87"/>
      <c r="CV271" s="87"/>
      <c r="CW271" s="87"/>
      <c r="CX271" s="87"/>
      <c r="CY271" s="87"/>
      <c r="CZ271" s="87"/>
      <c r="DA271" s="87"/>
      <c r="DB271" s="87"/>
      <c r="DC271" s="87"/>
      <c r="DD271" s="87"/>
      <c r="DE271" s="87"/>
      <c r="DF271" s="87"/>
      <c r="DG271" s="87"/>
      <c r="DH271" s="87"/>
      <c r="DI271" s="87"/>
      <c r="DJ271" s="87"/>
      <c r="DK271" s="87"/>
      <c r="DL271" s="87"/>
      <c r="DM271" s="87"/>
      <c r="DN271" s="87"/>
      <c r="DO271" s="87"/>
      <c r="DP271" s="87"/>
      <c r="DQ271" s="87"/>
      <c r="DR271" s="87"/>
      <c r="DS271" s="87"/>
      <c r="DT271" s="87"/>
      <c r="DU271" s="87"/>
      <c r="DV271" s="87"/>
      <c r="DW271" s="87"/>
      <c r="DX271" s="87"/>
      <c r="DY271" s="87"/>
      <c r="DZ271" s="87"/>
      <c r="EA271" s="87"/>
      <c r="EB271" s="87"/>
      <c r="EC271" s="87"/>
      <c r="ED271" s="87"/>
      <c r="EE271" s="87"/>
      <c r="EF271" s="87"/>
      <c r="EG271" s="87"/>
      <c r="EH271" s="87"/>
      <c r="EI271" s="87"/>
      <c r="EJ271" s="87"/>
      <c r="EK271" s="87"/>
      <c r="EL271" s="87"/>
      <c r="EM271" s="87"/>
      <c r="EN271" s="87"/>
      <c r="EO271" s="87"/>
      <c r="EP271" s="87"/>
      <c r="EQ271" s="87"/>
      <c r="ER271" s="87"/>
      <c r="ES271" s="87"/>
      <c r="ET271" s="87"/>
      <c r="EU271" s="87"/>
      <c r="EV271" s="87"/>
      <c r="EW271" s="87"/>
      <c r="EX271" s="87"/>
      <c r="EY271" s="87"/>
      <c r="EZ271" s="87"/>
      <c r="FA271" s="87"/>
      <c r="FB271" s="87"/>
      <c r="FC271" s="87"/>
      <c r="FD271" s="87"/>
      <c r="FE271" s="87"/>
      <c r="FF271" s="87"/>
      <c r="FG271" s="87"/>
      <c r="FH271" s="87"/>
      <c r="FI271" s="87"/>
      <c r="FJ271" s="87"/>
      <c r="FK271" s="9"/>
      <c r="FL271" s="9"/>
      <c r="FM271" s="9"/>
      <c r="FN271" s="9"/>
      <c r="FO271" s="9"/>
      <c r="FP271" s="9"/>
    </row>
    <row r="272" spans="1:172" x14ac:dyDescent="0.25">
      <c r="A272" s="17">
        <v>256</v>
      </c>
      <c r="B272" s="18" t="s">
        <v>289</v>
      </c>
      <c r="C272" s="19">
        <v>1</v>
      </c>
      <c r="D272" s="20">
        <v>1769089.4734731086</v>
      </c>
      <c r="E272" s="20">
        <v>1504000</v>
      </c>
      <c r="F272" s="20">
        <v>1608263.157702826</v>
      </c>
      <c r="G272" s="109">
        <f t="shared" si="60"/>
        <v>1627117.54</v>
      </c>
      <c r="H272" s="20">
        <v>2370579.8944539656</v>
      </c>
      <c r="I272" s="20">
        <v>2015360.0000000002</v>
      </c>
      <c r="J272" s="20">
        <v>2155072.6313217869</v>
      </c>
      <c r="K272" s="109">
        <f t="shared" si="61"/>
        <v>2180337.5099999998</v>
      </c>
      <c r="L272" s="20">
        <v>3176577.0585683142</v>
      </c>
      <c r="M272" s="20">
        <v>2700582.4000000004</v>
      </c>
      <c r="N272" s="20">
        <v>2887797.3259711945</v>
      </c>
      <c r="O272" s="109">
        <f t="shared" si="62"/>
        <v>2921652.26</v>
      </c>
      <c r="P272" s="20">
        <v>2370579.8944539656</v>
      </c>
      <c r="Q272" s="20">
        <v>2015360.0000000002</v>
      </c>
      <c r="R272" s="20">
        <v>2155072.6313217869</v>
      </c>
      <c r="S272" s="109">
        <f t="shared" si="63"/>
        <v>2180337.5099999998</v>
      </c>
      <c r="T272" s="20">
        <v>3437340.8469582498</v>
      </c>
      <c r="U272" s="20">
        <v>2922272.0000000005</v>
      </c>
      <c r="V272" s="20">
        <v>3124855.3154165908</v>
      </c>
      <c r="W272" s="109">
        <f t="shared" si="64"/>
        <v>3161489.39</v>
      </c>
      <c r="X272" s="20">
        <v>2726166.8786220602</v>
      </c>
      <c r="Y272" s="20">
        <v>2317664</v>
      </c>
      <c r="Z272" s="20">
        <v>2478333.5260200547</v>
      </c>
      <c r="AA272" s="109">
        <f t="shared" si="65"/>
        <v>2507388.13</v>
      </c>
      <c r="AB272" s="20">
        <v>3781074.9316540752</v>
      </c>
      <c r="AC272" s="20">
        <v>3214499.2000000007</v>
      </c>
      <c r="AD272" s="20">
        <v>3437340.8469582503</v>
      </c>
      <c r="AE272" s="109">
        <f t="shared" si="66"/>
        <v>3477638.33</v>
      </c>
      <c r="AF272" s="20">
        <v>3970128.6782367793</v>
      </c>
      <c r="AG272" s="20">
        <v>3375224.1600000006</v>
      </c>
      <c r="AH272" s="20">
        <v>3609207.8893061629</v>
      </c>
      <c r="AI272" s="109">
        <f t="shared" si="67"/>
        <v>3651520.24</v>
      </c>
      <c r="AJ272" s="20">
        <v>4367141.5460604578</v>
      </c>
      <c r="AK272" s="20">
        <v>3712746.5760000008</v>
      </c>
      <c r="AL272" s="20">
        <v>3970128.6782367798</v>
      </c>
      <c r="AM272" s="109">
        <f t="shared" si="68"/>
        <v>4016672.27</v>
      </c>
      <c r="AN272" s="20">
        <v>4585498.6233634809</v>
      </c>
      <c r="AO272" s="20">
        <v>3898383.9048000011</v>
      </c>
      <c r="AP272" s="20">
        <v>4168635.1121486188</v>
      </c>
      <c r="AQ272" s="109">
        <f t="shared" si="69"/>
        <v>4217505.88</v>
      </c>
      <c r="AR272" s="20">
        <v>4672841.4542846903</v>
      </c>
      <c r="AS272" s="20">
        <v>3972638.8363200012</v>
      </c>
      <c r="AT272" s="20">
        <v>4248037.6857133545</v>
      </c>
      <c r="AU272" s="109">
        <f t="shared" si="70"/>
        <v>4297839.33</v>
      </c>
      <c r="AV272" s="20">
        <v>5046668.770627466</v>
      </c>
      <c r="AW272" s="20">
        <v>4290449.9432256017</v>
      </c>
      <c r="AX272" s="20">
        <v>4587880.7005704232</v>
      </c>
      <c r="AY272" s="109">
        <f t="shared" si="71"/>
        <v>4641666.47</v>
      </c>
      <c r="AZ272" s="20">
        <v>6056002.5247529587</v>
      </c>
      <c r="BA272" s="20">
        <v>5148539.9318707222</v>
      </c>
      <c r="BB272" s="20">
        <v>5505456.840684508</v>
      </c>
      <c r="BC272" s="109">
        <f t="shared" si="72"/>
        <v>5569999.7699999996</v>
      </c>
      <c r="BD272" s="20">
        <v>6056002.5247529587</v>
      </c>
      <c r="BE272" s="20">
        <v>5148539.9318707222</v>
      </c>
      <c r="BF272" s="20">
        <v>5505456.840684508</v>
      </c>
      <c r="BG272" s="109">
        <f t="shared" si="73"/>
        <v>5569999.7699999996</v>
      </c>
      <c r="BH272" s="20">
        <v>5248535.5214525647</v>
      </c>
      <c r="BI272" s="20">
        <v>4462067.9409546256</v>
      </c>
      <c r="BJ272" s="20">
        <v>4771395.9285932407</v>
      </c>
      <c r="BK272" s="109">
        <f t="shared" si="74"/>
        <v>4827333.13</v>
      </c>
      <c r="BL272" s="87"/>
      <c r="BM272" s="87"/>
      <c r="BN272" s="87"/>
      <c r="BO272" s="87"/>
      <c r="BP272" s="87"/>
      <c r="BQ272" s="87"/>
      <c r="BR272" s="87"/>
      <c r="BS272" s="87"/>
      <c r="BT272" s="87"/>
      <c r="BU272" s="87"/>
      <c r="BV272" s="87"/>
      <c r="BW272" s="87"/>
      <c r="BX272" s="87"/>
      <c r="BY272" s="87"/>
      <c r="BZ272" s="87"/>
      <c r="CA272" s="87"/>
      <c r="CB272" s="87"/>
      <c r="CC272" s="87"/>
      <c r="CD272" s="87"/>
      <c r="CE272" s="87"/>
      <c r="CF272" s="87"/>
      <c r="CG272" s="87"/>
      <c r="CH272" s="87"/>
      <c r="CI272" s="87"/>
      <c r="CJ272" s="87"/>
      <c r="CK272" s="87"/>
      <c r="CL272" s="87"/>
      <c r="CM272" s="87"/>
      <c r="CN272" s="87"/>
      <c r="CO272" s="87"/>
      <c r="CP272" s="87"/>
      <c r="CQ272" s="87"/>
      <c r="CR272" s="87"/>
      <c r="CS272" s="87"/>
      <c r="CT272" s="87"/>
      <c r="CU272" s="87"/>
      <c r="CV272" s="87"/>
      <c r="CW272" s="87"/>
      <c r="CX272" s="87"/>
      <c r="CY272" s="87"/>
      <c r="CZ272" s="87"/>
      <c r="DA272" s="87"/>
      <c r="DB272" s="87"/>
      <c r="DC272" s="87"/>
      <c r="DD272" s="87"/>
      <c r="DE272" s="87"/>
      <c r="DF272" s="87"/>
      <c r="DG272" s="87"/>
      <c r="DH272" s="87"/>
      <c r="DI272" s="87"/>
      <c r="DJ272" s="87"/>
      <c r="DK272" s="87"/>
      <c r="DL272" s="87"/>
      <c r="DM272" s="87"/>
      <c r="DN272" s="87"/>
      <c r="DO272" s="87"/>
      <c r="DP272" s="87"/>
      <c r="DQ272" s="87"/>
      <c r="DR272" s="87"/>
      <c r="DS272" s="87"/>
      <c r="DT272" s="87"/>
      <c r="DU272" s="87"/>
      <c r="DV272" s="87"/>
      <c r="DW272" s="87"/>
      <c r="DX272" s="87"/>
      <c r="DY272" s="87"/>
      <c r="DZ272" s="87"/>
      <c r="EA272" s="87"/>
      <c r="EB272" s="87"/>
      <c r="EC272" s="87"/>
      <c r="ED272" s="87"/>
      <c r="EE272" s="87"/>
      <c r="EF272" s="87"/>
      <c r="EG272" s="87"/>
      <c r="EH272" s="87"/>
      <c r="EI272" s="87"/>
      <c r="EJ272" s="87"/>
      <c r="EK272" s="87"/>
      <c r="EL272" s="87"/>
      <c r="EM272" s="87"/>
      <c r="EN272" s="87"/>
      <c r="EO272" s="87"/>
      <c r="EP272" s="87"/>
      <c r="EQ272" s="87"/>
      <c r="ER272" s="87"/>
      <c r="ES272" s="87"/>
      <c r="ET272" s="87"/>
      <c r="EU272" s="87"/>
      <c r="EV272" s="87"/>
      <c r="EW272" s="87"/>
      <c r="EX272" s="87"/>
      <c r="EY272" s="87"/>
      <c r="EZ272" s="87"/>
      <c r="FA272" s="87"/>
      <c r="FB272" s="87"/>
      <c r="FC272" s="87"/>
      <c r="FD272" s="87"/>
      <c r="FE272" s="87"/>
      <c r="FF272" s="87"/>
      <c r="FG272" s="87"/>
      <c r="FH272" s="87"/>
      <c r="FI272" s="87"/>
      <c r="FJ272" s="87"/>
      <c r="FK272" s="9"/>
      <c r="FL272" s="9"/>
      <c r="FM272" s="9"/>
      <c r="FN272" s="9"/>
      <c r="FO272" s="9"/>
      <c r="FP272" s="9"/>
    </row>
    <row r="273" spans="1:172" x14ac:dyDescent="0.25">
      <c r="A273" s="17">
        <v>257</v>
      </c>
      <c r="B273" s="18" t="s">
        <v>290</v>
      </c>
      <c r="C273" s="19">
        <v>1</v>
      </c>
      <c r="D273" s="20">
        <v>2125911.7460255246</v>
      </c>
      <c r="E273" s="20">
        <v>1807000</v>
      </c>
      <c r="F273" s="20">
        <v>1932647.0418413857</v>
      </c>
      <c r="G273" s="109">
        <f t="shared" si="60"/>
        <v>1955186.26</v>
      </c>
      <c r="H273" s="20">
        <v>2848721.7396742031</v>
      </c>
      <c r="I273" s="20">
        <v>2421380</v>
      </c>
      <c r="J273" s="20">
        <v>2589747.0360674569</v>
      </c>
      <c r="K273" s="109">
        <f t="shared" si="61"/>
        <v>2619949.59</v>
      </c>
      <c r="L273" s="20">
        <v>3817287.1311634323</v>
      </c>
      <c r="M273" s="20">
        <v>3244649.2</v>
      </c>
      <c r="N273" s="20">
        <v>3470261.0283303927</v>
      </c>
      <c r="O273" s="109">
        <f t="shared" si="62"/>
        <v>3510732.45</v>
      </c>
      <c r="P273" s="20">
        <v>2848721.7396742031</v>
      </c>
      <c r="Q273" s="20">
        <v>2421380</v>
      </c>
      <c r="R273" s="20">
        <v>2589747.0360674569</v>
      </c>
      <c r="S273" s="109">
        <f t="shared" si="63"/>
        <v>2619949.59</v>
      </c>
      <c r="T273" s="20">
        <v>4130646.5225275946</v>
      </c>
      <c r="U273" s="20">
        <v>3511001</v>
      </c>
      <c r="V273" s="20">
        <v>3755133.2022978123</v>
      </c>
      <c r="W273" s="109">
        <f t="shared" si="64"/>
        <v>3798926.91</v>
      </c>
      <c r="X273" s="20">
        <v>3276030.0006253333</v>
      </c>
      <c r="Y273" s="20">
        <v>2784587</v>
      </c>
      <c r="Z273" s="20">
        <v>2978209.0914775752</v>
      </c>
      <c r="AA273" s="109">
        <f t="shared" si="65"/>
        <v>3012942.03</v>
      </c>
      <c r="AB273" s="20">
        <v>4543711.1747803548</v>
      </c>
      <c r="AC273" s="20">
        <v>3862101.1</v>
      </c>
      <c r="AD273" s="20">
        <v>4130646.5225275941</v>
      </c>
      <c r="AE273" s="109">
        <f t="shared" si="66"/>
        <v>4178819.6</v>
      </c>
      <c r="AF273" s="20">
        <v>4770896.7335193725</v>
      </c>
      <c r="AG273" s="20">
        <v>4055206.1550000003</v>
      </c>
      <c r="AH273" s="20">
        <v>4337178.848653974</v>
      </c>
      <c r="AI273" s="109">
        <f t="shared" si="67"/>
        <v>4387760.58</v>
      </c>
      <c r="AJ273" s="20">
        <v>5247986.4068713104</v>
      </c>
      <c r="AK273" s="20">
        <v>4460726.7705000006</v>
      </c>
      <c r="AL273" s="20">
        <v>4770896.7335193716</v>
      </c>
      <c r="AM273" s="109">
        <f t="shared" si="68"/>
        <v>4826536.6399999997</v>
      </c>
      <c r="AN273" s="20">
        <v>5510385.7272148766</v>
      </c>
      <c r="AO273" s="20">
        <v>4683763.1090250006</v>
      </c>
      <c r="AP273" s="20">
        <v>5009441.5701953406</v>
      </c>
      <c r="AQ273" s="109">
        <f t="shared" si="69"/>
        <v>5067863.47</v>
      </c>
      <c r="AR273" s="20">
        <v>5615345.4553523026</v>
      </c>
      <c r="AS273" s="20">
        <v>4772977.6444350006</v>
      </c>
      <c r="AT273" s="20">
        <v>5104859.5048657283</v>
      </c>
      <c r="AU273" s="109">
        <f t="shared" si="70"/>
        <v>5164394.2</v>
      </c>
      <c r="AV273" s="20">
        <v>6064573.0917804874</v>
      </c>
      <c r="AW273" s="20">
        <v>5154815.8559898008</v>
      </c>
      <c r="AX273" s="20">
        <v>5513248.2652549874</v>
      </c>
      <c r="AY273" s="109">
        <f t="shared" si="71"/>
        <v>5577545.7400000002</v>
      </c>
      <c r="AZ273" s="20">
        <v>7277487.7101365849</v>
      </c>
      <c r="BA273" s="20">
        <v>6185779.0271877609</v>
      </c>
      <c r="BB273" s="20">
        <v>6615897.9183059847</v>
      </c>
      <c r="BC273" s="109">
        <f t="shared" si="72"/>
        <v>6693054.8899999997</v>
      </c>
      <c r="BD273" s="20">
        <v>7277487.7101365849</v>
      </c>
      <c r="BE273" s="20">
        <v>6185779.0271877609</v>
      </c>
      <c r="BF273" s="20">
        <v>6615897.9183059847</v>
      </c>
      <c r="BG273" s="109">
        <f t="shared" si="73"/>
        <v>6693054.8899999997</v>
      </c>
      <c r="BH273" s="20">
        <v>6307156.0154517069</v>
      </c>
      <c r="BI273" s="20">
        <v>5361008.4902293934</v>
      </c>
      <c r="BJ273" s="20">
        <v>5733778.1958651869</v>
      </c>
      <c r="BK273" s="109">
        <f t="shared" si="74"/>
        <v>5800647.5700000003</v>
      </c>
      <c r="BL273" s="87"/>
      <c r="BM273" s="87"/>
      <c r="BN273" s="87"/>
      <c r="BO273" s="87"/>
      <c r="BP273" s="87"/>
      <c r="BQ273" s="87"/>
      <c r="BR273" s="87"/>
      <c r="BS273" s="87"/>
      <c r="BT273" s="87"/>
      <c r="BU273" s="87"/>
      <c r="BV273" s="87"/>
      <c r="BW273" s="87"/>
      <c r="BX273" s="87"/>
      <c r="BY273" s="87"/>
      <c r="BZ273" s="87"/>
      <c r="CA273" s="87"/>
      <c r="CB273" s="87"/>
      <c r="CC273" s="87"/>
      <c r="CD273" s="87"/>
      <c r="CE273" s="87"/>
      <c r="CF273" s="87"/>
      <c r="CG273" s="87"/>
      <c r="CH273" s="87"/>
      <c r="CI273" s="87"/>
      <c r="CJ273" s="87"/>
      <c r="CK273" s="87"/>
      <c r="CL273" s="87"/>
      <c r="CM273" s="87"/>
      <c r="CN273" s="87"/>
      <c r="CO273" s="87"/>
      <c r="CP273" s="87"/>
      <c r="CQ273" s="87"/>
      <c r="CR273" s="87"/>
      <c r="CS273" s="87"/>
      <c r="CT273" s="87"/>
      <c r="CU273" s="87"/>
      <c r="CV273" s="87"/>
      <c r="CW273" s="87"/>
      <c r="CX273" s="87"/>
      <c r="CY273" s="87"/>
      <c r="CZ273" s="87"/>
      <c r="DA273" s="87"/>
      <c r="DB273" s="87"/>
      <c r="DC273" s="87"/>
      <c r="DD273" s="87"/>
      <c r="DE273" s="87"/>
      <c r="DF273" s="87"/>
      <c r="DG273" s="87"/>
      <c r="DH273" s="87"/>
      <c r="DI273" s="87"/>
      <c r="DJ273" s="87"/>
      <c r="DK273" s="87"/>
      <c r="DL273" s="87"/>
      <c r="DM273" s="87"/>
      <c r="DN273" s="87"/>
      <c r="DO273" s="87"/>
      <c r="DP273" s="87"/>
      <c r="DQ273" s="87"/>
      <c r="DR273" s="87"/>
      <c r="DS273" s="87"/>
      <c r="DT273" s="87"/>
      <c r="DU273" s="87"/>
      <c r="DV273" s="87"/>
      <c r="DW273" s="87"/>
      <c r="DX273" s="87"/>
      <c r="DY273" s="87"/>
      <c r="DZ273" s="87"/>
      <c r="EA273" s="87"/>
      <c r="EB273" s="87"/>
      <c r="EC273" s="87"/>
      <c r="ED273" s="87"/>
      <c r="EE273" s="87"/>
      <c r="EF273" s="87"/>
      <c r="EG273" s="87"/>
      <c r="EH273" s="87"/>
      <c r="EI273" s="87"/>
      <c r="EJ273" s="87"/>
      <c r="EK273" s="87"/>
      <c r="EL273" s="87"/>
      <c r="EM273" s="87"/>
      <c r="EN273" s="87"/>
      <c r="EO273" s="87"/>
      <c r="EP273" s="87"/>
      <c r="EQ273" s="87"/>
      <c r="ER273" s="87"/>
      <c r="ES273" s="87"/>
      <c r="ET273" s="87"/>
      <c r="EU273" s="87"/>
      <c r="EV273" s="87"/>
      <c r="EW273" s="87"/>
      <c r="EX273" s="87"/>
      <c r="EY273" s="87"/>
      <c r="EZ273" s="87"/>
      <c r="FA273" s="87"/>
      <c r="FB273" s="87"/>
      <c r="FC273" s="87"/>
      <c r="FD273" s="87"/>
      <c r="FE273" s="87"/>
      <c r="FF273" s="87"/>
      <c r="FG273" s="87"/>
      <c r="FH273" s="87"/>
      <c r="FI273" s="87"/>
      <c r="FJ273" s="87"/>
      <c r="FK273" s="9"/>
      <c r="FL273" s="9"/>
      <c r="FM273" s="9"/>
      <c r="FN273" s="9"/>
      <c r="FO273" s="9"/>
      <c r="FP273" s="9"/>
    </row>
    <row r="274" spans="1:172" x14ac:dyDescent="0.25">
      <c r="A274" s="17">
        <v>258</v>
      </c>
      <c r="B274" s="18" t="s">
        <v>291</v>
      </c>
      <c r="C274" s="19">
        <v>1</v>
      </c>
      <c r="D274" s="20">
        <v>1390686.9643759162</v>
      </c>
      <c r="E274" s="20">
        <v>1182000</v>
      </c>
      <c r="F274" s="20">
        <v>1264260.8767053783</v>
      </c>
      <c r="G274" s="109">
        <f t="shared" si="60"/>
        <v>1278982.6100000001</v>
      </c>
      <c r="H274" s="20">
        <v>1863520.5322637279</v>
      </c>
      <c r="I274" s="20">
        <v>1583880</v>
      </c>
      <c r="J274" s="20">
        <v>1694109.5747852069</v>
      </c>
      <c r="K274" s="109">
        <f t="shared" si="61"/>
        <v>1713836.7</v>
      </c>
      <c r="L274" s="20">
        <v>2497117.5132333953</v>
      </c>
      <c r="M274" s="20">
        <v>2122399.2000000002</v>
      </c>
      <c r="N274" s="20">
        <v>2270106.8302121772</v>
      </c>
      <c r="O274" s="109">
        <f t="shared" si="62"/>
        <v>2296541.1800000002</v>
      </c>
      <c r="P274" s="20">
        <v>1863520.5322637279</v>
      </c>
      <c r="Q274" s="20">
        <v>1583880</v>
      </c>
      <c r="R274" s="20">
        <v>1694109.5747852069</v>
      </c>
      <c r="S274" s="109">
        <f t="shared" si="63"/>
        <v>1713836.7</v>
      </c>
      <c r="T274" s="20">
        <v>2702104.7717824052</v>
      </c>
      <c r="U274" s="20">
        <v>2296626</v>
      </c>
      <c r="V274" s="20">
        <v>2456458.8834385499</v>
      </c>
      <c r="W274" s="109">
        <f t="shared" si="64"/>
        <v>2485063.2200000002</v>
      </c>
      <c r="X274" s="20">
        <v>2143048.6121032867</v>
      </c>
      <c r="Y274" s="20">
        <v>1821461.9999999998</v>
      </c>
      <c r="Z274" s="20">
        <v>1948226.0110029879</v>
      </c>
      <c r="AA274" s="109">
        <f t="shared" si="65"/>
        <v>1970912.21</v>
      </c>
      <c r="AB274" s="20">
        <v>2972315.2489606459</v>
      </c>
      <c r="AC274" s="20">
        <v>2526288.6</v>
      </c>
      <c r="AD274" s="20">
        <v>2702104.7717824052</v>
      </c>
      <c r="AE274" s="109">
        <f t="shared" si="66"/>
        <v>2733569.54</v>
      </c>
      <c r="AF274" s="20">
        <v>3120931.0114086783</v>
      </c>
      <c r="AG274" s="20">
        <v>2652603.0300000003</v>
      </c>
      <c r="AH274" s="20">
        <v>2837210.0103715258</v>
      </c>
      <c r="AI274" s="109">
        <f t="shared" si="67"/>
        <v>2870248.02</v>
      </c>
      <c r="AJ274" s="20">
        <v>3433024.1125495462</v>
      </c>
      <c r="AK274" s="20">
        <v>2917863.3330000006</v>
      </c>
      <c r="AL274" s="20">
        <v>3120931.0114086787</v>
      </c>
      <c r="AM274" s="109">
        <f t="shared" si="68"/>
        <v>3157272.82</v>
      </c>
      <c r="AN274" s="20">
        <v>3604675.3181770234</v>
      </c>
      <c r="AO274" s="20">
        <v>3063756.4996500006</v>
      </c>
      <c r="AP274" s="20">
        <v>3276977.5619791127</v>
      </c>
      <c r="AQ274" s="109">
        <f t="shared" si="69"/>
        <v>3315136.46</v>
      </c>
      <c r="AR274" s="20">
        <v>3673335.8004280147</v>
      </c>
      <c r="AS274" s="20">
        <v>3122113.7663100008</v>
      </c>
      <c r="AT274" s="20">
        <v>3339396.1822072864</v>
      </c>
      <c r="AU274" s="109">
        <f t="shared" si="70"/>
        <v>3378281.92</v>
      </c>
      <c r="AV274" s="20">
        <v>3967202.6644622562</v>
      </c>
      <c r="AW274" s="20">
        <v>3371882.867614801</v>
      </c>
      <c r="AX274" s="20">
        <v>3606547.8767838697</v>
      </c>
      <c r="AY274" s="109">
        <f t="shared" si="71"/>
        <v>3648544.47</v>
      </c>
      <c r="AZ274" s="20">
        <v>4760643.1973547069</v>
      </c>
      <c r="BA274" s="20">
        <v>4046259.4411377609</v>
      </c>
      <c r="BB274" s="20">
        <v>4327857.4521406433</v>
      </c>
      <c r="BC274" s="109">
        <f t="shared" si="72"/>
        <v>4378253.3600000003</v>
      </c>
      <c r="BD274" s="20">
        <v>4760643.1973547069</v>
      </c>
      <c r="BE274" s="20">
        <v>4046259.4411377609</v>
      </c>
      <c r="BF274" s="20">
        <v>4327857.4521406433</v>
      </c>
      <c r="BG274" s="109">
        <f t="shared" si="73"/>
        <v>4378253.3600000003</v>
      </c>
      <c r="BH274" s="20">
        <v>4125890.7710407465</v>
      </c>
      <c r="BI274" s="20">
        <v>3506758.1823193934</v>
      </c>
      <c r="BJ274" s="20">
        <v>3750809.7918552244</v>
      </c>
      <c r="BK274" s="109">
        <f t="shared" si="74"/>
        <v>3794486.25</v>
      </c>
      <c r="BL274" s="87"/>
      <c r="BM274" s="87"/>
      <c r="BN274" s="87"/>
      <c r="BO274" s="87"/>
      <c r="BP274" s="87"/>
      <c r="BQ274" s="87"/>
      <c r="BR274" s="87"/>
      <c r="BS274" s="87"/>
      <c r="BT274" s="87"/>
      <c r="BU274" s="87"/>
      <c r="BV274" s="87"/>
      <c r="BW274" s="87"/>
      <c r="BX274" s="87"/>
      <c r="BY274" s="87"/>
      <c r="BZ274" s="87"/>
      <c r="CA274" s="87"/>
      <c r="CB274" s="87"/>
      <c r="CC274" s="87"/>
      <c r="CD274" s="87"/>
      <c r="CE274" s="87"/>
      <c r="CF274" s="87"/>
      <c r="CG274" s="87"/>
      <c r="CH274" s="87"/>
      <c r="CI274" s="87"/>
      <c r="CJ274" s="87"/>
      <c r="CK274" s="87"/>
      <c r="CL274" s="87"/>
      <c r="CM274" s="87"/>
      <c r="CN274" s="87"/>
      <c r="CO274" s="87"/>
      <c r="CP274" s="87"/>
      <c r="CQ274" s="87"/>
      <c r="CR274" s="87"/>
      <c r="CS274" s="87"/>
      <c r="CT274" s="87"/>
      <c r="CU274" s="87"/>
      <c r="CV274" s="87"/>
      <c r="CW274" s="87"/>
      <c r="CX274" s="87"/>
      <c r="CY274" s="87"/>
      <c r="CZ274" s="87"/>
      <c r="DA274" s="87"/>
      <c r="DB274" s="87"/>
      <c r="DC274" s="87"/>
      <c r="DD274" s="87"/>
      <c r="DE274" s="87"/>
      <c r="DF274" s="87"/>
      <c r="DG274" s="87"/>
      <c r="DH274" s="87"/>
      <c r="DI274" s="87"/>
      <c r="DJ274" s="87"/>
      <c r="DK274" s="87"/>
      <c r="DL274" s="87"/>
      <c r="DM274" s="87"/>
      <c r="DN274" s="87"/>
      <c r="DO274" s="87"/>
      <c r="DP274" s="87"/>
      <c r="DQ274" s="87"/>
      <c r="DR274" s="87"/>
      <c r="DS274" s="87"/>
      <c r="DT274" s="87"/>
      <c r="DU274" s="87"/>
      <c r="DV274" s="87"/>
      <c r="DW274" s="87"/>
      <c r="DX274" s="87"/>
      <c r="DY274" s="87"/>
      <c r="DZ274" s="87"/>
      <c r="EA274" s="87"/>
      <c r="EB274" s="87"/>
      <c r="EC274" s="87"/>
      <c r="ED274" s="87"/>
      <c r="EE274" s="87"/>
      <c r="EF274" s="87"/>
      <c r="EG274" s="87"/>
      <c r="EH274" s="87"/>
      <c r="EI274" s="87"/>
      <c r="EJ274" s="87"/>
      <c r="EK274" s="87"/>
      <c r="EL274" s="87"/>
      <c r="EM274" s="87"/>
      <c r="EN274" s="87"/>
      <c r="EO274" s="87"/>
      <c r="EP274" s="87"/>
      <c r="EQ274" s="87"/>
      <c r="ER274" s="87"/>
      <c r="ES274" s="87"/>
      <c r="ET274" s="87"/>
      <c r="EU274" s="87"/>
      <c r="EV274" s="87"/>
      <c r="EW274" s="87"/>
      <c r="EX274" s="87"/>
      <c r="EY274" s="87"/>
      <c r="EZ274" s="87"/>
      <c r="FA274" s="87"/>
      <c r="FB274" s="87"/>
      <c r="FC274" s="87"/>
      <c r="FD274" s="87"/>
      <c r="FE274" s="87"/>
      <c r="FF274" s="87"/>
      <c r="FG274" s="87"/>
      <c r="FH274" s="87"/>
      <c r="FI274" s="87"/>
      <c r="FJ274" s="87"/>
      <c r="FK274" s="9"/>
      <c r="FL274" s="9"/>
      <c r="FM274" s="9"/>
      <c r="FN274" s="9"/>
      <c r="FO274" s="9"/>
      <c r="FP274" s="9"/>
    </row>
    <row r="275" spans="1:172" x14ac:dyDescent="0.25">
      <c r="A275" s="17">
        <v>259</v>
      </c>
      <c r="B275" s="18" t="s">
        <v>292</v>
      </c>
      <c r="C275" s="19">
        <v>1</v>
      </c>
      <c r="D275" s="20">
        <v>1576641.6043682774</v>
      </c>
      <c r="E275" s="20">
        <v>1340000</v>
      </c>
      <c r="F275" s="20">
        <v>1433310.5494257065</v>
      </c>
      <c r="G275" s="109">
        <f t="shared" si="60"/>
        <v>1449984.05</v>
      </c>
      <c r="H275" s="20">
        <v>2112699.7498534918</v>
      </c>
      <c r="I275" s="20">
        <v>1795600</v>
      </c>
      <c r="J275" s="20">
        <v>1920636.1362304469</v>
      </c>
      <c r="K275" s="109">
        <f t="shared" si="61"/>
        <v>1942978.63</v>
      </c>
      <c r="L275" s="20">
        <v>2831017.6648036791</v>
      </c>
      <c r="M275" s="20">
        <v>2406104</v>
      </c>
      <c r="N275" s="20">
        <v>2573652.4225487988</v>
      </c>
      <c r="O275" s="109">
        <f t="shared" si="62"/>
        <v>2603591.36</v>
      </c>
      <c r="P275" s="20">
        <v>2112699.7498534918</v>
      </c>
      <c r="Q275" s="20">
        <v>1795600</v>
      </c>
      <c r="R275" s="20">
        <v>1920636.1362304469</v>
      </c>
      <c r="S275" s="109">
        <f t="shared" si="63"/>
        <v>1942978.63</v>
      </c>
      <c r="T275" s="20">
        <v>3063414.6372875632</v>
      </c>
      <c r="U275" s="20">
        <v>2603620</v>
      </c>
      <c r="V275" s="20">
        <v>2784922.3975341478</v>
      </c>
      <c r="W275" s="109">
        <f t="shared" si="64"/>
        <v>2817319.01</v>
      </c>
      <c r="X275" s="20">
        <v>2429604.7123315153</v>
      </c>
      <c r="Y275" s="20">
        <v>2064939.9999999998</v>
      </c>
      <c r="Z275" s="20">
        <v>2208731.5566650135</v>
      </c>
      <c r="AA275" s="109">
        <f t="shared" si="65"/>
        <v>2234425.42</v>
      </c>
      <c r="AB275" s="20">
        <v>3369756.1010163198</v>
      </c>
      <c r="AC275" s="20">
        <v>2863982</v>
      </c>
      <c r="AD275" s="20">
        <v>3063414.6372875627</v>
      </c>
      <c r="AE275" s="109">
        <f t="shared" si="66"/>
        <v>3099050.91</v>
      </c>
      <c r="AF275" s="20">
        <v>3538243.9060671357</v>
      </c>
      <c r="AG275" s="20">
        <v>3007181.1</v>
      </c>
      <c r="AH275" s="20">
        <v>3216585.369151941</v>
      </c>
      <c r="AI275" s="109">
        <f t="shared" si="67"/>
        <v>3254003.46</v>
      </c>
      <c r="AJ275" s="20">
        <v>3892068.2966738497</v>
      </c>
      <c r="AK275" s="20">
        <v>3307899.2100000004</v>
      </c>
      <c r="AL275" s="20">
        <v>3538243.9060671353</v>
      </c>
      <c r="AM275" s="109">
        <f t="shared" si="68"/>
        <v>3579403.8</v>
      </c>
      <c r="AN275" s="20">
        <v>4086671.7115075425</v>
      </c>
      <c r="AO275" s="20">
        <v>3473294.1705000005</v>
      </c>
      <c r="AP275" s="20">
        <v>3715156.101370492</v>
      </c>
      <c r="AQ275" s="109">
        <f t="shared" si="69"/>
        <v>3758373.99</v>
      </c>
      <c r="AR275" s="20">
        <v>4164513.0774410195</v>
      </c>
      <c r="AS275" s="20">
        <v>3539452.1547000008</v>
      </c>
      <c r="AT275" s="20">
        <v>3785920.979491835</v>
      </c>
      <c r="AU275" s="109">
        <f t="shared" si="70"/>
        <v>3829962.07</v>
      </c>
      <c r="AV275" s="20">
        <v>4497674.1236363016</v>
      </c>
      <c r="AW275" s="20">
        <v>3822608.3270760011</v>
      </c>
      <c r="AX275" s="20">
        <v>4088794.6578511819</v>
      </c>
      <c r="AY275" s="109">
        <f t="shared" si="71"/>
        <v>4136359.04</v>
      </c>
      <c r="AZ275" s="20">
        <v>5397208.9483635621</v>
      </c>
      <c r="BA275" s="20">
        <v>4587129.9924912015</v>
      </c>
      <c r="BB275" s="20">
        <v>4906553.5894214185</v>
      </c>
      <c r="BC275" s="109">
        <f t="shared" si="72"/>
        <v>4963630.84</v>
      </c>
      <c r="BD275" s="20">
        <v>5397208.9483635621</v>
      </c>
      <c r="BE275" s="20">
        <v>4587129.9924912015</v>
      </c>
      <c r="BF275" s="20">
        <v>4906553.5894214185</v>
      </c>
      <c r="BG275" s="109">
        <f t="shared" si="73"/>
        <v>4963630.84</v>
      </c>
      <c r="BH275" s="20">
        <v>4677581.0885817539</v>
      </c>
      <c r="BI275" s="20">
        <v>3975512.6601590412</v>
      </c>
      <c r="BJ275" s="20">
        <v>4252346.4441652298</v>
      </c>
      <c r="BK275" s="109">
        <f t="shared" si="74"/>
        <v>4301813.4000000004</v>
      </c>
      <c r="BL275" s="87"/>
      <c r="BM275" s="87"/>
      <c r="BN275" s="87"/>
      <c r="BO275" s="87"/>
      <c r="BP275" s="87"/>
      <c r="BQ275" s="87"/>
      <c r="BR275" s="87"/>
      <c r="BS275" s="87"/>
      <c r="BT275" s="87"/>
      <c r="BU275" s="87"/>
      <c r="BV275" s="87"/>
      <c r="BW275" s="87"/>
      <c r="BX275" s="87"/>
      <c r="BY275" s="87"/>
      <c r="BZ275" s="87"/>
      <c r="CA275" s="87"/>
      <c r="CB275" s="87"/>
      <c r="CC275" s="87"/>
      <c r="CD275" s="87"/>
      <c r="CE275" s="87"/>
      <c r="CF275" s="87"/>
      <c r="CG275" s="87"/>
      <c r="CH275" s="87"/>
      <c r="CI275" s="87"/>
      <c r="CJ275" s="87"/>
      <c r="CK275" s="87"/>
      <c r="CL275" s="87"/>
      <c r="CM275" s="87"/>
      <c r="CN275" s="87"/>
      <c r="CO275" s="87"/>
      <c r="CP275" s="87"/>
      <c r="CQ275" s="87"/>
      <c r="CR275" s="87"/>
      <c r="CS275" s="87"/>
      <c r="CT275" s="87"/>
      <c r="CU275" s="87"/>
      <c r="CV275" s="87"/>
      <c r="CW275" s="87"/>
      <c r="CX275" s="87"/>
      <c r="CY275" s="87"/>
      <c r="CZ275" s="87"/>
      <c r="DA275" s="87"/>
      <c r="DB275" s="87"/>
      <c r="DC275" s="87"/>
      <c r="DD275" s="87"/>
      <c r="DE275" s="87"/>
      <c r="DF275" s="87"/>
      <c r="DG275" s="87"/>
      <c r="DH275" s="87"/>
      <c r="DI275" s="87"/>
      <c r="DJ275" s="87"/>
      <c r="DK275" s="87"/>
      <c r="DL275" s="87"/>
      <c r="DM275" s="87"/>
      <c r="DN275" s="87"/>
      <c r="DO275" s="87"/>
      <c r="DP275" s="87"/>
      <c r="DQ275" s="87"/>
      <c r="DR275" s="87"/>
      <c r="DS275" s="87"/>
      <c r="DT275" s="87"/>
      <c r="DU275" s="87"/>
      <c r="DV275" s="87"/>
      <c r="DW275" s="87"/>
      <c r="DX275" s="87"/>
      <c r="DY275" s="87"/>
      <c r="DZ275" s="87"/>
      <c r="EA275" s="87"/>
      <c r="EB275" s="87"/>
      <c r="EC275" s="87"/>
      <c r="ED275" s="87"/>
      <c r="EE275" s="87"/>
      <c r="EF275" s="87"/>
      <c r="EG275" s="87"/>
      <c r="EH275" s="87"/>
      <c r="EI275" s="87"/>
      <c r="EJ275" s="87"/>
      <c r="EK275" s="87"/>
      <c r="EL275" s="87"/>
      <c r="EM275" s="87"/>
      <c r="EN275" s="87"/>
      <c r="EO275" s="87"/>
      <c r="EP275" s="87"/>
      <c r="EQ275" s="87"/>
      <c r="ER275" s="87"/>
      <c r="ES275" s="87"/>
      <c r="ET275" s="87"/>
      <c r="EU275" s="87"/>
      <c r="EV275" s="87"/>
      <c r="EW275" s="87"/>
      <c r="EX275" s="87"/>
      <c r="EY275" s="87"/>
      <c r="EZ275" s="87"/>
      <c r="FA275" s="87"/>
      <c r="FB275" s="87"/>
      <c r="FC275" s="87"/>
      <c r="FD275" s="87"/>
      <c r="FE275" s="87"/>
      <c r="FF275" s="87"/>
      <c r="FG275" s="87"/>
      <c r="FH275" s="87"/>
      <c r="FI275" s="87"/>
      <c r="FJ275" s="87"/>
      <c r="FK275" s="9"/>
      <c r="FL275" s="9"/>
      <c r="FM275" s="9"/>
      <c r="FN275" s="9"/>
      <c r="FO275" s="9"/>
      <c r="FP275" s="9"/>
    </row>
    <row r="276" spans="1:172" x14ac:dyDescent="0.25">
      <c r="A276" s="17">
        <v>260</v>
      </c>
      <c r="B276" s="18" t="s">
        <v>293</v>
      </c>
      <c r="C276" s="19">
        <v>1</v>
      </c>
      <c r="D276" s="20">
        <v>2559581.8120251596</v>
      </c>
      <c r="E276" s="20">
        <v>2176000</v>
      </c>
      <c r="F276" s="20">
        <v>2326892.5563865085</v>
      </c>
      <c r="G276" s="109">
        <f t="shared" si="60"/>
        <v>2354158.12</v>
      </c>
      <c r="H276" s="20">
        <v>3429839.628113714</v>
      </c>
      <c r="I276" s="20">
        <v>2915840</v>
      </c>
      <c r="J276" s="20">
        <v>3118036.0255579217</v>
      </c>
      <c r="K276" s="109">
        <f t="shared" si="61"/>
        <v>3154571.88</v>
      </c>
      <c r="L276" s="20">
        <v>4595985.1016723774</v>
      </c>
      <c r="M276" s="20">
        <v>3907225.6000000001</v>
      </c>
      <c r="N276" s="20">
        <v>4178168.2742476156</v>
      </c>
      <c r="O276" s="109">
        <f t="shared" si="62"/>
        <v>4227126.33</v>
      </c>
      <c r="P276" s="20">
        <v>3429839.628113714</v>
      </c>
      <c r="Q276" s="20">
        <v>2915840</v>
      </c>
      <c r="R276" s="20">
        <v>3118036.0255579217</v>
      </c>
      <c r="S276" s="109">
        <f t="shared" si="63"/>
        <v>3154571.88</v>
      </c>
      <c r="T276" s="20">
        <v>4973267.4607648849</v>
      </c>
      <c r="U276" s="20">
        <v>4227968</v>
      </c>
      <c r="V276" s="20">
        <v>4521152.237058986</v>
      </c>
      <c r="W276" s="109">
        <f t="shared" si="64"/>
        <v>4574129.2300000004</v>
      </c>
      <c r="X276" s="20">
        <v>3944315.572330771</v>
      </c>
      <c r="Y276" s="20">
        <v>3353215.9999999995</v>
      </c>
      <c r="Z276" s="20">
        <v>3585741.4293916095</v>
      </c>
      <c r="AA276" s="109">
        <f t="shared" si="65"/>
        <v>3627757.67</v>
      </c>
      <c r="AB276" s="20">
        <v>5470594.2068413738</v>
      </c>
      <c r="AC276" s="20">
        <v>4650764.8000000007</v>
      </c>
      <c r="AD276" s="20">
        <v>4973267.4607648849</v>
      </c>
      <c r="AE276" s="109">
        <f t="shared" si="66"/>
        <v>5031542.16</v>
      </c>
      <c r="AF276" s="20">
        <v>5744123.917183443</v>
      </c>
      <c r="AG276" s="20">
        <v>4883303.040000001</v>
      </c>
      <c r="AH276" s="20">
        <v>5221930.8338031294</v>
      </c>
      <c r="AI276" s="109">
        <f t="shared" si="67"/>
        <v>5283119.26</v>
      </c>
      <c r="AJ276" s="20">
        <v>6318536.3089017877</v>
      </c>
      <c r="AK276" s="20">
        <v>5371633.3440000014</v>
      </c>
      <c r="AL276" s="20">
        <v>5744123.917183443</v>
      </c>
      <c r="AM276" s="109">
        <f t="shared" si="68"/>
        <v>5811431.1900000004</v>
      </c>
      <c r="AN276" s="20">
        <v>6634463.1243468774</v>
      </c>
      <c r="AO276" s="20">
        <v>5640215.0112000015</v>
      </c>
      <c r="AP276" s="20">
        <v>6031330.1130426154</v>
      </c>
      <c r="AQ276" s="109">
        <f t="shared" si="69"/>
        <v>6102002.75</v>
      </c>
      <c r="AR276" s="20">
        <v>6760833.8505249135</v>
      </c>
      <c r="AS276" s="20">
        <v>5747647.6780800018</v>
      </c>
      <c r="AT276" s="20">
        <v>6146212.5913862847</v>
      </c>
      <c r="AU276" s="109">
        <f t="shared" si="70"/>
        <v>6218231.3700000001</v>
      </c>
      <c r="AV276" s="20">
        <v>7301700.5585669074</v>
      </c>
      <c r="AW276" s="20">
        <v>6207459.4923264021</v>
      </c>
      <c r="AX276" s="20">
        <v>6637909.5986971883</v>
      </c>
      <c r="AY276" s="109">
        <f t="shared" si="71"/>
        <v>6715689.8799999999</v>
      </c>
      <c r="AZ276" s="20">
        <v>8762040.6702802889</v>
      </c>
      <c r="BA276" s="20">
        <v>7448951.3907916825</v>
      </c>
      <c r="BB276" s="20">
        <v>7965491.5184366256</v>
      </c>
      <c r="BC276" s="109">
        <f t="shared" si="72"/>
        <v>8058827.8600000003</v>
      </c>
      <c r="BD276" s="20">
        <v>8762040.6702802889</v>
      </c>
      <c r="BE276" s="20">
        <v>7448951.3907916825</v>
      </c>
      <c r="BF276" s="20">
        <v>7965491.5184366256</v>
      </c>
      <c r="BG276" s="109">
        <f t="shared" si="73"/>
        <v>8058827.8600000003</v>
      </c>
      <c r="BH276" s="20">
        <v>7593768.5809095837</v>
      </c>
      <c r="BI276" s="20">
        <v>6455757.8720194586</v>
      </c>
      <c r="BJ276" s="20">
        <v>6903425.9826450758</v>
      </c>
      <c r="BK276" s="109">
        <f t="shared" si="74"/>
        <v>6984317.4800000004</v>
      </c>
      <c r="BL276" s="87"/>
      <c r="BM276" s="87"/>
      <c r="BN276" s="87"/>
      <c r="BO276" s="87"/>
      <c r="BP276" s="87"/>
      <c r="BQ276" s="87"/>
      <c r="BR276" s="87"/>
      <c r="BS276" s="87"/>
      <c r="BT276" s="87"/>
      <c r="BU276" s="87"/>
      <c r="BV276" s="87"/>
      <c r="BW276" s="87"/>
      <c r="BX276" s="87"/>
      <c r="BY276" s="87"/>
      <c r="BZ276" s="87"/>
      <c r="CA276" s="87"/>
      <c r="CB276" s="87"/>
      <c r="CC276" s="87"/>
      <c r="CD276" s="87"/>
      <c r="CE276" s="87"/>
      <c r="CF276" s="87"/>
      <c r="CG276" s="87"/>
      <c r="CH276" s="87"/>
      <c r="CI276" s="87"/>
      <c r="CJ276" s="87"/>
      <c r="CK276" s="87"/>
      <c r="CL276" s="87"/>
      <c r="CM276" s="87"/>
      <c r="CN276" s="87"/>
      <c r="CO276" s="87"/>
      <c r="CP276" s="87"/>
      <c r="CQ276" s="87"/>
      <c r="CR276" s="87"/>
      <c r="CS276" s="87"/>
      <c r="CT276" s="87"/>
      <c r="CU276" s="87"/>
      <c r="CV276" s="87"/>
      <c r="CW276" s="87"/>
      <c r="CX276" s="87"/>
      <c r="CY276" s="87"/>
      <c r="CZ276" s="87"/>
      <c r="DA276" s="87"/>
      <c r="DB276" s="87"/>
      <c r="DC276" s="87"/>
      <c r="DD276" s="87"/>
      <c r="DE276" s="87"/>
      <c r="DF276" s="87"/>
      <c r="DG276" s="87"/>
      <c r="DH276" s="87"/>
      <c r="DI276" s="87"/>
      <c r="DJ276" s="87"/>
      <c r="DK276" s="87"/>
      <c r="DL276" s="87"/>
      <c r="DM276" s="87"/>
      <c r="DN276" s="87"/>
      <c r="DO276" s="87"/>
      <c r="DP276" s="87"/>
      <c r="DQ276" s="87"/>
      <c r="DR276" s="87"/>
      <c r="DS276" s="87"/>
      <c r="DT276" s="87"/>
      <c r="DU276" s="87"/>
      <c r="DV276" s="87"/>
      <c r="DW276" s="87"/>
      <c r="DX276" s="87"/>
      <c r="DY276" s="87"/>
      <c r="DZ276" s="87"/>
      <c r="EA276" s="87"/>
      <c r="EB276" s="87"/>
      <c r="EC276" s="87"/>
      <c r="ED276" s="87"/>
      <c r="EE276" s="87"/>
      <c r="EF276" s="87"/>
      <c r="EG276" s="87"/>
      <c r="EH276" s="87"/>
      <c r="EI276" s="87"/>
      <c r="EJ276" s="87"/>
      <c r="EK276" s="87"/>
      <c r="EL276" s="87"/>
      <c r="EM276" s="87"/>
      <c r="EN276" s="87"/>
      <c r="EO276" s="87"/>
      <c r="EP276" s="87"/>
      <c r="EQ276" s="87"/>
      <c r="ER276" s="87"/>
      <c r="ES276" s="87"/>
      <c r="ET276" s="87"/>
      <c r="EU276" s="87"/>
      <c r="EV276" s="87"/>
      <c r="EW276" s="87"/>
      <c r="EX276" s="87"/>
      <c r="EY276" s="87"/>
      <c r="EZ276" s="87"/>
      <c r="FA276" s="87"/>
      <c r="FB276" s="87"/>
      <c r="FC276" s="87"/>
      <c r="FD276" s="87"/>
      <c r="FE276" s="87"/>
      <c r="FF276" s="87"/>
      <c r="FG276" s="87"/>
      <c r="FH276" s="87"/>
      <c r="FI276" s="87"/>
      <c r="FJ276" s="87"/>
      <c r="FK276" s="9"/>
      <c r="FL276" s="9"/>
      <c r="FM276" s="9"/>
      <c r="FN276" s="9"/>
      <c r="FO276" s="9"/>
      <c r="FP276" s="9"/>
    </row>
    <row r="277" spans="1:172" x14ac:dyDescent="0.25">
      <c r="A277" s="23" t="s">
        <v>26</v>
      </c>
      <c r="B277" s="23" t="s">
        <v>294</v>
      </c>
      <c r="C277" s="23" t="s">
        <v>26</v>
      </c>
      <c r="D277" s="26"/>
      <c r="E277" s="26"/>
      <c r="F277" s="26"/>
      <c r="G277" s="129"/>
      <c r="H277" s="26"/>
      <c r="I277" s="26"/>
      <c r="J277" s="26"/>
      <c r="K277" s="129"/>
      <c r="L277" s="26"/>
      <c r="M277" s="26"/>
      <c r="N277" s="26"/>
      <c r="O277" s="114"/>
      <c r="P277" s="26"/>
      <c r="Q277" s="26"/>
      <c r="R277" s="26"/>
      <c r="S277" s="114"/>
      <c r="T277" s="26"/>
      <c r="U277" s="26"/>
      <c r="V277" s="26"/>
      <c r="W277" s="114"/>
      <c r="X277" s="26"/>
      <c r="Y277" s="26"/>
      <c r="Z277" s="26"/>
      <c r="AA277" s="114"/>
      <c r="AB277" s="26"/>
      <c r="AC277" s="26"/>
      <c r="AD277" s="26"/>
      <c r="AE277" s="114"/>
      <c r="AF277" s="26"/>
      <c r="AG277" s="26"/>
      <c r="AH277" s="26"/>
      <c r="AI277" s="114"/>
      <c r="AJ277" s="26"/>
      <c r="AK277" s="26"/>
      <c r="AL277" s="26"/>
      <c r="AM277" s="114"/>
      <c r="AN277" s="26"/>
      <c r="AO277" s="26"/>
      <c r="AP277" s="26"/>
      <c r="AQ277" s="114"/>
      <c r="AR277" s="26"/>
      <c r="AS277" s="26"/>
      <c r="AT277" s="26"/>
      <c r="AU277" s="114"/>
      <c r="AV277" s="26"/>
      <c r="AW277" s="26"/>
      <c r="AX277" s="26"/>
      <c r="AY277" s="114"/>
      <c r="AZ277" s="26"/>
      <c r="BA277" s="26"/>
      <c r="BB277" s="26"/>
      <c r="BC277" s="114"/>
      <c r="BD277" s="26"/>
      <c r="BE277" s="26"/>
      <c r="BF277" s="26"/>
      <c r="BG277" s="114"/>
      <c r="BH277" s="26"/>
      <c r="BI277" s="26"/>
      <c r="BJ277" s="26"/>
      <c r="BK277" s="114"/>
      <c r="BL277" s="88"/>
      <c r="BM277" s="88"/>
      <c r="BN277" s="88"/>
      <c r="BO277" s="88"/>
      <c r="BP277" s="88"/>
      <c r="BQ277" s="88"/>
      <c r="BR277" s="88"/>
      <c r="BS277" s="88"/>
      <c r="BT277" s="88"/>
      <c r="BU277" s="88"/>
      <c r="BV277" s="88"/>
      <c r="BW277" s="88"/>
      <c r="BX277" s="88"/>
      <c r="BY277" s="88"/>
      <c r="BZ277" s="88"/>
      <c r="CA277" s="88"/>
      <c r="CB277" s="88"/>
      <c r="CC277" s="88"/>
      <c r="CD277" s="88"/>
      <c r="CE277" s="88"/>
      <c r="CF277" s="88"/>
      <c r="CG277" s="88"/>
      <c r="CH277" s="88"/>
      <c r="CI277" s="88"/>
      <c r="CJ277" s="88"/>
      <c r="CK277" s="88"/>
      <c r="CL277" s="88"/>
      <c r="CM277" s="88"/>
      <c r="CN277" s="88"/>
      <c r="CO277" s="88"/>
      <c r="CP277" s="88"/>
      <c r="CQ277" s="88"/>
      <c r="CR277" s="88"/>
      <c r="CS277" s="88"/>
      <c r="CT277" s="88"/>
      <c r="CU277" s="88"/>
      <c r="CV277" s="88"/>
      <c r="CW277" s="88"/>
      <c r="CX277" s="88"/>
      <c r="CY277" s="88"/>
      <c r="CZ277" s="88"/>
      <c r="DA277" s="88"/>
      <c r="DB277" s="88"/>
      <c r="DC277" s="88"/>
      <c r="DD277" s="88"/>
      <c r="DE277" s="88"/>
      <c r="DF277" s="88"/>
      <c r="DG277" s="88"/>
      <c r="DH277" s="88"/>
      <c r="DI277" s="88"/>
      <c r="DJ277" s="88"/>
      <c r="DK277" s="88"/>
      <c r="DL277" s="88"/>
      <c r="DM277" s="88"/>
      <c r="DN277" s="88"/>
      <c r="DO277" s="88"/>
      <c r="DP277" s="88"/>
      <c r="DQ277" s="88"/>
      <c r="DR277" s="88"/>
      <c r="DS277" s="88"/>
      <c r="DT277" s="88"/>
      <c r="DU277" s="88"/>
      <c r="DV277" s="88"/>
      <c r="DW277" s="88"/>
      <c r="DX277" s="88"/>
      <c r="DY277" s="88"/>
      <c r="DZ277" s="88"/>
      <c r="EA277" s="88"/>
      <c r="EB277" s="88"/>
      <c r="EC277" s="88"/>
      <c r="ED277" s="88"/>
      <c r="EE277" s="88"/>
      <c r="EF277" s="88"/>
      <c r="EG277" s="88"/>
      <c r="EH277" s="88"/>
      <c r="EI277" s="88"/>
      <c r="EJ277" s="88"/>
      <c r="EK277" s="88"/>
      <c r="EL277" s="88"/>
      <c r="EM277" s="88"/>
      <c r="EN277" s="88"/>
      <c r="EO277" s="88"/>
      <c r="EP277" s="88"/>
      <c r="EQ277" s="88"/>
      <c r="ER277" s="88"/>
      <c r="ES277" s="88"/>
      <c r="ET277" s="88"/>
      <c r="EU277" s="88"/>
      <c r="EV277" s="88"/>
      <c r="EW277" s="88"/>
      <c r="EX277" s="88"/>
      <c r="EY277" s="88"/>
      <c r="EZ277" s="88"/>
      <c r="FA277" s="88"/>
      <c r="FB277" s="88"/>
      <c r="FC277" s="88"/>
      <c r="FD277" s="88"/>
      <c r="FE277" s="88"/>
      <c r="FF277" s="88"/>
      <c r="FG277" s="88"/>
      <c r="FH277" s="88"/>
      <c r="FI277" s="88"/>
      <c r="FJ277" s="88"/>
      <c r="FK277" s="29"/>
      <c r="FL277" s="29"/>
      <c r="FM277" s="29"/>
      <c r="FN277" s="29"/>
      <c r="FO277" s="29"/>
      <c r="FP277" s="29"/>
    </row>
    <row r="278" spans="1:172" x14ac:dyDescent="0.25">
      <c r="A278" s="17">
        <v>261</v>
      </c>
      <c r="B278" s="18" t="s">
        <v>295</v>
      </c>
      <c r="C278" s="19">
        <v>1</v>
      </c>
      <c r="D278" s="20">
        <v>2854571.1934940745</v>
      </c>
      <c r="E278" s="20">
        <v>2426000</v>
      </c>
      <c r="F278" s="20">
        <v>2595064.7213582494</v>
      </c>
      <c r="G278" s="109">
        <f t="shared" si="60"/>
        <v>2625211.9700000002</v>
      </c>
      <c r="H278" s="20">
        <v>3825125.3992820601</v>
      </c>
      <c r="I278" s="20">
        <v>3250840</v>
      </c>
      <c r="J278" s="20">
        <v>3477386.7266200543</v>
      </c>
      <c r="K278" s="109">
        <f t="shared" si="61"/>
        <v>3517784.04</v>
      </c>
      <c r="L278" s="20">
        <v>5125668.0350379609</v>
      </c>
      <c r="M278" s="20">
        <v>4356125.6000000006</v>
      </c>
      <c r="N278" s="20">
        <v>4659698.2136708731</v>
      </c>
      <c r="O278" s="109">
        <f t="shared" si="62"/>
        <v>4713830.62</v>
      </c>
      <c r="P278" s="20">
        <v>3825125.3992820601</v>
      </c>
      <c r="Q278" s="20">
        <v>3250840</v>
      </c>
      <c r="R278" s="20">
        <v>3477386.7266200543</v>
      </c>
      <c r="S278" s="109">
        <f t="shared" si="63"/>
        <v>3517784.04</v>
      </c>
      <c r="T278" s="20">
        <v>5546431.8289589873</v>
      </c>
      <c r="U278" s="20">
        <v>4713718</v>
      </c>
      <c r="V278" s="20">
        <v>5042210.7535990784</v>
      </c>
      <c r="W278" s="109">
        <f t="shared" si="64"/>
        <v>5100786.8600000003</v>
      </c>
      <c r="X278" s="20">
        <v>4398894.2091743685</v>
      </c>
      <c r="Y278" s="20">
        <v>3738465.9999999995</v>
      </c>
      <c r="Z278" s="20">
        <v>3998994.735613062</v>
      </c>
      <c r="AA278" s="109">
        <f t="shared" si="65"/>
        <v>4045451.65</v>
      </c>
      <c r="AB278" s="20">
        <v>6101075.0118548861</v>
      </c>
      <c r="AC278" s="20">
        <v>5185089.8000000007</v>
      </c>
      <c r="AD278" s="20">
        <v>5546431.8289589863</v>
      </c>
      <c r="AE278" s="109">
        <f t="shared" si="66"/>
        <v>5610865.5499999998</v>
      </c>
      <c r="AF278" s="20">
        <v>6406128.762447631</v>
      </c>
      <c r="AG278" s="20">
        <v>5444344.290000001</v>
      </c>
      <c r="AH278" s="20">
        <v>5823753.4204069357</v>
      </c>
      <c r="AI278" s="109">
        <f t="shared" si="67"/>
        <v>5891408.8200000003</v>
      </c>
      <c r="AJ278" s="21" t="s">
        <v>33</v>
      </c>
      <c r="AK278" s="21" t="s">
        <v>33</v>
      </c>
      <c r="AL278" s="21" t="s">
        <v>33</v>
      </c>
      <c r="AM278" s="135" t="s">
        <v>33</v>
      </c>
      <c r="AN278" s="21" t="s">
        <v>33</v>
      </c>
      <c r="AO278" s="21" t="s">
        <v>33</v>
      </c>
      <c r="AP278" s="21" t="s">
        <v>33</v>
      </c>
      <c r="AQ278" s="135" t="s">
        <v>33</v>
      </c>
      <c r="AR278" s="21" t="s">
        <v>33</v>
      </c>
      <c r="AS278" s="21" t="s">
        <v>33</v>
      </c>
      <c r="AT278" s="21" t="s">
        <v>33</v>
      </c>
      <c r="AU278" s="135" t="s">
        <v>33</v>
      </c>
      <c r="AV278" s="21" t="s">
        <v>33</v>
      </c>
      <c r="AW278" s="21" t="s">
        <v>33</v>
      </c>
      <c r="AX278" s="21" t="s">
        <v>33</v>
      </c>
      <c r="AY278" s="135" t="s">
        <v>33</v>
      </c>
      <c r="AZ278" s="21" t="s">
        <v>33</v>
      </c>
      <c r="BA278" s="21" t="s">
        <v>33</v>
      </c>
      <c r="BB278" s="21" t="s">
        <v>33</v>
      </c>
      <c r="BC278" s="135" t="s">
        <v>33</v>
      </c>
      <c r="BD278" s="21" t="s">
        <v>33</v>
      </c>
      <c r="BE278" s="21" t="s">
        <v>33</v>
      </c>
      <c r="BF278" s="21" t="s">
        <v>33</v>
      </c>
      <c r="BG278" s="135" t="s">
        <v>33</v>
      </c>
      <c r="BH278" s="21" t="s">
        <v>33</v>
      </c>
      <c r="BI278" s="21" t="s">
        <v>33</v>
      </c>
      <c r="BJ278" s="21" t="s">
        <v>33</v>
      </c>
      <c r="BK278" s="135" t="s">
        <v>33</v>
      </c>
      <c r="BL278" s="87"/>
      <c r="BM278" s="87"/>
      <c r="BN278" s="87"/>
      <c r="BO278" s="87"/>
      <c r="BP278" s="87"/>
      <c r="BQ278" s="87"/>
      <c r="BR278" s="87"/>
      <c r="BS278" s="87"/>
      <c r="BT278" s="87"/>
      <c r="BU278" s="87"/>
      <c r="BV278" s="87"/>
      <c r="BW278" s="87"/>
      <c r="BX278" s="87"/>
      <c r="BY278" s="87"/>
      <c r="BZ278" s="87"/>
      <c r="CA278" s="87"/>
      <c r="CB278" s="87"/>
      <c r="CC278" s="87"/>
      <c r="CD278" s="87"/>
      <c r="CE278" s="87"/>
      <c r="CF278" s="87"/>
      <c r="CG278" s="87"/>
      <c r="CH278" s="87"/>
      <c r="CI278" s="87"/>
      <c r="CJ278" s="87"/>
      <c r="CK278" s="87"/>
      <c r="CL278" s="87"/>
      <c r="CM278" s="87"/>
      <c r="CN278" s="87"/>
      <c r="CO278" s="87"/>
      <c r="CP278" s="87"/>
      <c r="CQ278" s="87"/>
      <c r="CR278" s="87"/>
      <c r="CS278" s="87"/>
      <c r="CT278" s="87"/>
      <c r="CU278" s="87"/>
      <c r="CV278" s="87"/>
      <c r="CW278" s="87"/>
      <c r="CX278" s="87"/>
      <c r="CY278" s="87"/>
      <c r="CZ278" s="87"/>
      <c r="DA278" s="87"/>
      <c r="DB278" s="87"/>
      <c r="DC278" s="87"/>
      <c r="DD278" s="87"/>
      <c r="DE278" s="87"/>
      <c r="DF278" s="87"/>
      <c r="DG278" s="87"/>
      <c r="DH278" s="87"/>
      <c r="DI278" s="87"/>
      <c r="DJ278" s="87"/>
      <c r="DK278" s="87"/>
      <c r="DL278" s="87"/>
      <c r="DM278" s="87"/>
      <c r="DN278" s="87"/>
      <c r="DO278" s="87"/>
      <c r="DP278" s="87"/>
      <c r="DQ278" s="87"/>
      <c r="DR278" s="87"/>
      <c r="DS278" s="87"/>
      <c r="DT278" s="87"/>
      <c r="DU278" s="87"/>
      <c r="DV278" s="87"/>
      <c r="DW278" s="87"/>
      <c r="DX278" s="87"/>
      <c r="DY278" s="87"/>
      <c r="DZ278" s="87"/>
      <c r="EA278" s="87"/>
      <c r="EB278" s="87"/>
      <c r="EC278" s="87"/>
      <c r="ED278" s="87"/>
      <c r="EE278" s="87"/>
      <c r="EF278" s="87"/>
      <c r="EG278" s="87"/>
      <c r="EH278" s="87"/>
      <c r="EI278" s="87"/>
      <c r="EJ278" s="87"/>
      <c r="EK278" s="87"/>
      <c r="EL278" s="87"/>
      <c r="EM278" s="87"/>
      <c r="EN278" s="87"/>
      <c r="EO278" s="87"/>
      <c r="EP278" s="87"/>
      <c r="EQ278" s="87"/>
      <c r="ER278" s="87"/>
      <c r="ES278" s="87"/>
      <c r="ET278" s="87"/>
      <c r="EU278" s="87"/>
      <c r="EV278" s="87"/>
      <c r="EW278" s="87"/>
      <c r="EX278" s="87"/>
      <c r="EY278" s="87"/>
      <c r="EZ278" s="87"/>
      <c r="FA278" s="87"/>
      <c r="FB278" s="87"/>
      <c r="FC278" s="87"/>
      <c r="FD278" s="87"/>
      <c r="FE278" s="87"/>
      <c r="FF278" s="87"/>
      <c r="FG278" s="87"/>
      <c r="FH278" s="87"/>
      <c r="FI278" s="87"/>
      <c r="FJ278" s="87"/>
      <c r="FK278" s="9"/>
      <c r="FL278" s="9"/>
      <c r="FM278" s="9"/>
      <c r="FN278" s="9"/>
      <c r="FO278" s="9"/>
      <c r="FP278" s="9"/>
    </row>
    <row r="279" spans="1:172" x14ac:dyDescent="0.25">
      <c r="A279" s="17">
        <v>262</v>
      </c>
      <c r="B279" s="18" t="s">
        <v>296</v>
      </c>
      <c r="C279" s="19">
        <v>1</v>
      </c>
      <c r="D279" s="20">
        <v>108646.68764813128</v>
      </c>
      <c r="E279" s="20">
        <v>92000</v>
      </c>
      <c r="F279" s="20">
        <v>98769.716043755703</v>
      </c>
      <c r="G279" s="109">
        <f t="shared" si="60"/>
        <v>99805.47</v>
      </c>
      <c r="H279" s="20">
        <v>145586.56144849592</v>
      </c>
      <c r="I279" s="20">
        <v>123280.00000000001</v>
      </c>
      <c r="J279" s="20">
        <v>132351.41949863266</v>
      </c>
      <c r="K279" s="109">
        <f t="shared" si="61"/>
        <v>133739.32999999999</v>
      </c>
      <c r="L279" s="20">
        <v>195085.99234098455</v>
      </c>
      <c r="M279" s="20">
        <v>165195.20000000004</v>
      </c>
      <c r="N279" s="20">
        <v>177350.90212816777</v>
      </c>
      <c r="O279" s="109">
        <f t="shared" si="62"/>
        <v>179210.7</v>
      </c>
      <c r="P279" s="20">
        <v>145586.56144849592</v>
      </c>
      <c r="Q279" s="20">
        <v>123280.00000000001</v>
      </c>
      <c r="R279" s="20">
        <v>132351.41949863266</v>
      </c>
      <c r="S279" s="109">
        <f t="shared" si="63"/>
        <v>133739.32999999999</v>
      </c>
      <c r="T279" s="20">
        <v>211100.51410031909</v>
      </c>
      <c r="U279" s="20">
        <v>178756.00000000003</v>
      </c>
      <c r="V279" s="20">
        <v>191909.55827301735</v>
      </c>
      <c r="W279" s="109">
        <f t="shared" si="64"/>
        <v>193922.02</v>
      </c>
      <c r="X279" s="20">
        <v>167424.5456657703</v>
      </c>
      <c r="Y279" s="20">
        <v>141772</v>
      </c>
      <c r="Z279" s="20">
        <v>152204.13242342754</v>
      </c>
      <c r="AA279" s="109">
        <f t="shared" si="65"/>
        <v>153800.23000000001</v>
      </c>
      <c r="AB279" s="20">
        <v>232210.56551035104</v>
      </c>
      <c r="AC279" s="20">
        <v>196631.60000000003</v>
      </c>
      <c r="AD279" s="20">
        <v>211100.51410031909</v>
      </c>
      <c r="AE279" s="109">
        <f t="shared" si="66"/>
        <v>213314.23</v>
      </c>
      <c r="AF279" s="20">
        <v>243821.09378586861</v>
      </c>
      <c r="AG279" s="20">
        <v>206463.18000000005</v>
      </c>
      <c r="AH279" s="20">
        <v>221655.53980533505</v>
      </c>
      <c r="AI279" s="109">
        <f t="shared" si="67"/>
        <v>223979.94</v>
      </c>
      <c r="AJ279" s="20">
        <v>268203.20316445548</v>
      </c>
      <c r="AK279" s="20">
        <v>227109.49800000008</v>
      </c>
      <c r="AL279" s="20">
        <v>243821.09378586858</v>
      </c>
      <c r="AM279" s="109">
        <f t="shared" si="68"/>
        <v>246377.93</v>
      </c>
      <c r="AN279" s="20">
        <v>281613.36332267825</v>
      </c>
      <c r="AO279" s="20">
        <v>238464.97290000008</v>
      </c>
      <c r="AP279" s="20">
        <v>256012.14847516202</v>
      </c>
      <c r="AQ279" s="109">
        <f t="shared" si="69"/>
        <v>258696.83</v>
      </c>
      <c r="AR279" s="20">
        <v>286977.4273859674</v>
      </c>
      <c r="AS279" s="20">
        <v>243007.1628600001</v>
      </c>
      <c r="AT279" s="20">
        <v>260888.5703508794</v>
      </c>
      <c r="AU279" s="109">
        <f t="shared" si="70"/>
        <v>263624.39</v>
      </c>
      <c r="AV279" s="20">
        <v>309935.62157684483</v>
      </c>
      <c r="AW279" s="20">
        <v>262447.73588880012</v>
      </c>
      <c r="AX279" s="20">
        <v>281759.65597894974</v>
      </c>
      <c r="AY279" s="109">
        <f t="shared" si="71"/>
        <v>284714.34000000003</v>
      </c>
      <c r="AZ279" s="20">
        <v>371922.74589221377</v>
      </c>
      <c r="BA279" s="20">
        <v>314937.28306656011</v>
      </c>
      <c r="BB279" s="20">
        <v>338111.58717473969</v>
      </c>
      <c r="BC279" s="109">
        <f t="shared" si="72"/>
        <v>341657.21</v>
      </c>
      <c r="BD279" s="20">
        <v>371922.74589221377</v>
      </c>
      <c r="BE279" s="20">
        <v>314937.28306656011</v>
      </c>
      <c r="BF279" s="20">
        <v>338111.58717473969</v>
      </c>
      <c r="BG279" s="109">
        <f t="shared" si="73"/>
        <v>341657.21</v>
      </c>
      <c r="BH279" s="20">
        <v>322333.04643991863</v>
      </c>
      <c r="BI279" s="20">
        <v>272945.64532435214</v>
      </c>
      <c r="BJ279" s="20">
        <v>293030.04221810773</v>
      </c>
      <c r="BK279" s="109">
        <f t="shared" si="74"/>
        <v>296102.90999999997</v>
      </c>
      <c r="BL279" s="87"/>
      <c r="BM279" s="87"/>
      <c r="BN279" s="87"/>
      <c r="BO279" s="87"/>
      <c r="BP279" s="87"/>
      <c r="BQ279" s="87"/>
      <c r="BR279" s="87"/>
      <c r="BS279" s="87"/>
      <c r="BT279" s="87"/>
      <c r="BU279" s="87"/>
      <c r="BV279" s="87"/>
      <c r="BW279" s="87"/>
      <c r="BX279" s="87"/>
      <c r="BY279" s="87"/>
      <c r="BZ279" s="87"/>
      <c r="CA279" s="87"/>
      <c r="CB279" s="87"/>
      <c r="CC279" s="87"/>
      <c r="CD279" s="87"/>
      <c r="CE279" s="87"/>
      <c r="CF279" s="87"/>
      <c r="CG279" s="87"/>
      <c r="CH279" s="87"/>
      <c r="CI279" s="87"/>
      <c r="CJ279" s="87"/>
      <c r="CK279" s="87"/>
      <c r="CL279" s="87"/>
      <c r="CM279" s="87"/>
      <c r="CN279" s="87"/>
      <c r="CO279" s="87"/>
      <c r="CP279" s="87"/>
      <c r="CQ279" s="87"/>
      <c r="CR279" s="87"/>
      <c r="CS279" s="87"/>
      <c r="CT279" s="87"/>
      <c r="CU279" s="87"/>
      <c r="CV279" s="87"/>
      <c r="CW279" s="87"/>
      <c r="CX279" s="87"/>
      <c r="CY279" s="87"/>
      <c r="CZ279" s="87"/>
      <c r="DA279" s="87"/>
      <c r="DB279" s="87"/>
      <c r="DC279" s="87"/>
      <c r="DD279" s="87"/>
      <c r="DE279" s="87"/>
      <c r="DF279" s="87"/>
      <c r="DG279" s="87"/>
      <c r="DH279" s="87"/>
      <c r="DI279" s="87"/>
      <c r="DJ279" s="87"/>
      <c r="DK279" s="87"/>
      <c r="DL279" s="87"/>
      <c r="DM279" s="87"/>
      <c r="DN279" s="87"/>
      <c r="DO279" s="87"/>
      <c r="DP279" s="87"/>
      <c r="DQ279" s="87"/>
      <c r="DR279" s="87"/>
      <c r="DS279" s="87"/>
      <c r="DT279" s="87"/>
      <c r="DU279" s="87"/>
      <c r="DV279" s="87"/>
      <c r="DW279" s="87"/>
      <c r="DX279" s="87"/>
      <c r="DY279" s="87"/>
      <c r="DZ279" s="87"/>
      <c r="EA279" s="87"/>
      <c r="EB279" s="87"/>
      <c r="EC279" s="87"/>
      <c r="ED279" s="87"/>
      <c r="EE279" s="87"/>
      <c r="EF279" s="87"/>
      <c r="EG279" s="87"/>
      <c r="EH279" s="87"/>
      <c r="EI279" s="87"/>
      <c r="EJ279" s="87"/>
      <c r="EK279" s="87"/>
      <c r="EL279" s="87"/>
      <c r="EM279" s="87"/>
      <c r="EN279" s="87"/>
      <c r="EO279" s="87"/>
      <c r="EP279" s="87"/>
      <c r="EQ279" s="87"/>
      <c r="ER279" s="87"/>
      <c r="ES279" s="87"/>
      <c r="ET279" s="87"/>
      <c r="EU279" s="87"/>
      <c r="EV279" s="87"/>
      <c r="EW279" s="87"/>
      <c r="EX279" s="87"/>
      <c r="EY279" s="87"/>
      <c r="EZ279" s="87"/>
      <c r="FA279" s="87"/>
      <c r="FB279" s="87"/>
      <c r="FC279" s="87"/>
      <c r="FD279" s="87"/>
      <c r="FE279" s="87"/>
      <c r="FF279" s="87"/>
      <c r="FG279" s="87"/>
      <c r="FH279" s="87"/>
      <c r="FI279" s="87"/>
      <c r="FJ279" s="87"/>
      <c r="FK279" s="9"/>
      <c r="FL279" s="9"/>
      <c r="FM279" s="9"/>
      <c r="FN279" s="9"/>
      <c r="FO279" s="9"/>
      <c r="FP279" s="9"/>
    </row>
    <row r="280" spans="1:172" x14ac:dyDescent="0.25">
      <c r="A280" s="17">
        <v>263</v>
      </c>
      <c r="B280" s="18" t="s">
        <v>297</v>
      </c>
      <c r="C280" s="19">
        <v>1</v>
      </c>
      <c r="D280" s="20">
        <v>4511806.9806289887</v>
      </c>
      <c r="E280" s="20">
        <v>3835000</v>
      </c>
      <c r="F280" s="20">
        <v>4101642.7096627168</v>
      </c>
      <c r="G280" s="109">
        <f t="shared" si="60"/>
        <v>4149483.23</v>
      </c>
      <c r="H280" s="20">
        <v>6045821.3540428448</v>
      </c>
      <c r="I280" s="20">
        <v>5138900</v>
      </c>
      <c r="J280" s="20">
        <v>5496201.2309480412</v>
      </c>
      <c r="K280" s="109">
        <f t="shared" si="61"/>
        <v>5560307.5300000003</v>
      </c>
      <c r="L280" s="20">
        <v>8101400.6144174123</v>
      </c>
      <c r="M280" s="20">
        <v>6886126</v>
      </c>
      <c r="N280" s="20">
        <v>7364909.6494703759</v>
      </c>
      <c r="O280" s="109">
        <f t="shared" si="62"/>
        <v>7450812.0899999999</v>
      </c>
      <c r="P280" s="20">
        <v>6045821.3540428448</v>
      </c>
      <c r="Q280" s="20">
        <v>5138900</v>
      </c>
      <c r="R280" s="20">
        <v>5496201.2309480412</v>
      </c>
      <c r="S280" s="109">
        <f t="shared" si="63"/>
        <v>5560307.5300000003</v>
      </c>
      <c r="T280" s="20">
        <v>8766440.9633621257</v>
      </c>
      <c r="U280" s="20">
        <v>7451405</v>
      </c>
      <c r="V280" s="20">
        <v>7969491.784874659</v>
      </c>
      <c r="W280" s="109">
        <f t="shared" si="64"/>
        <v>8062445.9199999999</v>
      </c>
      <c r="X280" s="20">
        <v>6952694.5571492715</v>
      </c>
      <c r="Y280" s="20">
        <v>5909735</v>
      </c>
      <c r="Z280" s="20">
        <v>6320631.4155902471</v>
      </c>
      <c r="AA280" s="109">
        <f t="shared" si="65"/>
        <v>6394353.6600000001</v>
      </c>
      <c r="AB280" s="20">
        <v>9643085.0596983396</v>
      </c>
      <c r="AC280" s="20">
        <v>8196545.5000000009</v>
      </c>
      <c r="AD280" s="20">
        <v>8766440.9633621257</v>
      </c>
      <c r="AE280" s="109">
        <f t="shared" si="66"/>
        <v>8868690.5099999998</v>
      </c>
      <c r="AF280" s="20">
        <v>10125239.312683256</v>
      </c>
      <c r="AG280" s="20">
        <v>8606372.7750000022</v>
      </c>
      <c r="AH280" s="20">
        <v>9204763.0115302317</v>
      </c>
      <c r="AI280" s="109">
        <f t="shared" si="67"/>
        <v>9312125.0299999993</v>
      </c>
      <c r="AJ280" s="20">
        <v>11137763.243951583</v>
      </c>
      <c r="AK280" s="20">
        <v>9467010.0525000039</v>
      </c>
      <c r="AL280" s="20">
        <v>10125239.312683256</v>
      </c>
      <c r="AM280" s="109">
        <f t="shared" si="68"/>
        <v>10243337.539999999</v>
      </c>
      <c r="AN280" s="20">
        <v>11694651.406149164</v>
      </c>
      <c r="AO280" s="20">
        <v>9940360.5551250037</v>
      </c>
      <c r="AP280" s="20">
        <v>10631501.27831742</v>
      </c>
      <c r="AQ280" s="109">
        <f t="shared" si="69"/>
        <v>10755504.41</v>
      </c>
      <c r="AR280" s="20">
        <v>11917406.671028195</v>
      </c>
      <c r="AS280" s="20">
        <v>10129700.756175004</v>
      </c>
      <c r="AT280" s="20">
        <v>10834006.064571084</v>
      </c>
      <c r="AU280" s="109">
        <f t="shared" si="70"/>
        <v>10960371.16</v>
      </c>
      <c r="AV280" s="20">
        <v>12870799.204710452</v>
      </c>
      <c r="AW280" s="20">
        <v>10940076.816669006</v>
      </c>
      <c r="AX280" s="20">
        <v>11700726.549736772</v>
      </c>
      <c r="AY280" s="109">
        <f t="shared" si="71"/>
        <v>11837200.859999999</v>
      </c>
      <c r="AZ280" s="20">
        <v>15444959.045652542</v>
      </c>
      <c r="BA280" s="20">
        <v>13128092.180002807</v>
      </c>
      <c r="BB280" s="20">
        <v>14040871.859684126</v>
      </c>
      <c r="BC280" s="109">
        <f t="shared" si="72"/>
        <v>14204641.029999999</v>
      </c>
      <c r="BD280" s="20">
        <v>15444959.045652542</v>
      </c>
      <c r="BE280" s="20">
        <v>13128092.180002807</v>
      </c>
      <c r="BF280" s="20">
        <v>14040871.859684126</v>
      </c>
      <c r="BG280" s="109">
        <f t="shared" si="73"/>
        <v>14204641.029999999</v>
      </c>
      <c r="BH280" s="20">
        <v>13385631.17289887</v>
      </c>
      <c r="BI280" s="20">
        <v>11377679.889335766</v>
      </c>
      <c r="BJ280" s="20">
        <v>12168755.611726243</v>
      </c>
      <c r="BK280" s="109">
        <f t="shared" si="74"/>
        <v>12310688.890000001</v>
      </c>
      <c r="BL280" s="87"/>
      <c r="BM280" s="87"/>
      <c r="BN280" s="87"/>
      <c r="BO280" s="87"/>
      <c r="BP280" s="87"/>
      <c r="BQ280" s="87"/>
      <c r="BR280" s="87"/>
      <c r="BS280" s="87"/>
      <c r="BT280" s="87"/>
      <c r="BU280" s="87"/>
      <c r="BV280" s="87"/>
      <c r="BW280" s="87"/>
      <c r="BX280" s="87"/>
      <c r="BY280" s="87"/>
      <c r="BZ280" s="87"/>
      <c r="CA280" s="87"/>
      <c r="CB280" s="87"/>
      <c r="CC280" s="87"/>
      <c r="CD280" s="87"/>
      <c r="CE280" s="87"/>
      <c r="CF280" s="87"/>
      <c r="CG280" s="87"/>
      <c r="CH280" s="87"/>
      <c r="CI280" s="87"/>
      <c r="CJ280" s="87"/>
      <c r="CK280" s="87"/>
      <c r="CL280" s="87"/>
      <c r="CM280" s="87"/>
      <c r="CN280" s="87"/>
      <c r="CO280" s="87"/>
      <c r="CP280" s="87"/>
      <c r="CQ280" s="87"/>
      <c r="CR280" s="87"/>
      <c r="CS280" s="87"/>
      <c r="CT280" s="87"/>
      <c r="CU280" s="87"/>
      <c r="CV280" s="87"/>
      <c r="CW280" s="87"/>
      <c r="CX280" s="87"/>
      <c r="CY280" s="87"/>
      <c r="CZ280" s="87"/>
      <c r="DA280" s="87"/>
      <c r="DB280" s="87"/>
      <c r="DC280" s="87"/>
      <c r="DD280" s="87"/>
      <c r="DE280" s="87"/>
      <c r="DF280" s="87"/>
      <c r="DG280" s="87"/>
      <c r="DH280" s="87"/>
      <c r="DI280" s="87"/>
      <c r="DJ280" s="87"/>
      <c r="DK280" s="87"/>
      <c r="DL280" s="87"/>
      <c r="DM280" s="87"/>
      <c r="DN280" s="87"/>
      <c r="DO280" s="87"/>
      <c r="DP280" s="87"/>
      <c r="DQ280" s="87"/>
      <c r="DR280" s="87"/>
      <c r="DS280" s="87"/>
      <c r="DT280" s="87"/>
      <c r="DU280" s="87"/>
      <c r="DV280" s="87"/>
      <c r="DW280" s="87"/>
      <c r="DX280" s="87"/>
      <c r="DY280" s="87"/>
      <c r="DZ280" s="87"/>
      <c r="EA280" s="87"/>
      <c r="EB280" s="87"/>
      <c r="EC280" s="87"/>
      <c r="ED280" s="87"/>
      <c r="EE280" s="87"/>
      <c r="EF280" s="87"/>
      <c r="EG280" s="87"/>
      <c r="EH280" s="87"/>
      <c r="EI280" s="87"/>
      <c r="EJ280" s="87"/>
      <c r="EK280" s="87"/>
      <c r="EL280" s="87"/>
      <c r="EM280" s="87"/>
      <c r="EN280" s="87"/>
      <c r="EO280" s="87"/>
      <c r="EP280" s="87"/>
      <c r="EQ280" s="87"/>
      <c r="ER280" s="87"/>
      <c r="ES280" s="87"/>
      <c r="ET280" s="87"/>
      <c r="EU280" s="87"/>
      <c r="EV280" s="87"/>
      <c r="EW280" s="87"/>
      <c r="EX280" s="87"/>
      <c r="EY280" s="87"/>
      <c r="EZ280" s="87"/>
      <c r="FA280" s="87"/>
      <c r="FB280" s="87"/>
      <c r="FC280" s="87"/>
      <c r="FD280" s="87"/>
      <c r="FE280" s="87"/>
      <c r="FF280" s="87"/>
      <c r="FG280" s="87"/>
      <c r="FH280" s="87"/>
      <c r="FI280" s="87"/>
      <c r="FJ280" s="87"/>
      <c r="FK280" s="9"/>
      <c r="FL280" s="9"/>
      <c r="FM280" s="9"/>
      <c r="FN280" s="9"/>
      <c r="FO280" s="9"/>
      <c r="FP280" s="9"/>
    </row>
    <row r="281" spans="1:172" x14ac:dyDescent="0.25">
      <c r="A281" s="17">
        <v>264</v>
      </c>
      <c r="B281" s="18" t="s">
        <v>298</v>
      </c>
      <c r="C281" s="19">
        <v>1</v>
      </c>
      <c r="D281" s="20">
        <v>1370758.2972218965</v>
      </c>
      <c r="E281" s="20">
        <v>1165000</v>
      </c>
      <c r="F281" s="20">
        <v>1246143.9065653603</v>
      </c>
      <c r="G281" s="109">
        <f t="shared" si="60"/>
        <v>1260634.07</v>
      </c>
      <c r="H281" s="20">
        <v>1836816.1182773414</v>
      </c>
      <c r="I281" s="20">
        <v>1561100</v>
      </c>
      <c r="J281" s="20">
        <v>1669832.8347975828</v>
      </c>
      <c r="K281" s="109">
        <f t="shared" si="61"/>
        <v>1689249.65</v>
      </c>
      <c r="L281" s="20">
        <v>2461333.5984916375</v>
      </c>
      <c r="M281" s="20">
        <v>2091874.0000000002</v>
      </c>
      <c r="N281" s="20">
        <v>2237575.9986287612</v>
      </c>
      <c r="O281" s="109">
        <f t="shared" si="62"/>
        <v>2263594.5299999998</v>
      </c>
      <c r="P281" s="20">
        <v>1836816.1182773414</v>
      </c>
      <c r="Q281" s="20">
        <v>1561100</v>
      </c>
      <c r="R281" s="20">
        <v>1669832.8347975828</v>
      </c>
      <c r="S281" s="109">
        <f t="shared" si="63"/>
        <v>1689249.65</v>
      </c>
      <c r="T281" s="20">
        <v>2663383.3715021447</v>
      </c>
      <c r="U281" s="20">
        <v>2263595</v>
      </c>
      <c r="V281" s="20">
        <v>2421257.6104564951</v>
      </c>
      <c r="W281" s="109">
        <f t="shared" si="64"/>
        <v>2449411.9900000002</v>
      </c>
      <c r="X281" s="20">
        <v>2112338.5360189425</v>
      </c>
      <c r="Y281" s="20">
        <v>1795264.9999999998</v>
      </c>
      <c r="Z281" s="20">
        <v>1920307.7600172202</v>
      </c>
      <c r="AA281" s="109">
        <f t="shared" si="65"/>
        <v>1942637.1</v>
      </c>
      <c r="AB281" s="20">
        <v>2929721.7086523594</v>
      </c>
      <c r="AC281" s="20">
        <v>2489954.5</v>
      </c>
      <c r="AD281" s="20">
        <v>2663383.3715021447</v>
      </c>
      <c r="AE281" s="109">
        <f t="shared" si="66"/>
        <v>2694353.19</v>
      </c>
      <c r="AF281" s="20">
        <v>3076207.7940849774</v>
      </c>
      <c r="AG281" s="20">
        <v>2614452.2250000001</v>
      </c>
      <c r="AH281" s="20">
        <v>2796552.5400772523</v>
      </c>
      <c r="AI281" s="109">
        <f t="shared" si="67"/>
        <v>2829070.85</v>
      </c>
      <c r="AJ281" s="20">
        <v>3383828.5734934756</v>
      </c>
      <c r="AK281" s="20">
        <v>2875897.4475000002</v>
      </c>
      <c r="AL281" s="20">
        <v>3076207.7940849778</v>
      </c>
      <c r="AM281" s="109">
        <f t="shared" si="68"/>
        <v>3111977.94</v>
      </c>
      <c r="AN281" s="20">
        <v>3553020.0021681497</v>
      </c>
      <c r="AO281" s="20">
        <v>3019692.3198750005</v>
      </c>
      <c r="AP281" s="20">
        <v>3230018.1837892267</v>
      </c>
      <c r="AQ281" s="109">
        <f t="shared" si="69"/>
        <v>3267576.84</v>
      </c>
      <c r="AR281" s="20">
        <v>3620696.5736380192</v>
      </c>
      <c r="AS281" s="20">
        <v>3077210.2688250006</v>
      </c>
      <c r="AT281" s="20">
        <v>3291542.3396709263</v>
      </c>
      <c r="AU281" s="109">
        <f t="shared" si="70"/>
        <v>3329816.39</v>
      </c>
      <c r="AV281" s="20">
        <v>3910352.2995290607</v>
      </c>
      <c r="AW281" s="20">
        <v>3323387.0903310007</v>
      </c>
      <c r="AX281" s="20">
        <v>3554865.7268446009</v>
      </c>
      <c r="AY281" s="109">
        <f t="shared" si="71"/>
        <v>3596201.71</v>
      </c>
      <c r="AZ281" s="20">
        <v>4692422.7594348723</v>
      </c>
      <c r="BA281" s="20">
        <v>3988064.5083972006</v>
      </c>
      <c r="BB281" s="20">
        <v>4265838.872213521</v>
      </c>
      <c r="BC281" s="109">
        <f t="shared" si="72"/>
        <v>4315442.05</v>
      </c>
      <c r="BD281" s="20">
        <v>4692422.7594348723</v>
      </c>
      <c r="BE281" s="20">
        <v>3988064.5083972006</v>
      </c>
      <c r="BF281" s="20">
        <v>4265838.872213521</v>
      </c>
      <c r="BG281" s="109">
        <f t="shared" si="73"/>
        <v>4315442.05</v>
      </c>
      <c r="BH281" s="20">
        <v>4066766.3915102235</v>
      </c>
      <c r="BI281" s="20">
        <v>3456322.5739442408</v>
      </c>
      <c r="BJ281" s="20">
        <v>3697060.3559183851</v>
      </c>
      <c r="BK281" s="109">
        <f t="shared" si="74"/>
        <v>3740049.77</v>
      </c>
      <c r="BL281" s="87"/>
      <c r="BM281" s="87"/>
      <c r="BN281" s="87"/>
      <c r="BO281" s="87"/>
      <c r="BP281" s="87"/>
      <c r="BQ281" s="87"/>
      <c r="BR281" s="87"/>
      <c r="BS281" s="87"/>
      <c r="BT281" s="87"/>
      <c r="BU281" s="87"/>
      <c r="BV281" s="87"/>
      <c r="BW281" s="87"/>
      <c r="BX281" s="87"/>
      <c r="BY281" s="87"/>
      <c r="BZ281" s="87"/>
      <c r="CA281" s="87"/>
      <c r="CB281" s="87"/>
      <c r="CC281" s="87"/>
      <c r="CD281" s="87"/>
      <c r="CE281" s="87"/>
      <c r="CF281" s="87"/>
      <c r="CG281" s="87"/>
      <c r="CH281" s="87"/>
      <c r="CI281" s="87"/>
      <c r="CJ281" s="87"/>
      <c r="CK281" s="87"/>
      <c r="CL281" s="87"/>
      <c r="CM281" s="87"/>
      <c r="CN281" s="87"/>
      <c r="CO281" s="87"/>
      <c r="CP281" s="87"/>
      <c r="CQ281" s="87"/>
      <c r="CR281" s="87"/>
      <c r="CS281" s="87"/>
      <c r="CT281" s="87"/>
      <c r="CU281" s="87"/>
      <c r="CV281" s="87"/>
      <c r="CW281" s="87"/>
      <c r="CX281" s="87"/>
      <c r="CY281" s="87"/>
      <c r="CZ281" s="87"/>
      <c r="DA281" s="87"/>
      <c r="DB281" s="87"/>
      <c r="DC281" s="87"/>
      <c r="DD281" s="87"/>
      <c r="DE281" s="87"/>
      <c r="DF281" s="87"/>
      <c r="DG281" s="87"/>
      <c r="DH281" s="87"/>
      <c r="DI281" s="87"/>
      <c r="DJ281" s="87"/>
      <c r="DK281" s="87"/>
      <c r="DL281" s="87"/>
      <c r="DM281" s="87"/>
      <c r="DN281" s="87"/>
      <c r="DO281" s="87"/>
      <c r="DP281" s="87"/>
      <c r="DQ281" s="87"/>
      <c r="DR281" s="87"/>
      <c r="DS281" s="87"/>
      <c r="DT281" s="87"/>
      <c r="DU281" s="87"/>
      <c r="DV281" s="87"/>
      <c r="DW281" s="87"/>
      <c r="DX281" s="87"/>
      <c r="DY281" s="87"/>
      <c r="DZ281" s="87"/>
      <c r="EA281" s="87"/>
      <c r="EB281" s="87"/>
      <c r="EC281" s="87"/>
      <c r="ED281" s="87"/>
      <c r="EE281" s="87"/>
      <c r="EF281" s="87"/>
      <c r="EG281" s="87"/>
      <c r="EH281" s="87"/>
      <c r="EI281" s="87"/>
      <c r="EJ281" s="87"/>
      <c r="EK281" s="87"/>
      <c r="EL281" s="87"/>
      <c r="EM281" s="87"/>
      <c r="EN281" s="87"/>
      <c r="EO281" s="87"/>
      <c r="EP281" s="87"/>
      <c r="EQ281" s="87"/>
      <c r="ER281" s="87"/>
      <c r="ES281" s="87"/>
      <c r="ET281" s="87"/>
      <c r="EU281" s="87"/>
      <c r="EV281" s="87"/>
      <c r="EW281" s="87"/>
      <c r="EX281" s="87"/>
      <c r="EY281" s="87"/>
      <c r="EZ281" s="87"/>
      <c r="FA281" s="87"/>
      <c r="FB281" s="87"/>
      <c r="FC281" s="87"/>
      <c r="FD281" s="87"/>
      <c r="FE281" s="87"/>
      <c r="FF281" s="87"/>
      <c r="FG281" s="87"/>
      <c r="FH281" s="87"/>
      <c r="FI281" s="87"/>
      <c r="FJ281" s="87"/>
      <c r="FK281" s="9"/>
      <c r="FL281" s="9"/>
      <c r="FM281" s="9"/>
      <c r="FN281" s="9"/>
      <c r="FO281" s="9"/>
      <c r="FP281" s="9"/>
    </row>
    <row r="282" spans="1:172" x14ac:dyDescent="0.25">
      <c r="A282" s="17">
        <v>265</v>
      </c>
      <c r="B282" s="18" t="s">
        <v>299</v>
      </c>
      <c r="C282" s="19">
        <v>1</v>
      </c>
      <c r="D282" s="20">
        <v>868047.2088346401</v>
      </c>
      <c r="E282" s="20">
        <v>738000</v>
      </c>
      <c r="F282" s="20">
        <v>789133.82621330908</v>
      </c>
      <c r="G282" s="109">
        <f t="shared" si="60"/>
        <v>798393.68</v>
      </c>
      <c r="H282" s="20">
        <v>1163183.2598384179</v>
      </c>
      <c r="I282" s="20">
        <v>988920.00000000012</v>
      </c>
      <c r="J282" s="20">
        <v>1057439.3271258343</v>
      </c>
      <c r="K282" s="109">
        <f t="shared" si="61"/>
        <v>1069847.53</v>
      </c>
      <c r="L282" s="20">
        <v>1558665.5681834801</v>
      </c>
      <c r="M282" s="20">
        <v>1325152.8000000003</v>
      </c>
      <c r="N282" s="20">
        <v>1416968.6983486181</v>
      </c>
      <c r="O282" s="109">
        <f t="shared" si="62"/>
        <v>1433595.69</v>
      </c>
      <c r="P282" s="20">
        <v>1163183.2598384179</v>
      </c>
      <c r="Q282" s="20">
        <v>988920.00000000012</v>
      </c>
      <c r="R282" s="20">
        <v>1057439.3271258343</v>
      </c>
      <c r="S282" s="109">
        <f t="shared" si="63"/>
        <v>1069847.53</v>
      </c>
      <c r="T282" s="20">
        <v>1686615.726765706</v>
      </c>
      <c r="U282" s="20">
        <v>1433934.0000000002</v>
      </c>
      <c r="V282" s="20">
        <v>1533287.0243324598</v>
      </c>
      <c r="W282" s="109">
        <f t="shared" si="64"/>
        <v>1551278.92</v>
      </c>
      <c r="X282" s="20">
        <v>1337660.7488141805</v>
      </c>
      <c r="Y282" s="20">
        <v>1137258</v>
      </c>
      <c r="Z282" s="20">
        <v>1216055.2261947093</v>
      </c>
      <c r="AA282" s="109">
        <f t="shared" si="65"/>
        <v>1230324.6599999999</v>
      </c>
      <c r="AB282" s="20">
        <v>1855277.2994422768</v>
      </c>
      <c r="AC282" s="20">
        <v>1577327.4000000004</v>
      </c>
      <c r="AD282" s="20">
        <v>1686615.726765706</v>
      </c>
      <c r="AE282" s="109">
        <f t="shared" si="66"/>
        <v>1706406.81</v>
      </c>
      <c r="AF282" s="20">
        <v>1948041.1644143907</v>
      </c>
      <c r="AG282" s="20">
        <v>1656193.7700000005</v>
      </c>
      <c r="AH282" s="20">
        <v>1770946.5131039913</v>
      </c>
      <c r="AI282" s="109">
        <f t="shared" si="67"/>
        <v>1791727.15</v>
      </c>
      <c r="AJ282" s="20">
        <v>2142845.2808558298</v>
      </c>
      <c r="AK282" s="20">
        <v>1821813.1470000006</v>
      </c>
      <c r="AL282" s="20">
        <v>1948041.1644143905</v>
      </c>
      <c r="AM282" s="109">
        <f t="shared" si="68"/>
        <v>1970899.86</v>
      </c>
      <c r="AN282" s="20">
        <v>2249987.5448986213</v>
      </c>
      <c r="AO282" s="20">
        <v>1912903.8043500006</v>
      </c>
      <c r="AP282" s="20">
        <v>2045443.2226351101</v>
      </c>
      <c r="AQ282" s="109">
        <f t="shared" si="69"/>
        <v>2069444.86</v>
      </c>
      <c r="AR282" s="20">
        <v>2292844.4505157382</v>
      </c>
      <c r="AS282" s="20">
        <v>1949340.0672900006</v>
      </c>
      <c r="AT282" s="20">
        <v>2084404.0459233979</v>
      </c>
      <c r="AU282" s="109">
        <f t="shared" si="70"/>
        <v>2108862.85</v>
      </c>
      <c r="AV282" s="20">
        <v>2476272.0065569975</v>
      </c>
      <c r="AW282" s="20">
        <v>2105287.2726732008</v>
      </c>
      <c r="AX282" s="20">
        <v>2251156.3695972697</v>
      </c>
      <c r="AY282" s="109">
        <f t="shared" si="71"/>
        <v>2277571.88</v>
      </c>
      <c r="AZ282" s="20">
        <v>2971526.407868397</v>
      </c>
      <c r="BA282" s="20">
        <v>2526344.7272078409</v>
      </c>
      <c r="BB282" s="20">
        <v>2701387.6435167235</v>
      </c>
      <c r="BC282" s="109">
        <f t="shared" si="72"/>
        <v>2733086.26</v>
      </c>
      <c r="BD282" s="20">
        <v>2971526.407868397</v>
      </c>
      <c r="BE282" s="20">
        <v>2526344.7272078409</v>
      </c>
      <c r="BF282" s="20">
        <v>2701387.6435167235</v>
      </c>
      <c r="BG282" s="109">
        <f t="shared" si="73"/>
        <v>2733086.26</v>
      </c>
      <c r="BH282" s="20">
        <v>2575322.8868192774</v>
      </c>
      <c r="BI282" s="20">
        <v>2189498.763580129</v>
      </c>
      <c r="BJ282" s="20">
        <v>2341202.6243811604</v>
      </c>
      <c r="BK282" s="109">
        <f t="shared" si="74"/>
        <v>2368674.7599999998</v>
      </c>
      <c r="BL282" s="87"/>
      <c r="BM282" s="87"/>
      <c r="BN282" s="87"/>
      <c r="BO282" s="87"/>
      <c r="BP282" s="87"/>
      <c r="BQ282" s="87"/>
      <c r="BR282" s="87"/>
      <c r="BS282" s="87"/>
      <c r="BT282" s="87"/>
      <c r="BU282" s="87"/>
      <c r="BV282" s="87"/>
      <c r="BW282" s="87"/>
      <c r="BX282" s="87"/>
      <c r="BY282" s="87"/>
      <c r="BZ282" s="87"/>
      <c r="CA282" s="87"/>
      <c r="CB282" s="87"/>
      <c r="CC282" s="87"/>
      <c r="CD282" s="87"/>
      <c r="CE282" s="87"/>
      <c r="CF282" s="87"/>
      <c r="CG282" s="87"/>
      <c r="CH282" s="87"/>
      <c r="CI282" s="87"/>
      <c r="CJ282" s="87"/>
      <c r="CK282" s="87"/>
      <c r="CL282" s="87"/>
      <c r="CM282" s="87"/>
      <c r="CN282" s="87"/>
      <c r="CO282" s="87"/>
      <c r="CP282" s="87"/>
      <c r="CQ282" s="87"/>
      <c r="CR282" s="87"/>
      <c r="CS282" s="87"/>
      <c r="CT282" s="87"/>
      <c r="CU282" s="87"/>
      <c r="CV282" s="87"/>
      <c r="CW282" s="87"/>
      <c r="CX282" s="87"/>
      <c r="CY282" s="87"/>
      <c r="CZ282" s="87"/>
      <c r="DA282" s="87"/>
      <c r="DB282" s="87"/>
      <c r="DC282" s="87"/>
      <c r="DD282" s="87"/>
      <c r="DE282" s="87"/>
      <c r="DF282" s="87"/>
      <c r="DG282" s="87"/>
      <c r="DH282" s="87"/>
      <c r="DI282" s="87"/>
      <c r="DJ282" s="87"/>
      <c r="DK282" s="87"/>
      <c r="DL282" s="87"/>
      <c r="DM282" s="87"/>
      <c r="DN282" s="87"/>
      <c r="DO282" s="87"/>
      <c r="DP282" s="87"/>
      <c r="DQ282" s="87"/>
      <c r="DR282" s="87"/>
      <c r="DS282" s="87"/>
      <c r="DT282" s="87"/>
      <c r="DU282" s="87"/>
      <c r="DV282" s="87"/>
      <c r="DW282" s="87"/>
      <c r="DX282" s="87"/>
      <c r="DY282" s="87"/>
      <c r="DZ282" s="87"/>
      <c r="EA282" s="87"/>
      <c r="EB282" s="87"/>
      <c r="EC282" s="87"/>
      <c r="ED282" s="87"/>
      <c r="EE282" s="87"/>
      <c r="EF282" s="87"/>
      <c r="EG282" s="87"/>
      <c r="EH282" s="87"/>
      <c r="EI282" s="87"/>
      <c r="EJ282" s="87"/>
      <c r="EK282" s="87"/>
      <c r="EL282" s="87"/>
      <c r="EM282" s="87"/>
      <c r="EN282" s="87"/>
      <c r="EO282" s="87"/>
      <c r="EP282" s="87"/>
      <c r="EQ282" s="87"/>
      <c r="ER282" s="87"/>
      <c r="ES282" s="87"/>
      <c r="ET282" s="87"/>
      <c r="EU282" s="87"/>
      <c r="EV282" s="87"/>
      <c r="EW282" s="87"/>
      <c r="EX282" s="87"/>
      <c r="EY282" s="87"/>
      <c r="EZ282" s="87"/>
      <c r="FA282" s="87"/>
      <c r="FB282" s="87"/>
      <c r="FC282" s="87"/>
      <c r="FD282" s="87"/>
      <c r="FE282" s="87"/>
      <c r="FF282" s="87"/>
      <c r="FG282" s="87"/>
      <c r="FH282" s="87"/>
      <c r="FI282" s="87"/>
      <c r="FJ282" s="87"/>
      <c r="FK282" s="9"/>
      <c r="FL282" s="9"/>
      <c r="FM282" s="9"/>
      <c r="FN282" s="9"/>
      <c r="FO282" s="9"/>
      <c r="FP282" s="9"/>
    </row>
    <row r="283" spans="1:172" x14ac:dyDescent="0.25">
      <c r="A283" s="17">
        <v>266</v>
      </c>
      <c r="B283" s="18" t="s">
        <v>300</v>
      </c>
      <c r="C283" s="19">
        <v>1</v>
      </c>
      <c r="D283" s="20">
        <v>825547.13991978113</v>
      </c>
      <c r="E283" s="20">
        <v>702000</v>
      </c>
      <c r="F283" s="20">
        <v>750497.39992707374</v>
      </c>
      <c r="G283" s="109">
        <f t="shared" si="60"/>
        <v>759348.18</v>
      </c>
      <c r="H283" s="20">
        <v>1106233.1674925068</v>
      </c>
      <c r="I283" s="20">
        <v>940680</v>
      </c>
      <c r="J283" s="20">
        <v>1005666.5159022788</v>
      </c>
      <c r="K283" s="109">
        <f t="shared" si="61"/>
        <v>1017526.56</v>
      </c>
      <c r="L283" s="20">
        <v>1482352.4444399592</v>
      </c>
      <c r="M283" s="20">
        <v>1260511.2000000002</v>
      </c>
      <c r="N283" s="20">
        <v>1347593.1313090536</v>
      </c>
      <c r="O283" s="109">
        <f t="shared" si="62"/>
        <v>1363485.59</v>
      </c>
      <c r="P283" s="20">
        <v>1106233.1674925068</v>
      </c>
      <c r="Q283" s="20">
        <v>940680</v>
      </c>
      <c r="R283" s="20">
        <v>1005666.5159022788</v>
      </c>
      <c r="S283" s="109">
        <f t="shared" si="63"/>
        <v>1017526.56</v>
      </c>
      <c r="T283" s="20">
        <v>1604038.0928641348</v>
      </c>
      <c r="U283" s="20">
        <v>1363986</v>
      </c>
      <c r="V283" s="20">
        <v>1458216.4480583041</v>
      </c>
      <c r="W283" s="109">
        <f t="shared" si="64"/>
        <v>1475413.51</v>
      </c>
      <c r="X283" s="20">
        <v>1272168.1426163828</v>
      </c>
      <c r="Y283" s="20">
        <v>1081782</v>
      </c>
      <c r="Z283" s="20">
        <v>1156516.4932876206</v>
      </c>
      <c r="AA283" s="109">
        <f t="shared" si="65"/>
        <v>1170155.55</v>
      </c>
      <c r="AB283" s="20">
        <v>1764441.9021505485</v>
      </c>
      <c r="AC283" s="20">
        <v>1500384.6</v>
      </c>
      <c r="AD283" s="20">
        <v>1604038.0928641346</v>
      </c>
      <c r="AE283" s="109">
        <f t="shared" si="66"/>
        <v>1622954.87</v>
      </c>
      <c r="AF283" s="20">
        <v>1852663.997258076</v>
      </c>
      <c r="AG283" s="20">
        <v>1575403.83</v>
      </c>
      <c r="AH283" s="20">
        <v>1684239.9975073414</v>
      </c>
      <c r="AI283" s="109">
        <f t="shared" si="67"/>
        <v>1704102.61</v>
      </c>
      <c r="AJ283" s="20">
        <v>2037930.3969838838</v>
      </c>
      <c r="AK283" s="20">
        <v>1732944.2130000002</v>
      </c>
      <c r="AL283" s="20">
        <v>1852663.9972580757</v>
      </c>
      <c r="AM283" s="109">
        <f t="shared" si="68"/>
        <v>1874512.87</v>
      </c>
      <c r="AN283" s="20">
        <v>2139826.916833078</v>
      </c>
      <c r="AO283" s="20">
        <v>1819591.4236500002</v>
      </c>
      <c r="AP283" s="20">
        <v>1945297.1971209797</v>
      </c>
      <c r="AQ283" s="109">
        <f t="shared" si="69"/>
        <v>1968238.51</v>
      </c>
      <c r="AR283" s="20">
        <v>2180585.5247727558</v>
      </c>
      <c r="AS283" s="20">
        <v>1854250.3079100004</v>
      </c>
      <c r="AT283" s="20">
        <v>1982350.4770661411</v>
      </c>
      <c r="AU283" s="109">
        <f t="shared" si="70"/>
        <v>2005728.77</v>
      </c>
      <c r="AV283" s="20">
        <v>2355032.3667545766</v>
      </c>
      <c r="AW283" s="20">
        <v>2002590.3325428006</v>
      </c>
      <c r="AX283" s="20">
        <v>2140938.5152314324</v>
      </c>
      <c r="AY283" s="109">
        <f t="shared" si="71"/>
        <v>2166187.0699999998</v>
      </c>
      <c r="AZ283" s="20">
        <v>2826038.8401054917</v>
      </c>
      <c r="BA283" s="20">
        <v>2403108.3990513608</v>
      </c>
      <c r="BB283" s="20">
        <v>2569126.2182777189</v>
      </c>
      <c r="BC283" s="109">
        <f t="shared" si="72"/>
        <v>2599424.4900000002</v>
      </c>
      <c r="BD283" s="20">
        <v>2826038.8401054917</v>
      </c>
      <c r="BE283" s="20">
        <v>2403108.3990513608</v>
      </c>
      <c r="BF283" s="20">
        <v>2569126.2182777189</v>
      </c>
      <c r="BG283" s="109">
        <f t="shared" si="73"/>
        <v>2599424.4900000002</v>
      </c>
      <c r="BH283" s="20">
        <v>2449233.6614247598</v>
      </c>
      <c r="BI283" s="20">
        <v>2082693.9458445127</v>
      </c>
      <c r="BJ283" s="20">
        <v>2226576.0558406897</v>
      </c>
      <c r="BK283" s="109">
        <f t="shared" si="74"/>
        <v>2252834.5499999998</v>
      </c>
      <c r="BL283" s="87"/>
      <c r="BM283" s="87"/>
      <c r="BN283" s="87"/>
      <c r="BO283" s="87"/>
      <c r="BP283" s="87"/>
      <c r="BQ283" s="87"/>
      <c r="BR283" s="87"/>
      <c r="BS283" s="87"/>
      <c r="BT283" s="87"/>
      <c r="BU283" s="87"/>
      <c r="BV283" s="87"/>
      <c r="BW283" s="87"/>
      <c r="BX283" s="87"/>
      <c r="BY283" s="87"/>
      <c r="BZ283" s="87"/>
      <c r="CA283" s="87"/>
      <c r="CB283" s="87"/>
      <c r="CC283" s="87"/>
      <c r="CD283" s="87"/>
      <c r="CE283" s="87"/>
      <c r="CF283" s="87"/>
      <c r="CG283" s="87"/>
      <c r="CH283" s="87"/>
      <c r="CI283" s="87"/>
      <c r="CJ283" s="87"/>
      <c r="CK283" s="87"/>
      <c r="CL283" s="87"/>
      <c r="CM283" s="87"/>
      <c r="CN283" s="87"/>
      <c r="CO283" s="87"/>
      <c r="CP283" s="87"/>
      <c r="CQ283" s="87"/>
      <c r="CR283" s="87"/>
      <c r="CS283" s="87"/>
      <c r="CT283" s="87"/>
      <c r="CU283" s="87"/>
      <c r="CV283" s="87"/>
      <c r="CW283" s="87"/>
      <c r="CX283" s="87"/>
      <c r="CY283" s="87"/>
      <c r="CZ283" s="87"/>
      <c r="DA283" s="87"/>
      <c r="DB283" s="87"/>
      <c r="DC283" s="87"/>
      <c r="DD283" s="87"/>
      <c r="DE283" s="87"/>
      <c r="DF283" s="87"/>
      <c r="DG283" s="87"/>
      <c r="DH283" s="87"/>
      <c r="DI283" s="87"/>
      <c r="DJ283" s="87"/>
      <c r="DK283" s="87"/>
      <c r="DL283" s="87"/>
      <c r="DM283" s="87"/>
      <c r="DN283" s="87"/>
      <c r="DO283" s="87"/>
      <c r="DP283" s="87"/>
      <c r="DQ283" s="87"/>
      <c r="DR283" s="87"/>
      <c r="DS283" s="87"/>
      <c r="DT283" s="87"/>
      <c r="DU283" s="87"/>
      <c r="DV283" s="87"/>
      <c r="DW283" s="87"/>
      <c r="DX283" s="87"/>
      <c r="DY283" s="87"/>
      <c r="DZ283" s="87"/>
      <c r="EA283" s="87"/>
      <c r="EB283" s="87"/>
      <c r="EC283" s="87"/>
      <c r="ED283" s="87"/>
      <c r="EE283" s="87"/>
      <c r="EF283" s="87"/>
      <c r="EG283" s="87"/>
      <c r="EH283" s="87"/>
      <c r="EI283" s="87"/>
      <c r="EJ283" s="87"/>
      <c r="EK283" s="87"/>
      <c r="EL283" s="87"/>
      <c r="EM283" s="87"/>
      <c r="EN283" s="87"/>
      <c r="EO283" s="87"/>
      <c r="EP283" s="87"/>
      <c r="EQ283" s="87"/>
      <c r="ER283" s="87"/>
      <c r="ES283" s="87"/>
      <c r="ET283" s="87"/>
      <c r="EU283" s="87"/>
      <c r="EV283" s="87"/>
      <c r="EW283" s="87"/>
      <c r="EX283" s="87"/>
      <c r="EY283" s="87"/>
      <c r="EZ283" s="87"/>
      <c r="FA283" s="87"/>
      <c r="FB283" s="87"/>
      <c r="FC283" s="87"/>
      <c r="FD283" s="87"/>
      <c r="FE283" s="87"/>
      <c r="FF283" s="87"/>
      <c r="FG283" s="87"/>
      <c r="FH283" s="87"/>
      <c r="FI283" s="87"/>
      <c r="FJ283" s="87"/>
      <c r="FK283" s="9"/>
      <c r="FL283" s="9"/>
      <c r="FM283" s="9"/>
      <c r="FN283" s="9"/>
      <c r="FO283" s="9"/>
      <c r="FP283" s="9"/>
    </row>
    <row r="284" spans="1:172" x14ac:dyDescent="0.25">
      <c r="A284" s="17">
        <v>267</v>
      </c>
      <c r="B284" s="18" t="s">
        <v>301</v>
      </c>
      <c r="C284" s="19">
        <v>1</v>
      </c>
      <c r="D284" s="20">
        <v>868047.2088346401</v>
      </c>
      <c r="E284" s="20">
        <v>738000</v>
      </c>
      <c r="F284" s="20">
        <v>789133.82621330908</v>
      </c>
      <c r="G284" s="109">
        <f t="shared" si="60"/>
        <v>798393.68</v>
      </c>
      <c r="H284" s="20">
        <v>1163183.2598384179</v>
      </c>
      <c r="I284" s="20">
        <v>988920.00000000012</v>
      </c>
      <c r="J284" s="20">
        <v>1057439.3271258343</v>
      </c>
      <c r="K284" s="109">
        <f t="shared" si="61"/>
        <v>1069847.53</v>
      </c>
      <c r="L284" s="20">
        <v>1558665.5681834801</v>
      </c>
      <c r="M284" s="20">
        <v>1325152.8000000003</v>
      </c>
      <c r="N284" s="20">
        <v>1416968.6983486181</v>
      </c>
      <c r="O284" s="109">
        <f t="shared" si="62"/>
        <v>1433595.69</v>
      </c>
      <c r="P284" s="20">
        <v>1163183.2598384179</v>
      </c>
      <c r="Q284" s="20">
        <v>988920.00000000012</v>
      </c>
      <c r="R284" s="20">
        <v>1057439.3271258343</v>
      </c>
      <c r="S284" s="109">
        <f t="shared" si="63"/>
        <v>1069847.53</v>
      </c>
      <c r="T284" s="20">
        <v>1686615.726765706</v>
      </c>
      <c r="U284" s="20">
        <v>1433934.0000000002</v>
      </c>
      <c r="V284" s="20">
        <v>1533287.0243324598</v>
      </c>
      <c r="W284" s="109">
        <f t="shared" si="64"/>
        <v>1551278.92</v>
      </c>
      <c r="X284" s="20">
        <v>1337660.7488141805</v>
      </c>
      <c r="Y284" s="20">
        <v>1137258</v>
      </c>
      <c r="Z284" s="20">
        <v>1216055.2261947093</v>
      </c>
      <c r="AA284" s="109">
        <f t="shared" si="65"/>
        <v>1230324.6599999999</v>
      </c>
      <c r="AB284" s="20">
        <v>1855277.2994422768</v>
      </c>
      <c r="AC284" s="20">
        <v>1577327.4000000004</v>
      </c>
      <c r="AD284" s="20">
        <v>1686615.726765706</v>
      </c>
      <c r="AE284" s="109">
        <f t="shared" si="66"/>
        <v>1706406.81</v>
      </c>
      <c r="AF284" s="20">
        <v>1948041.1644143907</v>
      </c>
      <c r="AG284" s="20">
        <v>1656193.7700000005</v>
      </c>
      <c r="AH284" s="20">
        <v>1770946.5131039913</v>
      </c>
      <c r="AI284" s="109">
        <f t="shared" si="67"/>
        <v>1791727.15</v>
      </c>
      <c r="AJ284" s="20">
        <v>2142845.2808558298</v>
      </c>
      <c r="AK284" s="20">
        <v>1821813.1470000006</v>
      </c>
      <c r="AL284" s="20">
        <v>1948041.1644143905</v>
      </c>
      <c r="AM284" s="109">
        <f t="shared" si="68"/>
        <v>1970899.86</v>
      </c>
      <c r="AN284" s="20">
        <v>2249987.5448986213</v>
      </c>
      <c r="AO284" s="20">
        <v>1912903.8043500006</v>
      </c>
      <c r="AP284" s="20">
        <v>2045443.2226351101</v>
      </c>
      <c r="AQ284" s="109">
        <f t="shared" si="69"/>
        <v>2069444.86</v>
      </c>
      <c r="AR284" s="20">
        <v>2292844.4505157382</v>
      </c>
      <c r="AS284" s="20">
        <v>1949340.0672900006</v>
      </c>
      <c r="AT284" s="20">
        <v>2084404.0459233979</v>
      </c>
      <c r="AU284" s="109">
        <f t="shared" si="70"/>
        <v>2108862.85</v>
      </c>
      <c r="AV284" s="20">
        <v>2476272.0065569975</v>
      </c>
      <c r="AW284" s="20">
        <v>2105287.2726732008</v>
      </c>
      <c r="AX284" s="20">
        <v>2251156.3695972697</v>
      </c>
      <c r="AY284" s="109">
        <f t="shared" si="71"/>
        <v>2277571.88</v>
      </c>
      <c r="AZ284" s="20">
        <v>2971526.407868397</v>
      </c>
      <c r="BA284" s="20">
        <v>2526344.7272078409</v>
      </c>
      <c r="BB284" s="20">
        <v>2701387.6435167235</v>
      </c>
      <c r="BC284" s="109">
        <f t="shared" si="72"/>
        <v>2733086.26</v>
      </c>
      <c r="BD284" s="20">
        <v>2971526.407868397</v>
      </c>
      <c r="BE284" s="20">
        <v>2526344.7272078409</v>
      </c>
      <c r="BF284" s="20">
        <v>2701387.6435167235</v>
      </c>
      <c r="BG284" s="109">
        <f t="shared" si="73"/>
        <v>2733086.26</v>
      </c>
      <c r="BH284" s="20">
        <v>2575322.8868192774</v>
      </c>
      <c r="BI284" s="20">
        <v>2189498.763580129</v>
      </c>
      <c r="BJ284" s="20">
        <v>2341202.6243811604</v>
      </c>
      <c r="BK284" s="109">
        <f t="shared" si="74"/>
        <v>2368674.7599999998</v>
      </c>
      <c r="BL284" s="87"/>
      <c r="BM284" s="87"/>
      <c r="BN284" s="87"/>
      <c r="BO284" s="87"/>
      <c r="BP284" s="87"/>
      <c r="BQ284" s="87"/>
      <c r="BR284" s="87"/>
      <c r="BS284" s="87"/>
      <c r="BT284" s="87"/>
      <c r="BU284" s="87"/>
      <c r="BV284" s="87"/>
      <c r="BW284" s="87"/>
      <c r="BX284" s="87"/>
      <c r="BY284" s="87"/>
      <c r="BZ284" s="87"/>
      <c r="CA284" s="87"/>
      <c r="CB284" s="87"/>
      <c r="CC284" s="87"/>
      <c r="CD284" s="87"/>
      <c r="CE284" s="87"/>
      <c r="CF284" s="87"/>
      <c r="CG284" s="87"/>
      <c r="CH284" s="87"/>
      <c r="CI284" s="87"/>
      <c r="CJ284" s="87"/>
      <c r="CK284" s="87"/>
      <c r="CL284" s="87"/>
      <c r="CM284" s="87"/>
      <c r="CN284" s="87"/>
      <c r="CO284" s="87"/>
      <c r="CP284" s="87"/>
      <c r="CQ284" s="87"/>
      <c r="CR284" s="87"/>
      <c r="CS284" s="87"/>
      <c r="CT284" s="87"/>
      <c r="CU284" s="87"/>
      <c r="CV284" s="87"/>
      <c r="CW284" s="87"/>
      <c r="CX284" s="87"/>
      <c r="CY284" s="87"/>
      <c r="CZ284" s="87"/>
      <c r="DA284" s="87"/>
      <c r="DB284" s="87"/>
      <c r="DC284" s="87"/>
      <c r="DD284" s="87"/>
      <c r="DE284" s="87"/>
      <c r="DF284" s="87"/>
      <c r="DG284" s="87"/>
      <c r="DH284" s="87"/>
      <c r="DI284" s="87"/>
      <c r="DJ284" s="87"/>
      <c r="DK284" s="87"/>
      <c r="DL284" s="87"/>
      <c r="DM284" s="87"/>
      <c r="DN284" s="87"/>
      <c r="DO284" s="87"/>
      <c r="DP284" s="87"/>
      <c r="DQ284" s="87"/>
      <c r="DR284" s="87"/>
      <c r="DS284" s="87"/>
      <c r="DT284" s="87"/>
      <c r="DU284" s="87"/>
      <c r="DV284" s="87"/>
      <c r="DW284" s="87"/>
      <c r="DX284" s="87"/>
      <c r="DY284" s="87"/>
      <c r="DZ284" s="87"/>
      <c r="EA284" s="87"/>
      <c r="EB284" s="87"/>
      <c r="EC284" s="87"/>
      <c r="ED284" s="87"/>
      <c r="EE284" s="87"/>
      <c r="EF284" s="87"/>
      <c r="EG284" s="87"/>
      <c r="EH284" s="87"/>
      <c r="EI284" s="87"/>
      <c r="EJ284" s="87"/>
      <c r="EK284" s="87"/>
      <c r="EL284" s="87"/>
      <c r="EM284" s="87"/>
      <c r="EN284" s="87"/>
      <c r="EO284" s="87"/>
      <c r="EP284" s="87"/>
      <c r="EQ284" s="87"/>
      <c r="ER284" s="87"/>
      <c r="ES284" s="87"/>
      <c r="ET284" s="87"/>
      <c r="EU284" s="87"/>
      <c r="EV284" s="87"/>
      <c r="EW284" s="87"/>
      <c r="EX284" s="87"/>
      <c r="EY284" s="87"/>
      <c r="EZ284" s="87"/>
      <c r="FA284" s="87"/>
      <c r="FB284" s="87"/>
      <c r="FC284" s="87"/>
      <c r="FD284" s="87"/>
      <c r="FE284" s="87"/>
      <c r="FF284" s="87"/>
      <c r="FG284" s="87"/>
      <c r="FH284" s="87"/>
      <c r="FI284" s="87"/>
      <c r="FJ284" s="87"/>
      <c r="FK284" s="9"/>
      <c r="FL284" s="9"/>
      <c r="FM284" s="9"/>
      <c r="FN284" s="9"/>
      <c r="FO284" s="9"/>
      <c r="FP284" s="9"/>
    </row>
    <row r="285" spans="1:172" x14ac:dyDescent="0.25">
      <c r="A285" s="17">
        <v>268</v>
      </c>
      <c r="B285" s="18" t="s">
        <v>302</v>
      </c>
      <c r="C285" s="19">
        <v>1</v>
      </c>
      <c r="D285" s="20">
        <v>763857.06158840482</v>
      </c>
      <c r="E285" s="20">
        <v>649000</v>
      </c>
      <c r="F285" s="20">
        <v>694415.5105349134</v>
      </c>
      <c r="G285" s="109">
        <f t="shared" si="60"/>
        <v>702424.19</v>
      </c>
      <c r="H285" s="20">
        <v>1023568.4625284625</v>
      </c>
      <c r="I285" s="20">
        <v>869660</v>
      </c>
      <c r="J285" s="20">
        <v>930516.78411678399</v>
      </c>
      <c r="K285" s="109">
        <f t="shared" si="61"/>
        <v>941248.42</v>
      </c>
      <c r="L285" s="20">
        <v>1371581.7397881399</v>
      </c>
      <c r="M285" s="20">
        <v>1165344.4000000001</v>
      </c>
      <c r="N285" s="20">
        <v>1246892.4907164907</v>
      </c>
      <c r="O285" s="109">
        <f t="shared" si="62"/>
        <v>1261272.8799999999</v>
      </c>
      <c r="P285" s="20">
        <v>1023568.4625284625</v>
      </c>
      <c r="Q285" s="20">
        <v>869660</v>
      </c>
      <c r="R285" s="20">
        <v>930516.78411678399</v>
      </c>
      <c r="S285" s="109">
        <f t="shared" si="63"/>
        <v>941248.42</v>
      </c>
      <c r="T285" s="20">
        <v>1484174.2706662705</v>
      </c>
      <c r="U285" s="20">
        <v>1261007</v>
      </c>
      <c r="V285" s="20">
        <v>1349249.3369693367</v>
      </c>
      <c r="W285" s="109">
        <f t="shared" si="64"/>
        <v>1364810.2</v>
      </c>
      <c r="X285" s="20">
        <v>1177103.7319077319</v>
      </c>
      <c r="Y285" s="20">
        <v>1000108.9999999999</v>
      </c>
      <c r="Z285" s="20">
        <v>1070094.3017343015</v>
      </c>
      <c r="AA285" s="109">
        <f t="shared" si="65"/>
        <v>1082435.68</v>
      </c>
      <c r="AB285" s="20">
        <v>1632591.6977328977</v>
      </c>
      <c r="AC285" s="20">
        <v>1387107.7000000002</v>
      </c>
      <c r="AD285" s="20">
        <v>1484174.2706662705</v>
      </c>
      <c r="AE285" s="109">
        <f t="shared" si="66"/>
        <v>1501291.22</v>
      </c>
      <c r="AF285" s="20">
        <v>1714221.2826195427</v>
      </c>
      <c r="AG285" s="20">
        <v>1456463.0850000002</v>
      </c>
      <c r="AH285" s="20">
        <v>1558382.984199584</v>
      </c>
      <c r="AI285" s="109">
        <f t="shared" si="67"/>
        <v>1576355.78</v>
      </c>
      <c r="AJ285" s="20">
        <v>1885643.4108814972</v>
      </c>
      <c r="AK285" s="20">
        <v>1602109.3935000002</v>
      </c>
      <c r="AL285" s="20">
        <v>1714221.2826195424</v>
      </c>
      <c r="AM285" s="109">
        <f t="shared" si="68"/>
        <v>1733991.36</v>
      </c>
      <c r="AN285" s="20">
        <v>1979925.581425572</v>
      </c>
      <c r="AO285" s="20">
        <v>1682214.8631750003</v>
      </c>
      <c r="AP285" s="20">
        <v>1799932.3467505197</v>
      </c>
      <c r="AQ285" s="109">
        <f t="shared" si="69"/>
        <v>1820690.93</v>
      </c>
      <c r="AR285" s="20">
        <v>2017638.4496432021</v>
      </c>
      <c r="AS285" s="20">
        <v>1714257.0510450003</v>
      </c>
      <c r="AT285" s="20">
        <v>1834216.7724029105</v>
      </c>
      <c r="AU285" s="109">
        <f t="shared" si="70"/>
        <v>1855370.76</v>
      </c>
      <c r="AV285" s="20">
        <v>2179049.5256146584</v>
      </c>
      <c r="AW285" s="20">
        <v>1851397.6151286005</v>
      </c>
      <c r="AX285" s="20">
        <v>1980954.1141951436</v>
      </c>
      <c r="AY285" s="109">
        <f t="shared" si="71"/>
        <v>2003800.42</v>
      </c>
      <c r="AZ285" s="20">
        <v>2614859.43073759</v>
      </c>
      <c r="BA285" s="20">
        <v>2221677.1381543204</v>
      </c>
      <c r="BB285" s="20">
        <v>2377144.937034172</v>
      </c>
      <c r="BC285" s="109">
        <f t="shared" si="72"/>
        <v>2404560.5</v>
      </c>
      <c r="BD285" s="20">
        <v>2614859.43073759</v>
      </c>
      <c r="BE285" s="20">
        <v>2221677.1381543204</v>
      </c>
      <c r="BF285" s="20">
        <v>2377144.937034172</v>
      </c>
      <c r="BG285" s="109">
        <f t="shared" si="73"/>
        <v>2404560.5</v>
      </c>
      <c r="BH285" s="20">
        <v>2266211.506639245</v>
      </c>
      <c r="BI285" s="20">
        <v>1925453.5197337447</v>
      </c>
      <c r="BJ285" s="20">
        <v>2060192.2787629494</v>
      </c>
      <c r="BK285" s="109">
        <f t="shared" si="74"/>
        <v>2083952.44</v>
      </c>
      <c r="BL285" s="87"/>
      <c r="BM285" s="87"/>
      <c r="BN285" s="87"/>
      <c r="BO285" s="87"/>
      <c r="BP285" s="87"/>
      <c r="BQ285" s="87"/>
      <c r="BR285" s="87"/>
      <c r="BS285" s="87"/>
      <c r="BT285" s="87"/>
      <c r="BU285" s="87"/>
      <c r="BV285" s="87"/>
      <c r="BW285" s="87"/>
      <c r="BX285" s="87"/>
      <c r="BY285" s="87"/>
      <c r="BZ285" s="87"/>
      <c r="CA285" s="87"/>
      <c r="CB285" s="87"/>
      <c r="CC285" s="87"/>
      <c r="CD285" s="87"/>
      <c r="CE285" s="87"/>
      <c r="CF285" s="87"/>
      <c r="CG285" s="87"/>
      <c r="CH285" s="87"/>
      <c r="CI285" s="87"/>
      <c r="CJ285" s="87"/>
      <c r="CK285" s="87"/>
      <c r="CL285" s="87"/>
      <c r="CM285" s="87"/>
      <c r="CN285" s="87"/>
      <c r="CO285" s="87"/>
      <c r="CP285" s="87"/>
      <c r="CQ285" s="87"/>
      <c r="CR285" s="87"/>
      <c r="CS285" s="87"/>
      <c r="CT285" s="87"/>
      <c r="CU285" s="87"/>
      <c r="CV285" s="87"/>
      <c r="CW285" s="87"/>
      <c r="CX285" s="87"/>
      <c r="CY285" s="87"/>
      <c r="CZ285" s="87"/>
      <c r="DA285" s="87"/>
      <c r="DB285" s="87"/>
      <c r="DC285" s="87"/>
      <c r="DD285" s="87"/>
      <c r="DE285" s="87"/>
      <c r="DF285" s="87"/>
      <c r="DG285" s="87"/>
      <c r="DH285" s="87"/>
      <c r="DI285" s="87"/>
      <c r="DJ285" s="87"/>
      <c r="DK285" s="87"/>
      <c r="DL285" s="87"/>
      <c r="DM285" s="87"/>
      <c r="DN285" s="87"/>
      <c r="DO285" s="87"/>
      <c r="DP285" s="87"/>
      <c r="DQ285" s="87"/>
      <c r="DR285" s="87"/>
      <c r="DS285" s="87"/>
      <c r="DT285" s="87"/>
      <c r="DU285" s="87"/>
      <c r="DV285" s="87"/>
      <c r="DW285" s="87"/>
      <c r="DX285" s="87"/>
      <c r="DY285" s="87"/>
      <c r="DZ285" s="87"/>
      <c r="EA285" s="87"/>
      <c r="EB285" s="87"/>
      <c r="EC285" s="87"/>
      <c r="ED285" s="87"/>
      <c r="EE285" s="87"/>
      <c r="EF285" s="87"/>
      <c r="EG285" s="87"/>
      <c r="EH285" s="87"/>
      <c r="EI285" s="87"/>
      <c r="EJ285" s="87"/>
      <c r="EK285" s="87"/>
      <c r="EL285" s="87"/>
      <c r="EM285" s="87"/>
      <c r="EN285" s="87"/>
      <c r="EO285" s="87"/>
      <c r="EP285" s="87"/>
      <c r="EQ285" s="87"/>
      <c r="ER285" s="87"/>
      <c r="ES285" s="87"/>
      <c r="ET285" s="87"/>
      <c r="EU285" s="87"/>
      <c r="EV285" s="87"/>
      <c r="EW285" s="87"/>
      <c r="EX285" s="87"/>
      <c r="EY285" s="87"/>
      <c r="EZ285" s="87"/>
      <c r="FA285" s="87"/>
      <c r="FB285" s="87"/>
      <c r="FC285" s="87"/>
      <c r="FD285" s="87"/>
      <c r="FE285" s="87"/>
      <c r="FF285" s="87"/>
      <c r="FG285" s="87"/>
      <c r="FH285" s="87"/>
      <c r="FI285" s="87"/>
      <c r="FJ285" s="87"/>
      <c r="FK285" s="9"/>
      <c r="FL285" s="9"/>
      <c r="FM285" s="9"/>
      <c r="FN285" s="9"/>
      <c r="FO285" s="9"/>
      <c r="FP285" s="9"/>
    </row>
    <row r="286" spans="1:172" x14ac:dyDescent="0.25">
      <c r="A286" s="17">
        <v>269</v>
      </c>
      <c r="B286" s="18" t="s">
        <v>303</v>
      </c>
      <c r="C286" s="19">
        <v>1</v>
      </c>
      <c r="D286" s="20">
        <v>743338.97742023715</v>
      </c>
      <c r="E286" s="20">
        <v>632000</v>
      </c>
      <c r="F286" s="20">
        <v>675762.70674567006</v>
      </c>
      <c r="G286" s="109">
        <f t="shared" si="60"/>
        <v>683700.56</v>
      </c>
      <c r="H286" s="20">
        <v>996074.22974311782</v>
      </c>
      <c r="I286" s="20">
        <v>846880</v>
      </c>
      <c r="J286" s="20">
        <v>905522.02703919797</v>
      </c>
      <c r="K286" s="109">
        <f t="shared" si="61"/>
        <v>916158.75</v>
      </c>
      <c r="L286" s="20">
        <v>1334739.4678557781</v>
      </c>
      <c r="M286" s="20">
        <v>1134819.2</v>
      </c>
      <c r="N286" s="20">
        <v>1213399.5162325255</v>
      </c>
      <c r="O286" s="109">
        <f t="shared" si="62"/>
        <v>1227652.73</v>
      </c>
      <c r="P286" s="20">
        <v>996074.22974311782</v>
      </c>
      <c r="Q286" s="20">
        <v>846880</v>
      </c>
      <c r="R286" s="20">
        <v>905522.02703919797</v>
      </c>
      <c r="S286" s="109">
        <f t="shared" si="63"/>
        <v>916158.75</v>
      </c>
      <c r="T286" s="20">
        <v>1444307.6331275208</v>
      </c>
      <c r="U286" s="20">
        <v>1227976</v>
      </c>
      <c r="V286" s="20">
        <v>1313006.939206837</v>
      </c>
      <c r="W286" s="109">
        <f t="shared" si="64"/>
        <v>1328430.19</v>
      </c>
      <c r="X286" s="20">
        <v>1145485.3642045853</v>
      </c>
      <c r="Y286" s="20">
        <v>973911.99999999988</v>
      </c>
      <c r="Z286" s="20">
        <v>1041350.3310950776</v>
      </c>
      <c r="AA286" s="109">
        <f t="shared" si="65"/>
        <v>1053582.57</v>
      </c>
      <c r="AB286" s="20">
        <v>1588738.3964402729</v>
      </c>
      <c r="AC286" s="20">
        <v>1350773.6</v>
      </c>
      <c r="AD286" s="20">
        <v>1444307.6331275208</v>
      </c>
      <c r="AE286" s="109">
        <f t="shared" si="66"/>
        <v>1461273.21</v>
      </c>
      <c r="AF286" s="20">
        <v>1668175.3162622866</v>
      </c>
      <c r="AG286" s="20">
        <v>1418312.2800000003</v>
      </c>
      <c r="AH286" s="20">
        <v>1516523.014783897</v>
      </c>
      <c r="AI286" s="109">
        <f t="shared" si="67"/>
        <v>1534336.87</v>
      </c>
      <c r="AJ286" s="20">
        <v>1834992.8478885153</v>
      </c>
      <c r="AK286" s="20">
        <v>1560143.5080000004</v>
      </c>
      <c r="AL286" s="20">
        <v>1668175.3162622869</v>
      </c>
      <c r="AM286" s="109">
        <f t="shared" si="68"/>
        <v>1687770.56</v>
      </c>
      <c r="AN286" s="20">
        <v>1926742.4902829411</v>
      </c>
      <c r="AO286" s="20">
        <v>1638150.6834000004</v>
      </c>
      <c r="AP286" s="20">
        <v>1751584.0820754012</v>
      </c>
      <c r="AQ286" s="109">
        <f t="shared" si="69"/>
        <v>1772159.09</v>
      </c>
      <c r="AR286" s="20">
        <v>1963442.3472407116</v>
      </c>
      <c r="AS286" s="20">
        <v>1669353.5535600006</v>
      </c>
      <c r="AT286" s="20">
        <v>1784947.588400647</v>
      </c>
      <c r="AU286" s="109">
        <f t="shared" si="70"/>
        <v>1805914.5</v>
      </c>
      <c r="AV286" s="20">
        <v>2120517.7350199688</v>
      </c>
      <c r="AW286" s="20">
        <v>1802901.8378448007</v>
      </c>
      <c r="AX286" s="20">
        <v>1927743.3954726988</v>
      </c>
      <c r="AY286" s="109">
        <f t="shared" si="71"/>
        <v>1950387.66</v>
      </c>
      <c r="AZ286" s="20">
        <v>2544621.2820239626</v>
      </c>
      <c r="BA286" s="20">
        <v>2163482.2054137606</v>
      </c>
      <c r="BB286" s="20">
        <v>2313292.0745672383</v>
      </c>
      <c r="BC286" s="109">
        <f t="shared" si="72"/>
        <v>2340465.19</v>
      </c>
      <c r="BD286" s="20">
        <v>2544621.2820239626</v>
      </c>
      <c r="BE286" s="20">
        <v>2163482.2054137606</v>
      </c>
      <c r="BF286" s="20">
        <v>2313292.0745672383</v>
      </c>
      <c r="BG286" s="109">
        <f t="shared" si="73"/>
        <v>2340465.19</v>
      </c>
      <c r="BH286" s="20">
        <v>2205338.4444207675</v>
      </c>
      <c r="BI286" s="20">
        <v>1875017.9113585928</v>
      </c>
      <c r="BJ286" s="20">
        <v>2004853.1312916069</v>
      </c>
      <c r="BK286" s="109">
        <f t="shared" si="74"/>
        <v>2028403.16</v>
      </c>
      <c r="BL286" s="87"/>
      <c r="BM286" s="87"/>
      <c r="BN286" s="87"/>
      <c r="BO286" s="87"/>
      <c r="BP286" s="87"/>
      <c r="BQ286" s="87"/>
      <c r="BR286" s="87"/>
      <c r="BS286" s="87"/>
      <c r="BT286" s="87"/>
      <c r="BU286" s="87"/>
      <c r="BV286" s="87"/>
      <c r="BW286" s="87"/>
      <c r="BX286" s="87"/>
      <c r="BY286" s="87"/>
      <c r="BZ286" s="87"/>
      <c r="CA286" s="87"/>
      <c r="CB286" s="87"/>
      <c r="CC286" s="87"/>
      <c r="CD286" s="87"/>
      <c r="CE286" s="87"/>
      <c r="CF286" s="87"/>
      <c r="CG286" s="87"/>
      <c r="CH286" s="87"/>
      <c r="CI286" s="87"/>
      <c r="CJ286" s="87"/>
      <c r="CK286" s="87"/>
      <c r="CL286" s="87"/>
      <c r="CM286" s="87"/>
      <c r="CN286" s="87"/>
      <c r="CO286" s="87"/>
      <c r="CP286" s="87"/>
      <c r="CQ286" s="87"/>
      <c r="CR286" s="87"/>
      <c r="CS286" s="87"/>
      <c r="CT286" s="87"/>
      <c r="CU286" s="87"/>
      <c r="CV286" s="87"/>
      <c r="CW286" s="87"/>
      <c r="CX286" s="87"/>
      <c r="CY286" s="87"/>
      <c r="CZ286" s="87"/>
      <c r="DA286" s="87"/>
      <c r="DB286" s="87"/>
      <c r="DC286" s="87"/>
      <c r="DD286" s="87"/>
      <c r="DE286" s="87"/>
      <c r="DF286" s="87"/>
      <c r="DG286" s="87"/>
      <c r="DH286" s="87"/>
      <c r="DI286" s="87"/>
      <c r="DJ286" s="87"/>
      <c r="DK286" s="87"/>
      <c r="DL286" s="87"/>
      <c r="DM286" s="87"/>
      <c r="DN286" s="87"/>
      <c r="DO286" s="87"/>
      <c r="DP286" s="87"/>
      <c r="DQ286" s="87"/>
      <c r="DR286" s="87"/>
      <c r="DS286" s="87"/>
      <c r="DT286" s="87"/>
      <c r="DU286" s="87"/>
      <c r="DV286" s="87"/>
      <c r="DW286" s="87"/>
      <c r="DX286" s="87"/>
      <c r="DY286" s="87"/>
      <c r="DZ286" s="87"/>
      <c r="EA286" s="87"/>
      <c r="EB286" s="87"/>
      <c r="EC286" s="87"/>
      <c r="ED286" s="87"/>
      <c r="EE286" s="87"/>
      <c r="EF286" s="87"/>
      <c r="EG286" s="87"/>
      <c r="EH286" s="87"/>
      <c r="EI286" s="87"/>
      <c r="EJ286" s="87"/>
      <c r="EK286" s="87"/>
      <c r="EL286" s="87"/>
      <c r="EM286" s="87"/>
      <c r="EN286" s="87"/>
      <c r="EO286" s="87"/>
      <c r="EP286" s="87"/>
      <c r="EQ286" s="87"/>
      <c r="ER286" s="87"/>
      <c r="ES286" s="87"/>
      <c r="ET286" s="87"/>
      <c r="EU286" s="87"/>
      <c r="EV286" s="87"/>
      <c r="EW286" s="87"/>
      <c r="EX286" s="87"/>
      <c r="EY286" s="87"/>
      <c r="EZ286" s="87"/>
      <c r="FA286" s="87"/>
      <c r="FB286" s="87"/>
      <c r="FC286" s="87"/>
      <c r="FD286" s="87"/>
      <c r="FE286" s="87"/>
      <c r="FF286" s="87"/>
      <c r="FG286" s="87"/>
      <c r="FH286" s="87"/>
      <c r="FI286" s="87"/>
      <c r="FJ286" s="87"/>
      <c r="FK286" s="9"/>
      <c r="FL286" s="9"/>
      <c r="FM286" s="9"/>
      <c r="FN286" s="9"/>
      <c r="FO286" s="9"/>
      <c r="FP286" s="9"/>
    </row>
    <row r="287" spans="1:172" x14ac:dyDescent="0.25">
      <c r="A287" s="17">
        <v>270</v>
      </c>
      <c r="B287" s="18" t="s">
        <v>304</v>
      </c>
      <c r="C287" s="19">
        <v>1</v>
      </c>
      <c r="D287" s="20">
        <v>1939961.7174038289</v>
      </c>
      <c r="E287" s="20">
        <v>1649000</v>
      </c>
      <c r="F287" s="20">
        <v>1763601.5612762079</v>
      </c>
      <c r="G287" s="109">
        <f t="shared" si="60"/>
        <v>1784187.76</v>
      </c>
      <c r="H287" s="20">
        <v>2599548.7013211306</v>
      </c>
      <c r="I287" s="20">
        <v>2209660</v>
      </c>
      <c r="J287" s="20">
        <v>2363226.0921101188</v>
      </c>
      <c r="K287" s="109">
        <f t="shared" si="61"/>
        <v>2390811.6</v>
      </c>
      <c r="L287" s="20">
        <v>3483395.2597703151</v>
      </c>
      <c r="M287" s="20">
        <v>2960944.4000000004</v>
      </c>
      <c r="N287" s="20">
        <v>3166722.9634275595</v>
      </c>
      <c r="O287" s="109">
        <f t="shared" si="62"/>
        <v>3203687.54</v>
      </c>
      <c r="P287" s="20">
        <v>2599548.7013211306</v>
      </c>
      <c r="Q287" s="20">
        <v>2209660</v>
      </c>
      <c r="R287" s="20">
        <v>2363226.0921101188</v>
      </c>
      <c r="S287" s="109">
        <f t="shared" si="63"/>
        <v>2390811.6</v>
      </c>
      <c r="T287" s="20">
        <v>3769345.6169156395</v>
      </c>
      <c r="U287" s="20">
        <v>3204007</v>
      </c>
      <c r="V287" s="20">
        <v>3426677.8335596723</v>
      </c>
      <c r="W287" s="109">
        <f t="shared" si="64"/>
        <v>3466676.82</v>
      </c>
      <c r="X287" s="20">
        <v>2989481.0065192999</v>
      </c>
      <c r="Y287" s="20">
        <v>2541109</v>
      </c>
      <c r="Z287" s="20">
        <v>2717710.0059266365</v>
      </c>
      <c r="AA287" s="109">
        <f t="shared" si="65"/>
        <v>2749433.34</v>
      </c>
      <c r="AB287" s="20">
        <v>4146280.178607204</v>
      </c>
      <c r="AC287" s="20">
        <v>3524407.7</v>
      </c>
      <c r="AD287" s="20">
        <v>3769345.61691564</v>
      </c>
      <c r="AE287" s="109">
        <f t="shared" si="66"/>
        <v>3813344.5</v>
      </c>
      <c r="AF287" s="21" t="s">
        <v>33</v>
      </c>
      <c r="AG287" s="21" t="s">
        <v>33</v>
      </c>
      <c r="AH287" s="21" t="s">
        <v>33</v>
      </c>
      <c r="AI287" s="135" t="s">
        <v>33</v>
      </c>
      <c r="AJ287" s="21" t="s">
        <v>33</v>
      </c>
      <c r="AK287" s="21" t="s">
        <v>33</v>
      </c>
      <c r="AL287" s="21" t="s">
        <v>33</v>
      </c>
      <c r="AM287" s="135" t="s">
        <v>33</v>
      </c>
      <c r="AN287" s="21" t="s">
        <v>33</v>
      </c>
      <c r="AO287" s="21" t="s">
        <v>33</v>
      </c>
      <c r="AP287" s="21" t="s">
        <v>33</v>
      </c>
      <c r="AQ287" s="135" t="s">
        <v>33</v>
      </c>
      <c r="AR287" s="21" t="s">
        <v>33</v>
      </c>
      <c r="AS287" s="21" t="s">
        <v>33</v>
      </c>
      <c r="AT287" s="21" t="s">
        <v>33</v>
      </c>
      <c r="AU287" s="135" t="s">
        <v>33</v>
      </c>
      <c r="AV287" s="21" t="s">
        <v>33</v>
      </c>
      <c r="AW287" s="21" t="s">
        <v>33</v>
      </c>
      <c r="AX287" s="21" t="s">
        <v>33</v>
      </c>
      <c r="AY287" s="135" t="s">
        <v>33</v>
      </c>
      <c r="AZ287" s="21" t="s">
        <v>33</v>
      </c>
      <c r="BA287" s="21" t="s">
        <v>33</v>
      </c>
      <c r="BB287" s="21" t="s">
        <v>33</v>
      </c>
      <c r="BC287" s="135" t="s">
        <v>33</v>
      </c>
      <c r="BD287" s="21" t="s">
        <v>33</v>
      </c>
      <c r="BE287" s="21" t="s">
        <v>33</v>
      </c>
      <c r="BF287" s="21" t="s">
        <v>33</v>
      </c>
      <c r="BG287" s="135" t="s">
        <v>33</v>
      </c>
      <c r="BH287" s="21" t="s">
        <v>33</v>
      </c>
      <c r="BI287" s="21" t="s">
        <v>33</v>
      </c>
      <c r="BJ287" s="21" t="s">
        <v>33</v>
      </c>
      <c r="BK287" s="135" t="s">
        <v>33</v>
      </c>
      <c r="BL287" s="87"/>
      <c r="BM287" s="87"/>
      <c r="BN287" s="87"/>
      <c r="BO287" s="87"/>
      <c r="BP287" s="87"/>
      <c r="BQ287" s="87"/>
      <c r="BR287" s="87"/>
      <c r="BS287" s="87"/>
      <c r="BT287" s="87"/>
      <c r="BU287" s="87"/>
      <c r="BV287" s="87"/>
      <c r="BW287" s="87"/>
      <c r="BX287" s="87"/>
      <c r="BY287" s="87"/>
      <c r="BZ287" s="87"/>
      <c r="CA287" s="87"/>
      <c r="CB287" s="87"/>
      <c r="CC287" s="87"/>
      <c r="CD287" s="87"/>
      <c r="CE287" s="87"/>
      <c r="CF287" s="87"/>
      <c r="CG287" s="87"/>
      <c r="CH287" s="87"/>
      <c r="CI287" s="87"/>
      <c r="CJ287" s="87"/>
      <c r="CK287" s="87"/>
      <c r="CL287" s="87"/>
      <c r="CM287" s="87"/>
      <c r="CN287" s="87"/>
      <c r="CO287" s="87"/>
      <c r="CP287" s="87"/>
      <c r="CQ287" s="87"/>
      <c r="CR287" s="87"/>
      <c r="CS287" s="87"/>
      <c r="CT287" s="87"/>
      <c r="CU287" s="87"/>
      <c r="CV287" s="87"/>
      <c r="CW287" s="87"/>
      <c r="CX287" s="87"/>
      <c r="CY287" s="87"/>
      <c r="CZ287" s="87"/>
      <c r="DA287" s="87"/>
      <c r="DB287" s="87"/>
      <c r="DC287" s="87"/>
      <c r="DD287" s="87"/>
      <c r="DE287" s="87"/>
      <c r="DF287" s="87"/>
      <c r="DG287" s="87"/>
      <c r="DH287" s="87"/>
      <c r="DI287" s="87"/>
      <c r="DJ287" s="87"/>
      <c r="DK287" s="87"/>
      <c r="DL287" s="87"/>
      <c r="DM287" s="87"/>
      <c r="DN287" s="87"/>
      <c r="DO287" s="87"/>
      <c r="DP287" s="87"/>
      <c r="DQ287" s="87"/>
      <c r="DR287" s="87"/>
      <c r="DS287" s="87"/>
      <c r="DT287" s="87"/>
      <c r="DU287" s="87"/>
      <c r="DV287" s="87"/>
      <c r="DW287" s="87"/>
      <c r="DX287" s="87"/>
      <c r="DY287" s="87"/>
      <c r="DZ287" s="87"/>
      <c r="EA287" s="87"/>
      <c r="EB287" s="87"/>
      <c r="EC287" s="87"/>
      <c r="ED287" s="87"/>
      <c r="EE287" s="87"/>
      <c r="EF287" s="87"/>
      <c r="EG287" s="87"/>
      <c r="EH287" s="87"/>
      <c r="EI287" s="87"/>
      <c r="EJ287" s="87"/>
      <c r="EK287" s="87"/>
      <c r="EL287" s="87"/>
      <c r="EM287" s="87"/>
      <c r="EN287" s="87"/>
      <c r="EO287" s="87"/>
      <c r="EP287" s="87"/>
      <c r="EQ287" s="87"/>
      <c r="ER287" s="87"/>
      <c r="ES287" s="87"/>
      <c r="ET287" s="87"/>
      <c r="EU287" s="87"/>
      <c r="EV287" s="87"/>
      <c r="EW287" s="87"/>
      <c r="EX287" s="87"/>
      <c r="EY287" s="87"/>
      <c r="EZ287" s="87"/>
      <c r="FA287" s="87"/>
      <c r="FB287" s="87"/>
      <c r="FC287" s="87"/>
      <c r="FD287" s="87"/>
      <c r="FE287" s="87"/>
      <c r="FF287" s="87"/>
      <c r="FG287" s="87"/>
      <c r="FH287" s="87"/>
      <c r="FI287" s="87"/>
      <c r="FJ287" s="87"/>
      <c r="FK287" s="9"/>
      <c r="FL287" s="9"/>
      <c r="FM287" s="9"/>
      <c r="FN287" s="9"/>
      <c r="FO287" s="9"/>
      <c r="FP287" s="9"/>
    </row>
    <row r="288" spans="1:172" x14ac:dyDescent="0.25">
      <c r="A288" s="17">
        <v>271</v>
      </c>
      <c r="B288" s="18" t="s">
        <v>305</v>
      </c>
      <c r="C288" s="19">
        <v>1</v>
      </c>
      <c r="D288" s="20">
        <v>1821896.6545177761</v>
      </c>
      <c r="E288" s="20">
        <v>1549000</v>
      </c>
      <c r="F288" s="20">
        <v>1656269.6859252509</v>
      </c>
      <c r="G288" s="109">
        <f t="shared" si="60"/>
        <v>1675722.11</v>
      </c>
      <c r="H288" s="20">
        <v>2441341.5170538202</v>
      </c>
      <c r="I288" s="20">
        <v>2075660.0000000002</v>
      </c>
      <c r="J288" s="20">
        <v>2219401.3791398364</v>
      </c>
      <c r="K288" s="109">
        <f t="shared" si="61"/>
        <v>2245467.63</v>
      </c>
      <c r="L288" s="20">
        <v>3271397.6328521194</v>
      </c>
      <c r="M288" s="20">
        <v>2781384.4000000004</v>
      </c>
      <c r="N288" s="20">
        <v>2973997.8480473808</v>
      </c>
      <c r="O288" s="109">
        <f t="shared" si="62"/>
        <v>3008926.63</v>
      </c>
      <c r="P288" s="20">
        <v>2441341.5170538202</v>
      </c>
      <c r="Q288" s="20">
        <v>2075660.0000000002</v>
      </c>
      <c r="R288" s="20">
        <v>2219401.3791398364</v>
      </c>
      <c r="S288" s="109">
        <f t="shared" si="63"/>
        <v>2245467.63</v>
      </c>
      <c r="T288" s="20">
        <v>3539945.1997280391</v>
      </c>
      <c r="U288" s="20">
        <v>3009707.0000000005</v>
      </c>
      <c r="V288" s="20">
        <v>3218131.9997527627</v>
      </c>
      <c r="W288" s="109">
        <f t="shared" si="64"/>
        <v>3255928.07</v>
      </c>
      <c r="X288" s="20">
        <v>2807542.7446118928</v>
      </c>
      <c r="Y288" s="20">
        <v>2387009</v>
      </c>
      <c r="Z288" s="20">
        <v>2552311.5860108119</v>
      </c>
      <c r="AA288" s="109">
        <f t="shared" si="65"/>
        <v>2582287.7799999998</v>
      </c>
      <c r="AB288" s="20">
        <v>3893939.7197008431</v>
      </c>
      <c r="AC288" s="20">
        <v>3310677.7000000007</v>
      </c>
      <c r="AD288" s="20">
        <v>3539945.1997280391</v>
      </c>
      <c r="AE288" s="109">
        <f t="shared" si="66"/>
        <v>3581520.87</v>
      </c>
      <c r="AF288" s="20">
        <v>4088636.7056858856</v>
      </c>
      <c r="AG288" s="20">
        <v>3476211.5850000009</v>
      </c>
      <c r="AH288" s="20">
        <v>3716942.4597144411</v>
      </c>
      <c r="AI288" s="109">
        <f t="shared" si="67"/>
        <v>3760596.92</v>
      </c>
      <c r="AJ288" s="21" t="s">
        <v>33</v>
      </c>
      <c r="AK288" s="21" t="s">
        <v>33</v>
      </c>
      <c r="AL288" s="21" t="s">
        <v>33</v>
      </c>
      <c r="AM288" s="135" t="s">
        <v>33</v>
      </c>
      <c r="AN288" s="21" t="s">
        <v>33</v>
      </c>
      <c r="AO288" s="21" t="s">
        <v>33</v>
      </c>
      <c r="AP288" s="21" t="s">
        <v>33</v>
      </c>
      <c r="AQ288" s="135" t="s">
        <v>33</v>
      </c>
      <c r="AR288" s="21" t="s">
        <v>33</v>
      </c>
      <c r="AS288" s="21" t="s">
        <v>33</v>
      </c>
      <c r="AT288" s="21" t="s">
        <v>33</v>
      </c>
      <c r="AU288" s="135" t="s">
        <v>33</v>
      </c>
      <c r="AV288" s="21" t="s">
        <v>33</v>
      </c>
      <c r="AW288" s="21" t="s">
        <v>33</v>
      </c>
      <c r="AX288" s="21" t="s">
        <v>33</v>
      </c>
      <c r="AY288" s="135" t="s">
        <v>33</v>
      </c>
      <c r="AZ288" s="21" t="s">
        <v>33</v>
      </c>
      <c r="BA288" s="21" t="s">
        <v>33</v>
      </c>
      <c r="BB288" s="21" t="s">
        <v>33</v>
      </c>
      <c r="BC288" s="135" t="s">
        <v>33</v>
      </c>
      <c r="BD288" s="21" t="s">
        <v>33</v>
      </c>
      <c r="BE288" s="21" t="s">
        <v>33</v>
      </c>
      <c r="BF288" s="21" t="s">
        <v>33</v>
      </c>
      <c r="BG288" s="135" t="s">
        <v>33</v>
      </c>
      <c r="BH288" s="21" t="s">
        <v>33</v>
      </c>
      <c r="BI288" s="21" t="s">
        <v>33</v>
      </c>
      <c r="BJ288" s="21" t="s">
        <v>33</v>
      </c>
      <c r="BK288" s="135" t="s">
        <v>33</v>
      </c>
      <c r="BL288" s="87"/>
      <c r="BM288" s="87"/>
      <c r="BN288" s="87"/>
      <c r="BO288" s="87"/>
      <c r="BP288" s="87"/>
      <c r="BQ288" s="87"/>
      <c r="BR288" s="87"/>
      <c r="BS288" s="87"/>
      <c r="BT288" s="87"/>
      <c r="BU288" s="87"/>
      <c r="BV288" s="87"/>
      <c r="BW288" s="87"/>
      <c r="BX288" s="87"/>
      <c r="BY288" s="87"/>
      <c r="BZ288" s="87"/>
      <c r="CA288" s="87"/>
      <c r="CB288" s="87"/>
      <c r="CC288" s="87"/>
      <c r="CD288" s="87"/>
      <c r="CE288" s="87"/>
      <c r="CF288" s="87"/>
      <c r="CG288" s="87"/>
      <c r="CH288" s="87"/>
      <c r="CI288" s="87"/>
      <c r="CJ288" s="87"/>
      <c r="CK288" s="87"/>
      <c r="CL288" s="87"/>
      <c r="CM288" s="87"/>
      <c r="CN288" s="87"/>
      <c r="CO288" s="87"/>
      <c r="CP288" s="87"/>
      <c r="CQ288" s="87"/>
      <c r="CR288" s="87"/>
      <c r="CS288" s="87"/>
      <c r="CT288" s="87"/>
      <c r="CU288" s="87"/>
      <c r="CV288" s="87"/>
      <c r="CW288" s="87"/>
      <c r="CX288" s="87"/>
      <c r="CY288" s="87"/>
      <c r="CZ288" s="87"/>
      <c r="DA288" s="87"/>
      <c r="DB288" s="87"/>
      <c r="DC288" s="87"/>
      <c r="DD288" s="87"/>
      <c r="DE288" s="87"/>
      <c r="DF288" s="87"/>
      <c r="DG288" s="87"/>
      <c r="DH288" s="87"/>
      <c r="DI288" s="87"/>
      <c r="DJ288" s="87"/>
      <c r="DK288" s="87"/>
      <c r="DL288" s="87"/>
      <c r="DM288" s="87"/>
      <c r="DN288" s="87"/>
      <c r="DO288" s="87"/>
      <c r="DP288" s="87"/>
      <c r="DQ288" s="87"/>
      <c r="DR288" s="87"/>
      <c r="DS288" s="87"/>
      <c r="DT288" s="87"/>
      <c r="DU288" s="87"/>
      <c r="DV288" s="87"/>
      <c r="DW288" s="87"/>
      <c r="DX288" s="87"/>
      <c r="DY288" s="87"/>
      <c r="DZ288" s="87"/>
      <c r="EA288" s="87"/>
      <c r="EB288" s="87"/>
      <c r="EC288" s="87"/>
      <c r="ED288" s="87"/>
      <c r="EE288" s="87"/>
      <c r="EF288" s="87"/>
      <c r="EG288" s="87"/>
      <c r="EH288" s="87"/>
      <c r="EI288" s="87"/>
      <c r="EJ288" s="87"/>
      <c r="EK288" s="87"/>
      <c r="EL288" s="87"/>
      <c r="EM288" s="87"/>
      <c r="EN288" s="87"/>
      <c r="EO288" s="87"/>
      <c r="EP288" s="87"/>
      <c r="EQ288" s="87"/>
      <c r="ER288" s="87"/>
      <c r="ES288" s="87"/>
      <c r="ET288" s="87"/>
      <c r="EU288" s="87"/>
      <c r="EV288" s="87"/>
      <c r="EW288" s="87"/>
      <c r="EX288" s="87"/>
      <c r="EY288" s="87"/>
      <c r="EZ288" s="87"/>
      <c r="FA288" s="87"/>
      <c r="FB288" s="87"/>
      <c r="FC288" s="87"/>
      <c r="FD288" s="87"/>
      <c r="FE288" s="87"/>
      <c r="FF288" s="87"/>
      <c r="FG288" s="87"/>
      <c r="FH288" s="87"/>
      <c r="FI288" s="87"/>
      <c r="FJ288" s="87"/>
      <c r="FK288" s="9"/>
      <c r="FL288" s="9"/>
      <c r="FM288" s="9"/>
      <c r="FN288" s="9"/>
      <c r="FO288" s="9"/>
      <c r="FP288" s="9"/>
    </row>
    <row r="289" spans="1:172" x14ac:dyDescent="0.25">
      <c r="A289" s="17">
        <v>272</v>
      </c>
      <c r="B289" s="18" t="s">
        <v>306</v>
      </c>
      <c r="C289" s="19">
        <v>1</v>
      </c>
      <c r="D289" s="20">
        <v>2087413.7878942573</v>
      </c>
      <c r="E289" s="20">
        <v>1774000</v>
      </c>
      <c r="F289" s="20">
        <v>1897648.8980856882</v>
      </c>
      <c r="G289" s="109">
        <f t="shared" si="60"/>
        <v>1919687.56</v>
      </c>
      <c r="H289" s="20">
        <v>2797134.475778305</v>
      </c>
      <c r="I289" s="20">
        <v>2377160</v>
      </c>
      <c r="J289" s="20">
        <v>2542849.5234348224</v>
      </c>
      <c r="K289" s="109">
        <f t="shared" si="61"/>
        <v>2572381.33</v>
      </c>
      <c r="L289" s="20">
        <v>3748160.1975429291</v>
      </c>
      <c r="M289" s="20">
        <v>3185394.4000000004</v>
      </c>
      <c r="N289" s="20">
        <v>3407418.3614026625</v>
      </c>
      <c r="O289" s="109">
        <f t="shared" si="62"/>
        <v>3446990.99</v>
      </c>
      <c r="P289" s="20">
        <v>2797134.475778305</v>
      </c>
      <c r="Q289" s="20">
        <v>2377160</v>
      </c>
      <c r="R289" s="20">
        <v>2542849.5234348224</v>
      </c>
      <c r="S289" s="109">
        <f t="shared" si="63"/>
        <v>2572381.33</v>
      </c>
      <c r="T289" s="20">
        <v>4055844.9898785423</v>
      </c>
      <c r="U289" s="20">
        <v>3446882</v>
      </c>
      <c r="V289" s="20">
        <v>3687131.8089804924</v>
      </c>
      <c r="W289" s="109">
        <f t="shared" si="64"/>
        <v>3729952.93</v>
      </c>
      <c r="X289" s="20">
        <v>3216704.6471450506</v>
      </c>
      <c r="Y289" s="20">
        <v>2733734</v>
      </c>
      <c r="Z289" s="20">
        <v>2924276.9519500458</v>
      </c>
      <c r="AA289" s="109">
        <f t="shared" si="65"/>
        <v>2958238.53</v>
      </c>
      <c r="AB289" s="20">
        <v>4461429.4888663972</v>
      </c>
      <c r="AC289" s="20">
        <v>3791570.2</v>
      </c>
      <c r="AD289" s="20">
        <v>4055844.9898785418</v>
      </c>
      <c r="AE289" s="109">
        <f t="shared" si="66"/>
        <v>4102948.23</v>
      </c>
      <c r="AF289" s="20">
        <v>4684500.9633097174</v>
      </c>
      <c r="AG289" s="20">
        <v>3981148.7100000004</v>
      </c>
      <c r="AH289" s="20">
        <v>4258637.2393724695</v>
      </c>
      <c r="AI289" s="109">
        <f t="shared" si="67"/>
        <v>4308095.6399999997</v>
      </c>
      <c r="AJ289" s="20">
        <v>5152951.0596406898</v>
      </c>
      <c r="AK289" s="20">
        <v>4379263.5810000012</v>
      </c>
      <c r="AL289" s="20">
        <v>4684500.9633097164</v>
      </c>
      <c r="AM289" s="109">
        <f t="shared" si="68"/>
        <v>4738905.2</v>
      </c>
      <c r="AN289" s="20">
        <v>5410598.6126227248</v>
      </c>
      <c r="AO289" s="20">
        <v>4598226.7600500016</v>
      </c>
      <c r="AP289" s="20">
        <v>4918726.0114752026</v>
      </c>
      <c r="AQ289" s="109">
        <f t="shared" si="69"/>
        <v>4975850.46</v>
      </c>
      <c r="AR289" s="20">
        <v>5513657.6338155381</v>
      </c>
      <c r="AS289" s="20">
        <v>4685812.0316700013</v>
      </c>
      <c r="AT289" s="20">
        <v>5012416.0307413973</v>
      </c>
      <c r="AU289" s="109">
        <f t="shared" si="70"/>
        <v>5070628.57</v>
      </c>
      <c r="AV289" s="20">
        <v>5954750.2445207816</v>
      </c>
      <c r="AW289" s="20">
        <v>5060676.994203602</v>
      </c>
      <c r="AX289" s="20">
        <v>5413409.3132007094</v>
      </c>
      <c r="AY289" s="109">
        <f t="shared" si="71"/>
        <v>5476278.8499999996</v>
      </c>
      <c r="AZ289" s="20">
        <v>7145700.2934249379</v>
      </c>
      <c r="BA289" s="20">
        <v>6072812.3930443218</v>
      </c>
      <c r="BB289" s="20">
        <v>6496091.1758408509</v>
      </c>
      <c r="BC289" s="109">
        <f t="shared" si="72"/>
        <v>6571534.6200000001</v>
      </c>
      <c r="BD289" s="20">
        <v>7145700.2934249379</v>
      </c>
      <c r="BE289" s="20">
        <v>6072812.3930443218</v>
      </c>
      <c r="BF289" s="20">
        <v>6496091.1758408509</v>
      </c>
      <c r="BG289" s="109">
        <f t="shared" si="73"/>
        <v>6571534.6200000001</v>
      </c>
      <c r="BH289" s="20">
        <v>6192940.2543016132</v>
      </c>
      <c r="BI289" s="20">
        <v>5263104.0739717465</v>
      </c>
      <c r="BJ289" s="20">
        <v>5629945.6857287381</v>
      </c>
      <c r="BK289" s="109">
        <f t="shared" si="74"/>
        <v>5695330</v>
      </c>
      <c r="BL289" s="87"/>
      <c r="BM289" s="87"/>
      <c r="BN289" s="87"/>
      <c r="BO289" s="87"/>
      <c r="BP289" s="87"/>
      <c r="BQ289" s="87"/>
      <c r="BR289" s="87"/>
      <c r="BS289" s="87"/>
      <c r="BT289" s="87"/>
      <c r="BU289" s="87"/>
      <c r="BV289" s="87"/>
      <c r="BW289" s="87"/>
      <c r="BX289" s="87"/>
      <c r="BY289" s="87"/>
      <c r="BZ289" s="87"/>
      <c r="CA289" s="87"/>
      <c r="CB289" s="87"/>
      <c r="CC289" s="87"/>
      <c r="CD289" s="87"/>
      <c r="CE289" s="87"/>
      <c r="CF289" s="87"/>
      <c r="CG289" s="87"/>
      <c r="CH289" s="87"/>
      <c r="CI289" s="87"/>
      <c r="CJ289" s="87"/>
      <c r="CK289" s="87"/>
      <c r="CL289" s="87"/>
      <c r="CM289" s="87"/>
      <c r="CN289" s="87"/>
      <c r="CO289" s="87"/>
      <c r="CP289" s="87"/>
      <c r="CQ289" s="87"/>
      <c r="CR289" s="87"/>
      <c r="CS289" s="87"/>
      <c r="CT289" s="87"/>
      <c r="CU289" s="87"/>
      <c r="CV289" s="87"/>
      <c r="CW289" s="87"/>
      <c r="CX289" s="87"/>
      <c r="CY289" s="87"/>
      <c r="CZ289" s="87"/>
      <c r="DA289" s="87"/>
      <c r="DB289" s="87"/>
      <c r="DC289" s="87"/>
      <c r="DD289" s="87"/>
      <c r="DE289" s="87"/>
      <c r="DF289" s="87"/>
      <c r="DG289" s="87"/>
      <c r="DH289" s="87"/>
      <c r="DI289" s="87"/>
      <c r="DJ289" s="87"/>
      <c r="DK289" s="87"/>
      <c r="DL289" s="87"/>
      <c r="DM289" s="87"/>
      <c r="DN289" s="87"/>
      <c r="DO289" s="87"/>
      <c r="DP289" s="87"/>
      <c r="DQ289" s="87"/>
      <c r="DR289" s="87"/>
      <c r="DS289" s="87"/>
      <c r="DT289" s="87"/>
      <c r="DU289" s="87"/>
      <c r="DV289" s="87"/>
      <c r="DW289" s="87"/>
      <c r="DX289" s="87"/>
      <c r="DY289" s="87"/>
      <c r="DZ289" s="87"/>
      <c r="EA289" s="87"/>
      <c r="EB289" s="87"/>
      <c r="EC289" s="87"/>
      <c r="ED289" s="87"/>
      <c r="EE289" s="87"/>
      <c r="EF289" s="87"/>
      <c r="EG289" s="87"/>
      <c r="EH289" s="87"/>
      <c r="EI289" s="87"/>
      <c r="EJ289" s="87"/>
      <c r="EK289" s="87"/>
      <c r="EL289" s="87"/>
      <c r="EM289" s="87"/>
      <c r="EN289" s="87"/>
      <c r="EO289" s="87"/>
      <c r="EP289" s="87"/>
      <c r="EQ289" s="87"/>
      <c r="ER289" s="87"/>
      <c r="ES289" s="87"/>
      <c r="ET289" s="87"/>
      <c r="EU289" s="87"/>
      <c r="EV289" s="87"/>
      <c r="EW289" s="87"/>
      <c r="EX289" s="87"/>
      <c r="EY289" s="87"/>
      <c r="EZ289" s="87"/>
      <c r="FA289" s="87"/>
      <c r="FB289" s="87"/>
      <c r="FC289" s="87"/>
      <c r="FD289" s="87"/>
      <c r="FE289" s="87"/>
      <c r="FF289" s="87"/>
      <c r="FG289" s="87"/>
      <c r="FH289" s="87"/>
      <c r="FI289" s="87"/>
      <c r="FJ289" s="87"/>
      <c r="FK289" s="9"/>
      <c r="FL289" s="9"/>
      <c r="FM289" s="9"/>
      <c r="FN289" s="9"/>
      <c r="FO289" s="9"/>
      <c r="FP289" s="9"/>
    </row>
    <row r="290" spans="1:172" x14ac:dyDescent="0.25">
      <c r="A290" s="23" t="s">
        <v>26</v>
      </c>
      <c r="B290" s="23" t="s">
        <v>307</v>
      </c>
      <c r="C290" s="23" t="s">
        <v>26</v>
      </c>
      <c r="D290" s="26"/>
      <c r="E290" s="26"/>
      <c r="F290" s="26"/>
      <c r="G290" s="129"/>
      <c r="H290" s="26"/>
      <c r="I290" s="26"/>
      <c r="J290" s="26"/>
      <c r="K290" s="129"/>
      <c r="L290" s="26"/>
      <c r="M290" s="26"/>
      <c r="N290" s="26"/>
      <c r="O290" s="114"/>
      <c r="P290" s="26"/>
      <c r="Q290" s="26"/>
      <c r="R290" s="26"/>
      <c r="S290" s="114"/>
      <c r="T290" s="26"/>
      <c r="U290" s="26"/>
      <c r="V290" s="26"/>
      <c r="W290" s="114"/>
      <c r="X290" s="26"/>
      <c r="Y290" s="26"/>
      <c r="Z290" s="26"/>
      <c r="AA290" s="114"/>
      <c r="AB290" s="26"/>
      <c r="AC290" s="26"/>
      <c r="AD290" s="26"/>
      <c r="AE290" s="114"/>
      <c r="AF290" s="26"/>
      <c r="AG290" s="26"/>
      <c r="AH290" s="26"/>
      <c r="AI290" s="114"/>
      <c r="AJ290" s="26"/>
      <c r="AK290" s="26"/>
      <c r="AL290" s="26"/>
      <c r="AM290" s="114"/>
      <c r="AN290" s="26"/>
      <c r="AO290" s="26"/>
      <c r="AP290" s="26"/>
      <c r="AQ290" s="114"/>
      <c r="AR290" s="26"/>
      <c r="AS290" s="26"/>
      <c r="AT290" s="26"/>
      <c r="AU290" s="114"/>
      <c r="AV290" s="26"/>
      <c r="AW290" s="26"/>
      <c r="AX290" s="26"/>
      <c r="AY290" s="114"/>
      <c r="AZ290" s="26"/>
      <c r="BA290" s="26"/>
      <c r="BB290" s="26"/>
      <c r="BC290" s="114"/>
      <c r="BD290" s="26"/>
      <c r="BE290" s="26"/>
      <c r="BF290" s="26"/>
      <c r="BG290" s="114"/>
      <c r="BH290" s="26"/>
      <c r="BI290" s="26"/>
      <c r="BJ290" s="26"/>
      <c r="BK290" s="114"/>
      <c r="BL290" s="88"/>
      <c r="BM290" s="88"/>
      <c r="BN290" s="88"/>
      <c r="BO290" s="88"/>
      <c r="BP290" s="88"/>
      <c r="BQ290" s="88"/>
      <c r="BR290" s="88"/>
      <c r="BS290" s="88"/>
      <c r="BT290" s="88"/>
      <c r="BU290" s="88"/>
      <c r="BV290" s="88"/>
      <c r="BW290" s="88"/>
      <c r="BX290" s="88"/>
      <c r="BY290" s="88"/>
      <c r="BZ290" s="88"/>
      <c r="CA290" s="88"/>
      <c r="CB290" s="88"/>
      <c r="CC290" s="88"/>
      <c r="CD290" s="88"/>
      <c r="CE290" s="88"/>
      <c r="CF290" s="88"/>
      <c r="CG290" s="88"/>
      <c r="CH290" s="88"/>
      <c r="CI290" s="88"/>
      <c r="CJ290" s="88"/>
      <c r="CK290" s="88"/>
      <c r="CL290" s="88"/>
      <c r="CM290" s="88"/>
      <c r="CN290" s="88"/>
      <c r="CO290" s="88"/>
      <c r="CP290" s="88"/>
      <c r="CQ290" s="88"/>
      <c r="CR290" s="88"/>
      <c r="CS290" s="88"/>
      <c r="CT290" s="88"/>
      <c r="CU290" s="88"/>
      <c r="CV290" s="88"/>
      <c r="CW290" s="88"/>
      <c r="CX290" s="88"/>
      <c r="CY290" s="88"/>
      <c r="CZ290" s="88"/>
      <c r="DA290" s="88"/>
      <c r="DB290" s="88"/>
      <c r="DC290" s="88"/>
      <c r="DD290" s="88"/>
      <c r="DE290" s="88"/>
      <c r="DF290" s="88"/>
      <c r="DG290" s="88"/>
      <c r="DH290" s="88"/>
      <c r="DI290" s="88"/>
      <c r="DJ290" s="88"/>
      <c r="DK290" s="88"/>
      <c r="DL290" s="88"/>
      <c r="DM290" s="88"/>
      <c r="DN290" s="88"/>
      <c r="DO290" s="88"/>
      <c r="DP290" s="88"/>
      <c r="DQ290" s="88"/>
      <c r="DR290" s="88"/>
      <c r="DS290" s="88"/>
      <c r="DT290" s="88"/>
      <c r="DU290" s="88"/>
      <c r="DV290" s="88"/>
      <c r="DW290" s="88"/>
      <c r="DX290" s="88"/>
      <c r="DY290" s="88"/>
      <c r="DZ290" s="88"/>
      <c r="EA290" s="88"/>
      <c r="EB290" s="88"/>
      <c r="EC290" s="88"/>
      <c r="ED290" s="88"/>
      <c r="EE290" s="88"/>
      <c r="EF290" s="88"/>
      <c r="EG290" s="88"/>
      <c r="EH290" s="88"/>
      <c r="EI290" s="88"/>
      <c r="EJ290" s="88"/>
      <c r="EK290" s="88"/>
      <c r="EL290" s="88"/>
      <c r="EM290" s="88"/>
      <c r="EN290" s="88"/>
      <c r="EO290" s="88"/>
      <c r="EP290" s="88"/>
      <c r="EQ290" s="88"/>
      <c r="ER290" s="88"/>
      <c r="ES290" s="88"/>
      <c r="ET290" s="88"/>
      <c r="EU290" s="88"/>
      <c r="EV290" s="88"/>
      <c r="EW290" s="88"/>
      <c r="EX290" s="88"/>
      <c r="EY290" s="88"/>
      <c r="EZ290" s="88"/>
      <c r="FA290" s="88"/>
      <c r="FB290" s="88"/>
      <c r="FC290" s="88"/>
      <c r="FD290" s="88"/>
      <c r="FE290" s="88"/>
      <c r="FF290" s="88"/>
      <c r="FG290" s="88"/>
      <c r="FH290" s="88"/>
      <c r="FI290" s="88"/>
      <c r="FJ290" s="88"/>
      <c r="FK290" s="29"/>
      <c r="FL290" s="29"/>
      <c r="FM290" s="29"/>
      <c r="FN290" s="29"/>
      <c r="FO290" s="29"/>
      <c r="FP290" s="29"/>
    </row>
    <row r="291" spans="1:172" x14ac:dyDescent="0.25">
      <c r="A291" s="17">
        <v>273</v>
      </c>
      <c r="B291" s="19" t="s">
        <v>308</v>
      </c>
      <c r="C291" s="19">
        <v>1</v>
      </c>
      <c r="D291" s="20">
        <v>232439.49211618965</v>
      </c>
      <c r="E291" s="20">
        <v>198000</v>
      </c>
      <c r="F291" s="20">
        <v>211308.62919653603</v>
      </c>
      <c r="G291" s="109">
        <f t="shared" si="60"/>
        <v>213916.04</v>
      </c>
      <c r="H291" s="20">
        <v>311468.91943569417</v>
      </c>
      <c r="I291" s="20">
        <v>265320</v>
      </c>
      <c r="J291" s="20">
        <v>283153.5631233583</v>
      </c>
      <c r="K291" s="109">
        <f t="shared" si="61"/>
        <v>286647.49</v>
      </c>
      <c r="L291" s="20">
        <v>417368.35204383021</v>
      </c>
      <c r="M291" s="20">
        <v>355528.80000000005</v>
      </c>
      <c r="N291" s="20">
        <v>379425.77458530013</v>
      </c>
      <c r="O291" s="109">
        <f t="shared" si="62"/>
        <v>384107.64</v>
      </c>
      <c r="P291" s="20">
        <v>311468.91943569417</v>
      </c>
      <c r="Q291" s="20">
        <v>265320</v>
      </c>
      <c r="R291" s="20">
        <v>283153.5631233583</v>
      </c>
      <c r="S291" s="109">
        <f t="shared" si="63"/>
        <v>286647.49</v>
      </c>
      <c r="T291" s="20">
        <v>451629.93318175653</v>
      </c>
      <c r="U291" s="20">
        <v>384714</v>
      </c>
      <c r="V291" s="20">
        <v>410572.66652886954</v>
      </c>
      <c r="W291" s="109">
        <f t="shared" si="64"/>
        <v>415638.87</v>
      </c>
      <c r="X291" s="20">
        <v>358189.25735104829</v>
      </c>
      <c r="Y291" s="20">
        <v>305118</v>
      </c>
      <c r="Z291" s="20">
        <v>325626.59759186202</v>
      </c>
      <c r="AA291" s="109">
        <f t="shared" si="65"/>
        <v>329644.62</v>
      </c>
      <c r="AB291" s="20">
        <v>496792.92649993219</v>
      </c>
      <c r="AC291" s="20">
        <v>423185.4</v>
      </c>
      <c r="AD291" s="20">
        <v>451629.93318175653</v>
      </c>
      <c r="AE291" s="109">
        <f t="shared" si="66"/>
        <v>457202.75</v>
      </c>
      <c r="AF291" s="20">
        <v>521632.57282492879</v>
      </c>
      <c r="AG291" s="20">
        <v>444344.67000000004</v>
      </c>
      <c r="AH291" s="20">
        <v>474211.42984084436</v>
      </c>
      <c r="AI291" s="109">
        <f t="shared" si="67"/>
        <v>480062.89</v>
      </c>
      <c r="AJ291" s="20">
        <v>573795.83010742173</v>
      </c>
      <c r="AK291" s="20">
        <v>488779.1370000001</v>
      </c>
      <c r="AL291" s="20">
        <v>521632.57282492885</v>
      </c>
      <c r="AM291" s="109">
        <f t="shared" si="68"/>
        <v>528069.18000000005</v>
      </c>
      <c r="AN291" s="20">
        <v>602485.62161279283</v>
      </c>
      <c r="AO291" s="20">
        <v>513218.09385000012</v>
      </c>
      <c r="AP291" s="20">
        <v>547714.20146617526</v>
      </c>
      <c r="AQ291" s="109">
        <f t="shared" si="69"/>
        <v>554472.64</v>
      </c>
      <c r="AR291" s="20">
        <v>613961.53821494128</v>
      </c>
      <c r="AS291" s="20">
        <v>522993.67659000016</v>
      </c>
      <c r="AT291" s="20">
        <v>558146.85292267392</v>
      </c>
      <c r="AU291" s="109">
        <f t="shared" si="70"/>
        <v>565034.02</v>
      </c>
      <c r="AV291" s="20">
        <v>663078.46127213666</v>
      </c>
      <c r="AW291" s="20">
        <v>564833.17071720026</v>
      </c>
      <c r="AX291" s="20">
        <v>602798.60115648783</v>
      </c>
      <c r="AY291" s="109">
        <f t="shared" si="71"/>
        <v>610236.74</v>
      </c>
      <c r="AZ291" s="20">
        <v>795694.15352656401</v>
      </c>
      <c r="BA291" s="20">
        <v>677799.80486064032</v>
      </c>
      <c r="BB291" s="20">
        <v>723358.32138778537</v>
      </c>
      <c r="BC291" s="109">
        <f t="shared" si="72"/>
        <v>732284.09</v>
      </c>
      <c r="BD291" s="20">
        <v>795694.15352656401</v>
      </c>
      <c r="BE291" s="20">
        <v>677799.80486064032</v>
      </c>
      <c r="BF291" s="20">
        <v>723358.32138778537</v>
      </c>
      <c r="BG291" s="109">
        <f t="shared" si="73"/>
        <v>732284.09</v>
      </c>
      <c r="BH291" s="20">
        <v>689601.5997230222</v>
      </c>
      <c r="BI291" s="20">
        <v>587426.4975458883</v>
      </c>
      <c r="BJ291" s="20">
        <v>626910.54520274734</v>
      </c>
      <c r="BK291" s="109">
        <f t="shared" si="74"/>
        <v>634646.21</v>
      </c>
      <c r="BL291" s="87"/>
      <c r="BM291" s="87"/>
      <c r="BN291" s="87"/>
      <c r="BO291" s="87"/>
      <c r="BP291" s="87"/>
      <c r="BQ291" s="87"/>
      <c r="BR291" s="87"/>
      <c r="BS291" s="87"/>
      <c r="BT291" s="87"/>
      <c r="BU291" s="87"/>
      <c r="BV291" s="87"/>
      <c r="BW291" s="87"/>
      <c r="BX291" s="87"/>
      <c r="BY291" s="87"/>
      <c r="BZ291" s="87"/>
      <c r="CA291" s="87"/>
      <c r="CB291" s="87"/>
      <c r="CC291" s="87"/>
      <c r="CD291" s="87"/>
      <c r="CE291" s="87"/>
      <c r="CF291" s="87"/>
      <c r="CG291" s="87"/>
      <c r="CH291" s="87"/>
      <c r="CI291" s="87"/>
      <c r="CJ291" s="87"/>
      <c r="CK291" s="87"/>
      <c r="CL291" s="87"/>
      <c r="CM291" s="87"/>
      <c r="CN291" s="87"/>
      <c r="CO291" s="87"/>
      <c r="CP291" s="87"/>
      <c r="CQ291" s="87"/>
      <c r="CR291" s="87"/>
      <c r="CS291" s="87"/>
      <c r="CT291" s="87"/>
      <c r="CU291" s="87"/>
      <c r="CV291" s="87"/>
      <c r="CW291" s="87"/>
      <c r="CX291" s="87"/>
      <c r="CY291" s="87"/>
      <c r="CZ291" s="87"/>
      <c r="DA291" s="87"/>
      <c r="DB291" s="87"/>
      <c r="DC291" s="87"/>
      <c r="DD291" s="87"/>
      <c r="DE291" s="87"/>
      <c r="DF291" s="87"/>
      <c r="DG291" s="87"/>
      <c r="DH291" s="87"/>
      <c r="DI291" s="87"/>
      <c r="DJ291" s="87"/>
      <c r="DK291" s="87"/>
      <c r="DL291" s="87"/>
      <c r="DM291" s="87"/>
      <c r="DN291" s="87"/>
      <c r="DO291" s="87"/>
      <c r="DP291" s="87"/>
      <c r="DQ291" s="87"/>
      <c r="DR291" s="87"/>
      <c r="DS291" s="87"/>
      <c r="DT291" s="87"/>
      <c r="DU291" s="87"/>
      <c r="DV291" s="87"/>
      <c r="DW291" s="87"/>
      <c r="DX291" s="87"/>
      <c r="DY291" s="87"/>
      <c r="DZ291" s="87"/>
      <c r="EA291" s="87"/>
      <c r="EB291" s="87"/>
      <c r="EC291" s="87"/>
      <c r="ED291" s="87"/>
      <c r="EE291" s="87"/>
      <c r="EF291" s="87"/>
      <c r="EG291" s="87"/>
      <c r="EH291" s="87"/>
      <c r="EI291" s="87"/>
      <c r="EJ291" s="87"/>
      <c r="EK291" s="87"/>
      <c r="EL291" s="87"/>
      <c r="EM291" s="87"/>
      <c r="EN291" s="87"/>
      <c r="EO291" s="87"/>
      <c r="EP291" s="87"/>
      <c r="EQ291" s="87"/>
      <c r="ER291" s="87"/>
      <c r="ES291" s="87"/>
      <c r="ET291" s="87"/>
      <c r="EU291" s="87"/>
      <c r="EV291" s="87"/>
      <c r="EW291" s="87"/>
      <c r="EX291" s="87"/>
      <c r="EY291" s="87"/>
      <c r="EZ291" s="87"/>
      <c r="FA291" s="87"/>
      <c r="FB291" s="87"/>
      <c r="FC291" s="87"/>
      <c r="FD291" s="87"/>
      <c r="FE291" s="87"/>
      <c r="FF291" s="87"/>
      <c r="FG291" s="87"/>
      <c r="FH291" s="87"/>
      <c r="FI291" s="87"/>
      <c r="FJ291" s="87"/>
      <c r="FK291" s="9"/>
      <c r="FL291" s="9"/>
      <c r="FM291" s="9"/>
      <c r="FN291" s="9"/>
      <c r="FO291" s="9"/>
      <c r="FP291" s="9"/>
    </row>
    <row r="292" spans="1:172" x14ac:dyDescent="0.25">
      <c r="A292" s="17">
        <v>274</v>
      </c>
      <c r="B292" s="19" t="s">
        <v>309</v>
      </c>
      <c r="C292" s="19">
        <v>1</v>
      </c>
      <c r="D292" s="20">
        <v>372455.79727783048</v>
      </c>
      <c r="E292" s="20">
        <v>317000</v>
      </c>
      <c r="F292" s="20">
        <v>338596.17934348225</v>
      </c>
      <c r="G292" s="109">
        <f t="shared" si="60"/>
        <v>342683.99</v>
      </c>
      <c r="H292" s="20">
        <v>499090.76835229289</v>
      </c>
      <c r="I292" s="20">
        <v>424780</v>
      </c>
      <c r="J292" s="20">
        <v>453718.88032026624</v>
      </c>
      <c r="K292" s="109">
        <f t="shared" si="61"/>
        <v>459196.55</v>
      </c>
      <c r="L292" s="20">
        <v>668781.62959207245</v>
      </c>
      <c r="M292" s="20">
        <v>569205.20000000007</v>
      </c>
      <c r="N292" s="20">
        <v>607983.29962915683</v>
      </c>
      <c r="O292" s="109">
        <f t="shared" si="62"/>
        <v>615323.38</v>
      </c>
      <c r="P292" s="20">
        <v>499090.76835229289</v>
      </c>
      <c r="Q292" s="20">
        <v>424780</v>
      </c>
      <c r="R292" s="20">
        <v>453718.88032026624</v>
      </c>
      <c r="S292" s="109">
        <f t="shared" si="63"/>
        <v>459196.55</v>
      </c>
      <c r="T292" s="20">
        <v>723681.61411082465</v>
      </c>
      <c r="U292" s="20">
        <v>615931</v>
      </c>
      <c r="V292" s="20">
        <v>657892.376464386</v>
      </c>
      <c r="W292" s="109">
        <f t="shared" si="64"/>
        <v>665835</v>
      </c>
      <c r="X292" s="20">
        <v>573954.38360513677</v>
      </c>
      <c r="Y292" s="20">
        <v>488496.99999999994</v>
      </c>
      <c r="Z292" s="20">
        <v>521776.71236830612</v>
      </c>
      <c r="AA292" s="109">
        <f t="shared" si="65"/>
        <v>528076.03</v>
      </c>
      <c r="AB292" s="20">
        <v>796049.77552190714</v>
      </c>
      <c r="AC292" s="20">
        <v>677524.10000000009</v>
      </c>
      <c r="AD292" s="20">
        <v>723681.61411082465</v>
      </c>
      <c r="AE292" s="109">
        <f t="shared" si="66"/>
        <v>732418.5</v>
      </c>
      <c r="AF292" s="20">
        <v>835852.26429800258</v>
      </c>
      <c r="AG292" s="20">
        <v>711400.30500000017</v>
      </c>
      <c r="AH292" s="20">
        <v>759865.69481636595</v>
      </c>
      <c r="AI292" s="109">
        <f t="shared" si="67"/>
        <v>769039.42</v>
      </c>
      <c r="AJ292" s="20">
        <v>919437.49072780297</v>
      </c>
      <c r="AK292" s="20">
        <v>782540.33550000028</v>
      </c>
      <c r="AL292" s="20">
        <v>835852.26429800258</v>
      </c>
      <c r="AM292" s="109">
        <f t="shared" si="68"/>
        <v>845943.36</v>
      </c>
      <c r="AN292" s="20">
        <v>965409.36526419315</v>
      </c>
      <c r="AO292" s="20">
        <v>821667.3522750003</v>
      </c>
      <c r="AP292" s="20">
        <v>877644.87751290272</v>
      </c>
      <c r="AQ292" s="109">
        <f t="shared" si="69"/>
        <v>888240.53</v>
      </c>
      <c r="AR292" s="20">
        <v>983798.11507874925</v>
      </c>
      <c r="AS292" s="20">
        <v>837318.15898500034</v>
      </c>
      <c r="AT292" s="20">
        <v>894361.9227988628</v>
      </c>
      <c r="AU292" s="109">
        <f t="shared" si="70"/>
        <v>905159.4</v>
      </c>
      <c r="AV292" s="20">
        <v>1062501.9642850494</v>
      </c>
      <c r="AW292" s="20">
        <v>904303.61170380039</v>
      </c>
      <c r="AX292" s="20">
        <v>965910.87662277184</v>
      </c>
      <c r="AY292" s="109">
        <f t="shared" si="71"/>
        <v>977572.15</v>
      </c>
      <c r="AZ292" s="20">
        <v>1275002.3571420591</v>
      </c>
      <c r="BA292" s="20">
        <v>1085164.3340445603</v>
      </c>
      <c r="BB292" s="20">
        <v>1159093.0519473262</v>
      </c>
      <c r="BC292" s="109">
        <f t="shared" si="72"/>
        <v>1173086.58</v>
      </c>
      <c r="BD292" s="20">
        <v>1275002.3571420591</v>
      </c>
      <c r="BE292" s="20">
        <v>1085164.3340445603</v>
      </c>
      <c r="BF292" s="20">
        <v>1159093.0519473262</v>
      </c>
      <c r="BG292" s="109">
        <f t="shared" si="73"/>
        <v>1173086.58</v>
      </c>
      <c r="BH292" s="20">
        <v>1105002.0428564514</v>
      </c>
      <c r="BI292" s="20">
        <v>940475.75617195247</v>
      </c>
      <c r="BJ292" s="20">
        <v>1004547.3116876828</v>
      </c>
      <c r="BK292" s="109">
        <f t="shared" si="74"/>
        <v>1016675.04</v>
      </c>
      <c r="BL292" s="87"/>
      <c r="BM292" s="87"/>
      <c r="BN292" s="87"/>
      <c r="BO292" s="87"/>
      <c r="BP292" s="87"/>
      <c r="BQ292" s="87"/>
      <c r="BR292" s="87"/>
      <c r="BS292" s="87"/>
      <c r="BT292" s="87"/>
      <c r="BU292" s="87"/>
      <c r="BV292" s="87"/>
      <c r="BW292" s="87"/>
      <c r="BX292" s="87"/>
      <c r="BY292" s="87"/>
      <c r="BZ292" s="87"/>
      <c r="CA292" s="87"/>
      <c r="CB292" s="87"/>
      <c r="CC292" s="87"/>
      <c r="CD292" s="87"/>
      <c r="CE292" s="87"/>
      <c r="CF292" s="87"/>
      <c r="CG292" s="87"/>
      <c r="CH292" s="87"/>
      <c r="CI292" s="87"/>
      <c r="CJ292" s="87"/>
      <c r="CK292" s="87"/>
      <c r="CL292" s="87"/>
      <c r="CM292" s="87"/>
      <c r="CN292" s="87"/>
      <c r="CO292" s="87"/>
      <c r="CP292" s="87"/>
      <c r="CQ292" s="87"/>
      <c r="CR292" s="87"/>
      <c r="CS292" s="87"/>
      <c r="CT292" s="87"/>
      <c r="CU292" s="87"/>
      <c r="CV292" s="87"/>
      <c r="CW292" s="87"/>
      <c r="CX292" s="87"/>
      <c r="CY292" s="87"/>
      <c r="CZ292" s="87"/>
      <c r="DA292" s="87"/>
      <c r="DB292" s="87"/>
      <c r="DC292" s="87"/>
      <c r="DD292" s="87"/>
      <c r="DE292" s="87"/>
      <c r="DF292" s="87"/>
      <c r="DG292" s="87"/>
      <c r="DH292" s="87"/>
      <c r="DI292" s="87"/>
      <c r="DJ292" s="87"/>
      <c r="DK292" s="87"/>
      <c r="DL292" s="87"/>
      <c r="DM292" s="87"/>
      <c r="DN292" s="87"/>
      <c r="DO292" s="87"/>
      <c r="DP292" s="87"/>
      <c r="DQ292" s="87"/>
      <c r="DR292" s="87"/>
      <c r="DS292" s="87"/>
      <c r="DT292" s="87"/>
      <c r="DU292" s="87"/>
      <c r="DV292" s="87"/>
      <c r="DW292" s="87"/>
      <c r="DX292" s="87"/>
      <c r="DY292" s="87"/>
      <c r="DZ292" s="87"/>
      <c r="EA292" s="87"/>
      <c r="EB292" s="87"/>
      <c r="EC292" s="87"/>
      <c r="ED292" s="87"/>
      <c r="EE292" s="87"/>
      <c r="EF292" s="87"/>
      <c r="EG292" s="87"/>
      <c r="EH292" s="87"/>
      <c r="EI292" s="87"/>
      <c r="EJ292" s="87"/>
      <c r="EK292" s="87"/>
      <c r="EL292" s="87"/>
      <c r="EM292" s="87"/>
      <c r="EN292" s="87"/>
      <c r="EO292" s="87"/>
      <c r="EP292" s="87"/>
      <c r="EQ292" s="87"/>
      <c r="ER292" s="87"/>
      <c r="ES292" s="87"/>
      <c r="ET292" s="87"/>
      <c r="EU292" s="87"/>
      <c r="EV292" s="87"/>
      <c r="EW292" s="87"/>
      <c r="EX292" s="87"/>
      <c r="EY292" s="87"/>
      <c r="EZ292" s="87"/>
      <c r="FA292" s="87"/>
      <c r="FB292" s="87"/>
      <c r="FC292" s="87"/>
      <c r="FD292" s="87"/>
      <c r="FE292" s="87"/>
      <c r="FF292" s="87"/>
      <c r="FG292" s="87"/>
      <c r="FH292" s="87"/>
      <c r="FI292" s="87"/>
      <c r="FJ292" s="87"/>
      <c r="FK292" s="9"/>
      <c r="FL292" s="9"/>
      <c r="FM292" s="9"/>
      <c r="FN292" s="9"/>
      <c r="FO292" s="9"/>
      <c r="FP292" s="9"/>
    </row>
    <row r="293" spans="1:172" x14ac:dyDescent="0.25">
      <c r="A293" s="17">
        <v>275</v>
      </c>
      <c r="B293" s="19" t="s">
        <v>310</v>
      </c>
      <c r="C293" s="19">
        <v>1</v>
      </c>
      <c r="D293" s="20">
        <v>243618.57251728358</v>
      </c>
      <c r="E293" s="20">
        <v>207000</v>
      </c>
      <c r="F293" s="20">
        <v>221471.42956116688</v>
      </c>
      <c r="G293" s="109">
        <f t="shared" si="60"/>
        <v>224030</v>
      </c>
      <c r="H293" s="20">
        <v>326448.88717316004</v>
      </c>
      <c r="I293" s="20">
        <v>277380</v>
      </c>
      <c r="J293" s="20">
        <v>296771.71561196365</v>
      </c>
      <c r="K293" s="109">
        <f t="shared" si="61"/>
        <v>300200.2</v>
      </c>
      <c r="L293" s="20">
        <v>437441.5088120345</v>
      </c>
      <c r="M293" s="20">
        <v>371689.2</v>
      </c>
      <c r="N293" s="20">
        <v>397674.09892003133</v>
      </c>
      <c r="O293" s="109">
        <f t="shared" si="62"/>
        <v>402268.27</v>
      </c>
      <c r="P293" s="20">
        <v>326448.88717316004</v>
      </c>
      <c r="Q293" s="20">
        <v>277380</v>
      </c>
      <c r="R293" s="20">
        <v>296771.71561196365</v>
      </c>
      <c r="S293" s="109">
        <f t="shared" si="63"/>
        <v>300200.2</v>
      </c>
      <c r="T293" s="20">
        <v>473350.88640108204</v>
      </c>
      <c r="U293" s="20">
        <v>402201</v>
      </c>
      <c r="V293" s="20">
        <v>430318.98763734725</v>
      </c>
      <c r="W293" s="109">
        <f t="shared" si="64"/>
        <v>435290.29</v>
      </c>
      <c r="X293" s="20">
        <v>375416.220249134</v>
      </c>
      <c r="Y293" s="20">
        <v>318987</v>
      </c>
      <c r="Z293" s="20">
        <v>341287.47295375814</v>
      </c>
      <c r="AA293" s="109">
        <f t="shared" si="65"/>
        <v>345230.23</v>
      </c>
      <c r="AB293" s="20">
        <v>520685.97504119028</v>
      </c>
      <c r="AC293" s="20">
        <v>442421.10000000003</v>
      </c>
      <c r="AD293" s="20">
        <v>473350.88640108204</v>
      </c>
      <c r="AE293" s="109">
        <f t="shared" si="66"/>
        <v>478819.32</v>
      </c>
      <c r="AF293" s="20">
        <v>546720.27379324986</v>
      </c>
      <c r="AG293" s="20">
        <v>464542.15500000003</v>
      </c>
      <c r="AH293" s="20">
        <v>497018.43072113616</v>
      </c>
      <c r="AI293" s="109">
        <f t="shared" si="67"/>
        <v>502760.29</v>
      </c>
      <c r="AJ293" s="20">
        <v>601392.30117257487</v>
      </c>
      <c r="AK293" s="20">
        <v>510996.37050000008</v>
      </c>
      <c r="AL293" s="20">
        <v>546720.27379324986</v>
      </c>
      <c r="AM293" s="109">
        <f t="shared" si="68"/>
        <v>553036.31999999995</v>
      </c>
      <c r="AN293" s="20">
        <v>631461.91623120359</v>
      </c>
      <c r="AO293" s="20">
        <v>536546.18902500009</v>
      </c>
      <c r="AP293" s="20">
        <v>574056.28748291242</v>
      </c>
      <c r="AQ293" s="109">
        <f t="shared" si="69"/>
        <v>580688.13</v>
      </c>
      <c r="AR293" s="20">
        <v>643489.76225465513</v>
      </c>
      <c r="AS293" s="20">
        <v>546766.11643500009</v>
      </c>
      <c r="AT293" s="20">
        <v>584990.69295877742</v>
      </c>
      <c r="AU293" s="109">
        <f t="shared" si="70"/>
        <v>591748.86</v>
      </c>
      <c r="AV293" s="20">
        <v>694968.9432350276</v>
      </c>
      <c r="AW293" s="20">
        <v>590507.40574980015</v>
      </c>
      <c r="AX293" s="20">
        <v>631789.9483954797</v>
      </c>
      <c r="AY293" s="109">
        <f t="shared" si="71"/>
        <v>639088.77</v>
      </c>
      <c r="AZ293" s="20">
        <v>833962.73188203305</v>
      </c>
      <c r="BA293" s="20">
        <v>708608.88689976011</v>
      </c>
      <c r="BB293" s="20">
        <v>758147.93807457562</v>
      </c>
      <c r="BC293" s="109">
        <f t="shared" si="72"/>
        <v>766906.52</v>
      </c>
      <c r="BD293" s="20">
        <v>833962.73188203305</v>
      </c>
      <c r="BE293" s="20">
        <v>708608.88689976011</v>
      </c>
      <c r="BF293" s="20">
        <v>758147.93807457562</v>
      </c>
      <c r="BG293" s="109">
        <f t="shared" si="73"/>
        <v>766906.52</v>
      </c>
      <c r="BH293" s="20">
        <v>722767.70096442872</v>
      </c>
      <c r="BI293" s="20">
        <v>614127.70197979221</v>
      </c>
      <c r="BJ293" s="20">
        <v>657061.54633129889</v>
      </c>
      <c r="BK293" s="109">
        <f t="shared" si="74"/>
        <v>664652.31999999995</v>
      </c>
      <c r="BL293" s="87"/>
      <c r="BM293" s="87"/>
      <c r="BN293" s="87"/>
      <c r="BO293" s="87"/>
      <c r="BP293" s="87"/>
      <c r="BQ293" s="87"/>
      <c r="BR293" s="87"/>
      <c r="BS293" s="87"/>
      <c r="BT293" s="87"/>
      <c r="BU293" s="87"/>
      <c r="BV293" s="87"/>
      <c r="BW293" s="87"/>
      <c r="BX293" s="87"/>
      <c r="BY293" s="87"/>
      <c r="BZ293" s="87"/>
      <c r="CA293" s="87"/>
      <c r="CB293" s="87"/>
      <c r="CC293" s="87"/>
      <c r="CD293" s="87"/>
      <c r="CE293" s="87"/>
      <c r="CF293" s="87"/>
      <c r="CG293" s="87"/>
      <c r="CH293" s="87"/>
      <c r="CI293" s="87"/>
      <c r="CJ293" s="87"/>
      <c r="CK293" s="87"/>
      <c r="CL293" s="87"/>
      <c r="CM293" s="87"/>
      <c r="CN293" s="87"/>
      <c r="CO293" s="87"/>
      <c r="CP293" s="87"/>
      <c r="CQ293" s="87"/>
      <c r="CR293" s="87"/>
      <c r="CS293" s="87"/>
      <c r="CT293" s="87"/>
      <c r="CU293" s="87"/>
      <c r="CV293" s="87"/>
      <c r="CW293" s="87"/>
      <c r="CX293" s="87"/>
      <c r="CY293" s="87"/>
      <c r="CZ293" s="87"/>
      <c r="DA293" s="87"/>
      <c r="DB293" s="87"/>
      <c r="DC293" s="87"/>
      <c r="DD293" s="87"/>
      <c r="DE293" s="87"/>
      <c r="DF293" s="87"/>
      <c r="DG293" s="87"/>
      <c r="DH293" s="87"/>
      <c r="DI293" s="87"/>
      <c r="DJ293" s="87"/>
      <c r="DK293" s="87"/>
      <c r="DL293" s="87"/>
      <c r="DM293" s="87"/>
      <c r="DN293" s="87"/>
      <c r="DO293" s="87"/>
      <c r="DP293" s="87"/>
      <c r="DQ293" s="87"/>
      <c r="DR293" s="87"/>
      <c r="DS293" s="87"/>
      <c r="DT293" s="87"/>
      <c r="DU293" s="87"/>
      <c r="DV293" s="87"/>
      <c r="DW293" s="87"/>
      <c r="DX293" s="87"/>
      <c r="DY293" s="87"/>
      <c r="DZ293" s="87"/>
      <c r="EA293" s="87"/>
      <c r="EB293" s="87"/>
      <c r="EC293" s="87"/>
      <c r="ED293" s="87"/>
      <c r="EE293" s="87"/>
      <c r="EF293" s="87"/>
      <c r="EG293" s="87"/>
      <c r="EH293" s="87"/>
      <c r="EI293" s="87"/>
      <c r="EJ293" s="87"/>
      <c r="EK293" s="87"/>
      <c r="EL293" s="87"/>
      <c r="EM293" s="87"/>
      <c r="EN293" s="87"/>
      <c r="EO293" s="87"/>
      <c r="EP293" s="87"/>
      <c r="EQ293" s="87"/>
      <c r="ER293" s="87"/>
      <c r="ES293" s="87"/>
      <c r="ET293" s="87"/>
      <c r="EU293" s="87"/>
      <c r="EV293" s="87"/>
      <c r="EW293" s="87"/>
      <c r="EX293" s="87"/>
      <c r="EY293" s="87"/>
      <c r="EZ293" s="87"/>
      <c r="FA293" s="87"/>
      <c r="FB293" s="87"/>
      <c r="FC293" s="87"/>
      <c r="FD293" s="87"/>
      <c r="FE293" s="87"/>
      <c r="FF293" s="87"/>
      <c r="FG293" s="87"/>
      <c r="FH293" s="87"/>
      <c r="FI293" s="87"/>
      <c r="FJ293" s="87"/>
      <c r="FK293" s="9"/>
      <c r="FL293" s="9"/>
      <c r="FM293" s="9"/>
      <c r="FN293" s="9"/>
      <c r="FO293" s="9"/>
      <c r="FP293" s="9"/>
    </row>
    <row r="294" spans="1:172" x14ac:dyDescent="0.25">
      <c r="A294" s="17">
        <v>276</v>
      </c>
      <c r="B294" s="19" t="s">
        <v>311</v>
      </c>
      <c r="C294" s="19">
        <v>1</v>
      </c>
      <c r="D294" s="21" t="s">
        <v>33</v>
      </c>
      <c r="E294" s="21" t="s">
        <v>33</v>
      </c>
      <c r="F294" s="21" t="s">
        <v>33</v>
      </c>
      <c r="G294" s="113" t="s">
        <v>33</v>
      </c>
      <c r="H294" s="20">
        <v>3200334</v>
      </c>
      <c r="I294" s="20">
        <v>3200334</v>
      </c>
      <c r="J294" s="20">
        <v>3200334</v>
      </c>
      <c r="K294" s="109">
        <f t="shared" si="61"/>
        <v>3200334</v>
      </c>
      <c r="L294" s="20">
        <v>4288447.5600000005</v>
      </c>
      <c r="M294" s="20">
        <v>4288447.5600000005</v>
      </c>
      <c r="N294" s="20">
        <v>4288447.5600000005</v>
      </c>
      <c r="O294" s="109">
        <f t="shared" si="62"/>
        <v>4288447.5599999996</v>
      </c>
      <c r="P294" s="20">
        <v>3200334</v>
      </c>
      <c r="Q294" s="20">
        <v>3200334</v>
      </c>
      <c r="R294" s="20">
        <v>3200334</v>
      </c>
      <c r="S294" s="109">
        <f t="shared" si="63"/>
        <v>3200334</v>
      </c>
      <c r="T294" s="20">
        <v>4640484.3</v>
      </c>
      <c r="U294" s="20">
        <v>4640484.3</v>
      </c>
      <c r="V294" s="20">
        <v>4640484.3</v>
      </c>
      <c r="W294" s="109">
        <f t="shared" si="64"/>
        <v>4640484.3</v>
      </c>
      <c r="X294" s="20">
        <v>3680384.0999999996</v>
      </c>
      <c r="Y294" s="20">
        <v>3680384.0999999996</v>
      </c>
      <c r="Z294" s="20">
        <v>3680384.0999999996</v>
      </c>
      <c r="AA294" s="109">
        <f t="shared" si="65"/>
        <v>3680384.1</v>
      </c>
      <c r="AB294" s="20">
        <v>5104532.7300000004</v>
      </c>
      <c r="AC294" s="20">
        <v>5104532.7300000004</v>
      </c>
      <c r="AD294" s="20">
        <v>5104532.7300000004</v>
      </c>
      <c r="AE294" s="109">
        <f t="shared" si="66"/>
        <v>5104532.7300000004</v>
      </c>
      <c r="AF294" s="20">
        <v>5359759.3665000005</v>
      </c>
      <c r="AG294" s="20">
        <v>5359759.3665000005</v>
      </c>
      <c r="AH294" s="20">
        <v>5359759.3665000005</v>
      </c>
      <c r="AI294" s="109">
        <f t="shared" si="67"/>
        <v>5359759.37</v>
      </c>
      <c r="AJ294" s="20">
        <v>5895735.303150001</v>
      </c>
      <c r="AK294" s="20">
        <v>5895735.303150001</v>
      </c>
      <c r="AL294" s="20">
        <v>5895735.303150001</v>
      </c>
      <c r="AM294" s="109">
        <f t="shared" si="68"/>
        <v>5895735.2999999998</v>
      </c>
      <c r="AN294" s="20">
        <v>6190522.0683075013</v>
      </c>
      <c r="AO294" s="20">
        <v>6190522.0683075013</v>
      </c>
      <c r="AP294" s="20">
        <v>6190522.0683075013</v>
      </c>
      <c r="AQ294" s="109">
        <f t="shared" si="69"/>
        <v>6190522.0700000003</v>
      </c>
      <c r="AR294" s="20">
        <v>6308436.7743705017</v>
      </c>
      <c r="AS294" s="20">
        <v>6308436.7743705017</v>
      </c>
      <c r="AT294" s="20">
        <v>6308436.7743705017</v>
      </c>
      <c r="AU294" s="109">
        <f t="shared" si="70"/>
        <v>6308436.7699999996</v>
      </c>
      <c r="AV294" s="20">
        <v>6813111.7163201421</v>
      </c>
      <c r="AW294" s="20">
        <v>6813111.7163201421</v>
      </c>
      <c r="AX294" s="20">
        <v>6813111.7163201421</v>
      </c>
      <c r="AY294" s="109">
        <f t="shared" si="71"/>
        <v>6813111.7199999997</v>
      </c>
      <c r="AZ294" s="20">
        <v>8175734.0595841706</v>
      </c>
      <c r="BA294" s="20">
        <v>8175734.0595841706</v>
      </c>
      <c r="BB294" s="20">
        <v>8175734.0595841706</v>
      </c>
      <c r="BC294" s="109">
        <f t="shared" si="72"/>
        <v>8175734.0599999996</v>
      </c>
      <c r="BD294" s="20">
        <v>8175734.0595841706</v>
      </c>
      <c r="BE294" s="20">
        <v>8175734.0595841706</v>
      </c>
      <c r="BF294" s="20">
        <v>8175734.0595841706</v>
      </c>
      <c r="BG294" s="109">
        <f t="shared" si="73"/>
        <v>8175734.0599999996</v>
      </c>
      <c r="BH294" s="20">
        <v>7085636.1849729484</v>
      </c>
      <c r="BI294" s="20">
        <v>7085636.1849729484</v>
      </c>
      <c r="BJ294" s="20">
        <v>7085636.1849729484</v>
      </c>
      <c r="BK294" s="109">
        <f t="shared" si="74"/>
        <v>7085636.1799999997</v>
      </c>
      <c r="BL294" s="87"/>
      <c r="BM294" s="87"/>
      <c r="BN294" s="87"/>
      <c r="BO294" s="87"/>
      <c r="BP294" s="87"/>
      <c r="BQ294" s="87"/>
      <c r="BR294" s="87"/>
      <c r="BS294" s="87"/>
      <c r="BT294" s="87"/>
      <c r="BU294" s="87"/>
      <c r="BV294" s="87"/>
      <c r="BW294" s="87"/>
      <c r="BX294" s="87"/>
      <c r="BY294" s="87"/>
      <c r="BZ294" s="87"/>
      <c r="CA294" s="87"/>
      <c r="CB294" s="87"/>
      <c r="CC294" s="87"/>
      <c r="CD294" s="87"/>
      <c r="CE294" s="87"/>
      <c r="CF294" s="87"/>
      <c r="CG294" s="87"/>
      <c r="CH294" s="87"/>
      <c r="CI294" s="87"/>
      <c r="CJ294" s="87"/>
      <c r="CK294" s="87"/>
      <c r="CL294" s="87"/>
      <c r="CM294" s="87"/>
      <c r="CN294" s="87"/>
      <c r="CO294" s="87"/>
      <c r="CP294" s="87"/>
      <c r="CQ294" s="87"/>
      <c r="CR294" s="87"/>
      <c r="CS294" s="87"/>
      <c r="CT294" s="87"/>
      <c r="CU294" s="87"/>
      <c r="CV294" s="87"/>
      <c r="CW294" s="87"/>
      <c r="CX294" s="87"/>
      <c r="CY294" s="87"/>
      <c r="CZ294" s="87"/>
      <c r="DA294" s="87"/>
      <c r="DB294" s="87"/>
      <c r="DC294" s="87"/>
      <c r="DD294" s="87"/>
      <c r="DE294" s="87"/>
      <c r="DF294" s="87"/>
      <c r="DG294" s="87"/>
      <c r="DH294" s="87"/>
      <c r="DI294" s="87"/>
      <c r="DJ294" s="87"/>
      <c r="DK294" s="87"/>
      <c r="DL294" s="87"/>
      <c r="DM294" s="87"/>
      <c r="DN294" s="87"/>
      <c r="DO294" s="87"/>
      <c r="DP294" s="87"/>
      <c r="DQ294" s="87"/>
      <c r="DR294" s="87"/>
      <c r="DS294" s="87"/>
      <c r="DT294" s="87"/>
      <c r="DU294" s="87"/>
      <c r="DV294" s="87"/>
      <c r="DW294" s="87"/>
      <c r="DX294" s="87"/>
      <c r="DY294" s="87"/>
      <c r="DZ294" s="87"/>
      <c r="EA294" s="87"/>
      <c r="EB294" s="87"/>
      <c r="EC294" s="87"/>
      <c r="ED294" s="87"/>
      <c r="EE294" s="87"/>
      <c r="EF294" s="87"/>
      <c r="EG294" s="87"/>
      <c r="EH294" s="87"/>
      <c r="EI294" s="87"/>
      <c r="EJ294" s="87"/>
      <c r="EK294" s="87"/>
      <c r="EL294" s="87"/>
      <c r="EM294" s="87"/>
      <c r="EN294" s="87"/>
      <c r="EO294" s="87"/>
      <c r="EP294" s="87"/>
      <c r="EQ294" s="87"/>
      <c r="ER294" s="87"/>
      <c r="ES294" s="87"/>
      <c r="ET294" s="87"/>
      <c r="EU294" s="87"/>
      <c r="EV294" s="87"/>
      <c r="EW294" s="87"/>
      <c r="EX294" s="87"/>
      <c r="EY294" s="87"/>
      <c r="EZ294" s="87"/>
      <c r="FA294" s="87"/>
      <c r="FB294" s="87"/>
      <c r="FC294" s="87"/>
      <c r="FD294" s="87"/>
      <c r="FE294" s="87"/>
      <c r="FF294" s="87"/>
      <c r="FG294" s="87"/>
      <c r="FH294" s="87"/>
      <c r="FI294" s="87"/>
      <c r="FJ294" s="87"/>
      <c r="FK294" s="9"/>
      <c r="FL294" s="9"/>
      <c r="FM294" s="9"/>
      <c r="FN294" s="9"/>
      <c r="FO294" s="9"/>
      <c r="FP294" s="9"/>
    </row>
    <row r="295" spans="1:172" x14ac:dyDescent="0.25">
      <c r="A295" s="17">
        <v>277</v>
      </c>
      <c r="B295" s="19" t="s">
        <v>312</v>
      </c>
      <c r="C295" s="19">
        <v>1</v>
      </c>
      <c r="D295" s="20">
        <v>957000.00000000012</v>
      </c>
      <c r="E295" s="20">
        <v>813000</v>
      </c>
      <c r="F295" s="20">
        <v>870000</v>
      </c>
      <c r="G295" s="109">
        <f t="shared" si="60"/>
        <v>880000</v>
      </c>
      <c r="H295" s="21" t="s">
        <v>33</v>
      </c>
      <c r="I295" s="21" t="s">
        <v>33</v>
      </c>
      <c r="J295" s="21" t="s">
        <v>33</v>
      </c>
      <c r="K295" s="113" t="s">
        <v>33</v>
      </c>
      <c r="L295" s="21" t="s">
        <v>33</v>
      </c>
      <c r="M295" s="21" t="s">
        <v>33</v>
      </c>
      <c r="N295" s="21" t="s">
        <v>33</v>
      </c>
      <c r="O295" s="113" t="s">
        <v>33</v>
      </c>
      <c r="P295" s="21" t="s">
        <v>33</v>
      </c>
      <c r="Q295" s="21" t="s">
        <v>33</v>
      </c>
      <c r="R295" s="21" t="s">
        <v>33</v>
      </c>
      <c r="S295" s="135" t="s">
        <v>33</v>
      </c>
      <c r="T295" s="21" t="s">
        <v>33</v>
      </c>
      <c r="U295" s="21" t="s">
        <v>33</v>
      </c>
      <c r="V295" s="21" t="s">
        <v>33</v>
      </c>
      <c r="W295" s="135" t="s">
        <v>33</v>
      </c>
      <c r="X295" s="21" t="s">
        <v>33</v>
      </c>
      <c r="Y295" s="21" t="s">
        <v>33</v>
      </c>
      <c r="Z295" s="21" t="s">
        <v>33</v>
      </c>
      <c r="AA295" s="135" t="s">
        <v>33</v>
      </c>
      <c r="AB295" s="21" t="s">
        <v>33</v>
      </c>
      <c r="AC295" s="21" t="s">
        <v>33</v>
      </c>
      <c r="AD295" s="21" t="s">
        <v>33</v>
      </c>
      <c r="AE295" s="135" t="s">
        <v>33</v>
      </c>
      <c r="AF295" s="21" t="s">
        <v>33</v>
      </c>
      <c r="AG295" s="21" t="s">
        <v>33</v>
      </c>
      <c r="AH295" s="21" t="s">
        <v>33</v>
      </c>
      <c r="AI295" s="135" t="s">
        <v>33</v>
      </c>
      <c r="AJ295" s="21" t="s">
        <v>33</v>
      </c>
      <c r="AK295" s="21" t="s">
        <v>33</v>
      </c>
      <c r="AL295" s="21" t="s">
        <v>33</v>
      </c>
      <c r="AM295" s="135" t="s">
        <v>33</v>
      </c>
      <c r="AN295" s="21" t="s">
        <v>33</v>
      </c>
      <c r="AO295" s="21" t="s">
        <v>33</v>
      </c>
      <c r="AP295" s="21" t="s">
        <v>33</v>
      </c>
      <c r="AQ295" s="135" t="s">
        <v>33</v>
      </c>
      <c r="AR295" s="21" t="s">
        <v>33</v>
      </c>
      <c r="AS295" s="21" t="s">
        <v>33</v>
      </c>
      <c r="AT295" s="21" t="s">
        <v>33</v>
      </c>
      <c r="AU295" s="135" t="s">
        <v>33</v>
      </c>
      <c r="AV295" s="21" t="s">
        <v>33</v>
      </c>
      <c r="AW295" s="21" t="s">
        <v>33</v>
      </c>
      <c r="AX295" s="21" t="s">
        <v>33</v>
      </c>
      <c r="AY295" s="135" t="s">
        <v>33</v>
      </c>
      <c r="AZ295" s="21" t="s">
        <v>33</v>
      </c>
      <c r="BA295" s="21" t="s">
        <v>33</v>
      </c>
      <c r="BB295" s="21" t="s">
        <v>33</v>
      </c>
      <c r="BC295" s="135" t="s">
        <v>33</v>
      </c>
      <c r="BD295" s="21" t="s">
        <v>33</v>
      </c>
      <c r="BE295" s="21" t="s">
        <v>33</v>
      </c>
      <c r="BF295" s="21" t="s">
        <v>33</v>
      </c>
      <c r="BG295" s="135" t="s">
        <v>33</v>
      </c>
      <c r="BH295" s="21" t="s">
        <v>33</v>
      </c>
      <c r="BI295" s="21" t="s">
        <v>33</v>
      </c>
      <c r="BJ295" s="21" t="s">
        <v>33</v>
      </c>
      <c r="BK295" s="135" t="s">
        <v>33</v>
      </c>
      <c r="BL295" s="87"/>
      <c r="BM295" s="87"/>
      <c r="BN295" s="87"/>
      <c r="BO295" s="87"/>
      <c r="BP295" s="87"/>
      <c r="BQ295" s="87"/>
      <c r="BR295" s="87"/>
      <c r="BS295" s="87"/>
      <c r="BT295" s="87"/>
      <c r="BU295" s="87"/>
      <c r="BV295" s="87"/>
      <c r="BW295" s="87"/>
      <c r="BX295" s="87"/>
      <c r="BY295" s="87"/>
      <c r="BZ295" s="87"/>
      <c r="CA295" s="87"/>
      <c r="CB295" s="87"/>
      <c r="CC295" s="87"/>
      <c r="CD295" s="87"/>
      <c r="CE295" s="87"/>
      <c r="CF295" s="87"/>
      <c r="CG295" s="87"/>
      <c r="CH295" s="87"/>
      <c r="CI295" s="87"/>
      <c r="CJ295" s="87"/>
      <c r="CK295" s="87"/>
      <c r="CL295" s="87"/>
      <c r="CM295" s="87"/>
      <c r="CN295" s="87"/>
      <c r="CO295" s="87"/>
      <c r="CP295" s="87"/>
      <c r="CQ295" s="87"/>
      <c r="CR295" s="87"/>
      <c r="CS295" s="87"/>
      <c r="CT295" s="87"/>
      <c r="CU295" s="87"/>
      <c r="CV295" s="87"/>
      <c r="CW295" s="87"/>
      <c r="CX295" s="87"/>
      <c r="CY295" s="87"/>
      <c r="CZ295" s="87"/>
      <c r="DA295" s="87"/>
      <c r="DB295" s="87"/>
      <c r="DC295" s="87"/>
      <c r="DD295" s="87"/>
      <c r="DE295" s="87"/>
      <c r="DF295" s="87"/>
      <c r="DG295" s="87"/>
      <c r="DH295" s="87"/>
      <c r="DI295" s="87"/>
      <c r="DJ295" s="87"/>
      <c r="DK295" s="87"/>
      <c r="DL295" s="87"/>
      <c r="DM295" s="87"/>
      <c r="DN295" s="87"/>
      <c r="DO295" s="87"/>
      <c r="DP295" s="87"/>
      <c r="DQ295" s="87"/>
      <c r="DR295" s="87"/>
      <c r="DS295" s="87"/>
      <c r="DT295" s="87"/>
      <c r="DU295" s="87"/>
      <c r="DV295" s="87"/>
      <c r="DW295" s="87"/>
      <c r="DX295" s="87"/>
      <c r="DY295" s="87"/>
      <c r="DZ295" s="87"/>
      <c r="EA295" s="87"/>
      <c r="EB295" s="87"/>
      <c r="EC295" s="87"/>
      <c r="ED295" s="87"/>
      <c r="EE295" s="87"/>
      <c r="EF295" s="87"/>
      <c r="EG295" s="87"/>
      <c r="EH295" s="87"/>
      <c r="EI295" s="87"/>
      <c r="EJ295" s="87"/>
      <c r="EK295" s="87"/>
      <c r="EL295" s="87"/>
      <c r="EM295" s="87"/>
      <c r="EN295" s="87"/>
      <c r="EO295" s="87"/>
      <c r="EP295" s="87"/>
      <c r="EQ295" s="87"/>
      <c r="ER295" s="87"/>
      <c r="ES295" s="87"/>
      <c r="ET295" s="87"/>
      <c r="EU295" s="87"/>
      <c r="EV295" s="87"/>
      <c r="EW295" s="87"/>
      <c r="EX295" s="87"/>
      <c r="EY295" s="87"/>
      <c r="EZ295" s="87"/>
      <c r="FA295" s="87"/>
      <c r="FB295" s="87"/>
      <c r="FC295" s="87"/>
      <c r="FD295" s="87"/>
      <c r="FE295" s="87"/>
      <c r="FF295" s="87"/>
      <c r="FG295" s="87"/>
      <c r="FH295" s="87"/>
      <c r="FI295" s="87"/>
      <c r="FJ295" s="87"/>
      <c r="FK295" s="9"/>
      <c r="FL295" s="9"/>
      <c r="FM295" s="9"/>
      <c r="FN295" s="9"/>
      <c r="FO295" s="9"/>
      <c r="FP295" s="9"/>
    </row>
    <row r="296" spans="1:172" x14ac:dyDescent="0.25">
      <c r="A296" s="17">
        <v>278</v>
      </c>
      <c r="B296" s="19" t="s">
        <v>313</v>
      </c>
      <c r="C296" s="19">
        <v>1</v>
      </c>
      <c r="D296" s="20">
        <v>847000.00000000012</v>
      </c>
      <c r="E296" s="20">
        <v>720000</v>
      </c>
      <c r="F296" s="20">
        <v>770000</v>
      </c>
      <c r="G296" s="109">
        <f t="shared" si="60"/>
        <v>779000</v>
      </c>
      <c r="H296" s="20">
        <v>1134980.0000000002</v>
      </c>
      <c r="I296" s="20">
        <v>964800</v>
      </c>
      <c r="J296" s="20">
        <v>1031800.0000000001</v>
      </c>
      <c r="K296" s="109">
        <f t="shared" si="61"/>
        <v>1043860</v>
      </c>
      <c r="L296" s="20">
        <v>1520873.2000000004</v>
      </c>
      <c r="M296" s="20">
        <v>1292832</v>
      </c>
      <c r="N296" s="20">
        <v>1382612.0000000002</v>
      </c>
      <c r="O296" s="109">
        <f t="shared" si="62"/>
        <v>1398772.4</v>
      </c>
      <c r="P296" s="20">
        <v>1134980.0000000002</v>
      </c>
      <c r="Q296" s="20">
        <v>964800</v>
      </c>
      <c r="R296" s="20">
        <v>1031800.0000000001</v>
      </c>
      <c r="S296" s="109">
        <f t="shared" si="63"/>
        <v>1043860</v>
      </c>
      <c r="T296" s="20">
        <v>1645721.0000000002</v>
      </c>
      <c r="U296" s="20">
        <v>1398960</v>
      </c>
      <c r="V296" s="20">
        <v>1496110.0000000002</v>
      </c>
      <c r="W296" s="109">
        <f t="shared" si="64"/>
        <v>1513597</v>
      </c>
      <c r="X296" s="20">
        <v>1305227.0000000002</v>
      </c>
      <c r="Y296" s="20">
        <v>1109520</v>
      </c>
      <c r="Z296" s="20">
        <v>1186570</v>
      </c>
      <c r="AA296" s="109">
        <f t="shared" si="65"/>
        <v>1200439</v>
      </c>
      <c r="AB296" s="20">
        <v>1810293.1000000003</v>
      </c>
      <c r="AC296" s="20">
        <v>1538856.0000000002</v>
      </c>
      <c r="AD296" s="20">
        <v>1645721.0000000005</v>
      </c>
      <c r="AE296" s="109">
        <f t="shared" si="66"/>
        <v>1664956.7</v>
      </c>
      <c r="AF296" s="20">
        <v>1900807.7550000004</v>
      </c>
      <c r="AG296" s="20">
        <v>1615798.8000000003</v>
      </c>
      <c r="AH296" s="20">
        <v>1728007.0500000005</v>
      </c>
      <c r="AI296" s="109">
        <f t="shared" si="67"/>
        <v>1748204.54</v>
      </c>
      <c r="AJ296" s="20">
        <v>2090888.5305000006</v>
      </c>
      <c r="AK296" s="20">
        <v>1777378.6800000004</v>
      </c>
      <c r="AL296" s="20">
        <v>1900807.7550000008</v>
      </c>
      <c r="AM296" s="109">
        <f t="shared" si="68"/>
        <v>1923024.99</v>
      </c>
      <c r="AN296" s="20">
        <v>2195432.9570250008</v>
      </c>
      <c r="AO296" s="20">
        <v>1866247.6140000005</v>
      </c>
      <c r="AP296" s="20">
        <v>1995848.142750001</v>
      </c>
      <c r="AQ296" s="109">
        <f t="shared" si="69"/>
        <v>2019176.24</v>
      </c>
      <c r="AR296" s="20">
        <v>2237250.7276350008</v>
      </c>
      <c r="AS296" s="20">
        <v>1901795.1876000005</v>
      </c>
      <c r="AT296" s="20">
        <v>2033864.2978500009</v>
      </c>
      <c r="AU296" s="109">
        <f t="shared" si="70"/>
        <v>2057636.74</v>
      </c>
      <c r="AV296" s="20">
        <v>2416230.7858458012</v>
      </c>
      <c r="AW296" s="20">
        <v>2053938.8026080008</v>
      </c>
      <c r="AX296" s="20">
        <v>2196573.4416780011</v>
      </c>
      <c r="AY296" s="109">
        <f t="shared" si="71"/>
        <v>2222247.6800000002</v>
      </c>
      <c r="AZ296" s="20">
        <v>2899476.9430149612</v>
      </c>
      <c r="BA296" s="20">
        <v>2464726.5631296011</v>
      </c>
      <c r="BB296" s="20">
        <v>2635888.1300136014</v>
      </c>
      <c r="BC296" s="109">
        <f t="shared" si="72"/>
        <v>2666697.21</v>
      </c>
      <c r="BD296" s="20">
        <v>2899476.9430149612</v>
      </c>
      <c r="BE296" s="20">
        <v>2464726.5631296011</v>
      </c>
      <c r="BF296" s="20">
        <v>2635888.1300136014</v>
      </c>
      <c r="BG296" s="109">
        <f t="shared" si="73"/>
        <v>2666697.21</v>
      </c>
      <c r="BH296" s="20">
        <v>2512880.0172796333</v>
      </c>
      <c r="BI296" s="20">
        <v>2136096.354712321</v>
      </c>
      <c r="BJ296" s="20">
        <v>2284436.3793451213</v>
      </c>
      <c r="BK296" s="109">
        <f t="shared" si="74"/>
        <v>2311137.58</v>
      </c>
      <c r="BL296" s="87"/>
      <c r="BM296" s="87"/>
      <c r="BN296" s="87"/>
      <c r="BO296" s="87"/>
      <c r="BP296" s="87"/>
      <c r="BQ296" s="87"/>
      <c r="BR296" s="87"/>
      <c r="BS296" s="87"/>
      <c r="BT296" s="87"/>
      <c r="BU296" s="87"/>
      <c r="BV296" s="87"/>
      <c r="BW296" s="87"/>
      <c r="BX296" s="87"/>
      <c r="BY296" s="87"/>
      <c r="BZ296" s="87"/>
      <c r="CA296" s="87"/>
      <c r="CB296" s="87"/>
      <c r="CC296" s="87"/>
      <c r="CD296" s="87"/>
      <c r="CE296" s="87"/>
      <c r="CF296" s="87"/>
      <c r="CG296" s="87"/>
      <c r="CH296" s="87"/>
      <c r="CI296" s="87"/>
      <c r="CJ296" s="87"/>
      <c r="CK296" s="87"/>
      <c r="CL296" s="87"/>
      <c r="CM296" s="87"/>
      <c r="CN296" s="87"/>
      <c r="CO296" s="87"/>
      <c r="CP296" s="87"/>
      <c r="CQ296" s="87"/>
      <c r="CR296" s="87"/>
      <c r="CS296" s="87"/>
      <c r="CT296" s="87"/>
      <c r="CU296" s="87"/>
      <c r="CV296" s="87"/>
      <c r="CW296" s="87"/>
      <c r="CX296" s="87"/>
      <c r="CY296" s="87"/>
      <c r="CZ296" s="87"/>
      <c r="DA296" s="87"/>
      <c r="DB296" s="87"/>
      <c r="DC296" s="87"/>
      <c r="DD296" s="87"/>
      <c r="DE296" s="87"/>
      <c r="DF296" s="87"/>
      <c r="DG296" s="87"/>
      <c r="DH296" s="87"/>
      <c r="DI296" s="87"/>
      <c r="DJ296" s="87"/>
      <c r="DK296" s="87"/>
      <c r="DL296" s="87"/>
      <c r="DM296" s="87"/>
      <c r="DN296" s="87"/>
      <c r="DO296" s="87"/>
      <c r="DP296" s="87"/>
      <c r="DQ296" s="87"/>
      <c r="DR296" s="87"/>
      <c r="DS296" s="87"/>
      <c r="DT296" s="87"/>
      <c r="DU296" s="87"/>
      <c r="DV296" s="87"/>
      <c r="DW296" s="87"/>
      <c r="DX296" s="87"/>
      <c r="DY296" s="87"/>
      <c r="DZ296" s="87"/>
      <c r="EA296" s="87"/>
      <c r="EB296" s="87"/>
      <c r="EC296" s="87"/>
      <c r="ED296" s="87"/>
      <c r="EE296" s="87"/>
      <c r="EF296" s="87"/>
      <c r="EG296" s="87"/>
      <c r="EH296" s="87"/>
      <c r="EI296" s="87"/>
      <c r="EJ296" s="87"/>
      <c r="EK296" s="87"/>
      <c r="EL296" s="87"/>
      <c r="EM296" s="87"/>
      <c r="EN296" s="87"/>
      <c r="EO296" s="87"/>
      <c r="EP296" s="87"/>
      <c r="EQ296" s="87"/>
      <c r="ER296" s="87"/>
      <c r="ES296" s="87"/>
      <c r="ET296" s="87"/>
      <c r="EU296" s="87"/>
      <c r="EV296" s="87"/>
      <c r="EW296" s="87"/>
      <c r="EX296" s="87"/>
      <c r="EY296" s="87"/>
      <c r="EZ296" s="87"/>
      <c r="FA296" s="87"/>
      <c r="FB296" s="87"/>
      <c r="FC296" s="87"/>
      <c r="FD296" s="87"/>
      <c r="FE296" s="87"/>
      <c r="FF296" s="87"/>
      <c r="FG296" s="87"/>
      <c r="FH296" s="87"/>
      <c r="FI296" s="87"/>
      <c r="FJ296" s="87"/>
      <c r="FK296" s="9"/>
      <c r="FL296" s="9"/>
      <c r="FM296" s="9"/>
      <c r="FN296" s="9"/>
      <c r="FO296" s="9"/>
      <c r="FP296" s="9"/>
    </row>
    <row r="297" spans="1:172" x14ac:dyDescent="0.25">
      <c r="A297" s="17">
        <v>279</v>
      </c>
      <c r="B297" s="19" t="s">
        <v>314</v>
      </c>
      <c r="C297" s="19">
        <v>1</v>
      </c>
      <c r="D297" s="21" t="s">
        <v>33</v>
      </c>
      <c r="E297" s="21" t="s">
        <v>33</v>
      </c>
      <c r="F297" s="21" t="s">
        <v>33</v>
      </c>
      <c r="G297" s="113" t="s">
        <v>33</v>
      </c>
      <c r="H297" s="20">
        <v>7800559</v>
      </c>
      <c r="I297" s="20">
        <v>7800559</v>
      </c>
      <c r="J297" s="20">
        <v>7800559</v>
      </c>
      <c r="K297" s="109">
        <f t="shared" si="61"/>
        <v>7800559</v>
      </c>
      <c r="L297" s="20">
        <v>10452749.060000001</v>
      </c>
      <c r="M297" s="20">
        <v>10452749.060000001</v>
      </c>
      <c r="N297" s="20">
        <v>10452749.060000001</v>
      </c>
      <c r="O297" s="109">
        <f t="shared" si="62"/>
        <v>10452749.060000001</v>
      </c>
      <c r="P297" s="20">
        <v>7800559</v>
      </c>
      <c r="Q297" s="20">
        <v>7800559</v>
      </c>
      <c r="R297" s="20">
        <v>7800559</v>
      </c>
      <c r="S297" s="109">
        <f t="shared" si="63"/>
        <v>7800559</v>
      </c>
      <c r="T297" s="20">
        <v>11310810.549999999</v>
      </c>
      <c r="U297" s="20">
        <v>11310810.549999999</v>
      </c>
      <c r="V297" s="20">
        <v>11310810.549999999</v>
      </c>
      <c r="W297" s="109">
        <f t="shared" si="64"/>
        <v>11310810.550000001</v>
      </c>
      <c r="X297" s="20">
        <v>8970642.8499999996</v>
      </c>
      <c r="Y297" s="20">
        <v>8970642.8499999996</v>
      </c>
      <c r="Z297" s="20">
        <v>8970642.8499999996</v>
      </c>
      <c r="AA297" s="109">
        <f t="shared" si="65"/>
        <v>8970642.8499999996</v>
      </c>
      <c r="AB297" s="20">
        <v>12441891.605</v>
      </c>
      <c r="AC297" s="20">
        <v>12441891.605</v>
      </c>
      <c r="AD297" s="20">
        <v>12441891.605</v>
      </c>
      <c r="AE297" s="109">
        <f t="shared" si="66"/>
        <v>12441891.609999999</v>
      </c>
      <c r="AF297" s="20">
        <v>13063986.185250001</v>
      </c>
      <c r="AG297" s="20">
        <v>13063986.185250001</v>
      </c>
      <c r="AH297" s="20">
        <v>13063986.185250001</v>
      </c>
      <c r="AI297" s="109">
        <f t="shared" si="67"/>
        <v>13063986.189999999</v>
      </c>
      <c r="AJ297" s="20">
        <v>14370384.803775003</v>
      </c>
      <c r="AK297" s="20">
        <v>14370384.803775003</v>
      </c>
      <c r="AL297" s="20">
        <v>14370384.803775003</v>
      </c>
      <c r="AM297" s="109">
        <f t="shared" si="68"/>
        <v>14370384.800000001</v>
      </c>
      <c r="AN297" s="20">
        <v>15088904.043963755</v>
      </c>
      <c r="AO297" s="20">
        <v>15088904.043963755</v>
      </c>
      <c r="AP297" s="20">
        <v>15088904.043963755</v>
      </c>
      <c r="AQ297" s="109">
        <f t="shared" si="69"/>
        <v>15088904.039999999</v>
      </c>
      <c r="AR297" s="20">
        <v>15376311.740039254</v>
      </c>
      <c r="AS297" s="20">
        <v>15376311.740039254</v>
      </c>
      <c r="AT297" s="20">
        <v>15376311.740039254</v>
      </c>
      <c r="AU297" s="109">
        <f t="shared" si="70"/>
        <v>15376311.74</v>
      </c>
      <c r="AV297" s="20">
        <v>16606416.679242395</v>
      </c>
      <c r="AW297" s="20">
        <v>16606416.679242395</v>
      </c>
      <c r="AX297" s="20">
        <v>16606416.679242395</v>
      </c>
      <c r="AY297" s="109">
        <f t="shared" si="71"/>
        <v>16606416.68</v>
      </c>
      <c r="AZ297" s="20">
        <v>19927700.015090872</v>
      </c>
      <c r="BA297" s="20">
        <v>19927700.015090872</v>
      </c>
      <c r="BB297" s="20">
        <v>19927700.015090872</v>
      </c>
      <c r="BC297" s="109">
        <f t="shared" si="72"/>
        <v>19927700.02</v>
      </c>
      <c r="BD297" s="20">
        <v>19927700.015090872</v>
      </c>
      <c r="BE297" s="20">
        <v>19927700.015090872</v>
      </c>
      <c r="BF297" s="20">
        <v>19927700.015090872</v>
      </c>
      <c r="BG297" s="109">
        <f t="shared" si="73"/>
        <v>19927700.02</v>
      </c>
      <c r="BH297" s="20">
        <v>17270673.346412092</v>
      </c>
      <c r="BI297" s="20">
        <v>17270673.346412092</v>
      </c>
      <c r="BJ297" s="20">
        <v>17270673.346412092</v>
      </c>
      <c r="BK297" s="109">
        <f t="shared" si="74"/>
        <v>17270673.350000001</v>
      </c>
      <c r="BL297" s="87"/>
      <c r="BM297" s="87"/>
      <c r="BN297" s="87"/>
      <c r="BO297" s="87"/>
      <c r="BP297" s="87"/>
      <c r="BQ297" s="87"/>
      <c r="BR297" s="87"/>
      <c r="BS297" s="87"/>
      <c r="BT297" s="87"/>
      <c r="BU297" s="87"/>
      <c r="BV297" s="87"/>
      <c r="BW297" s="87"/>
      <c r="BX297" s="87"/>
      <c r="BY297" s="87"/>
      <c r="BZ297" s="87"/>
      <c r="CA297" s="87"/>
      <c r="CB297" s="87"/>
      <c r="CC297" s="87"/>
      <c r="CD297" s="87"/>
      <c r="CE297" s="87"/>
      <c r="CF297" s="87"/>
      <c r="CG297" s="87"/>
      <c r="CH297" s="87"/>
      <c r="CI297" s="87"/>
      <c r="CJ297" s="87"/>
      <c r="CK297" s="87"/>
      <c r="CL297" s="87"/>
      <c r="CM297" s="87"/>
      <c r="CN297" s="87"/>
      <c r="CO297" s="87"/>
      <c r="CP297" s="87"/>
      <c r="CQ297" s="87"/>
      <c r="CR297" s="87"/>
      <c r="CS297" s="87"/>
      <c r="CT297" s="87"/>
      <c r="CU297" s="87"/>
      <c r="CV297" s="87"/>
      <c r="CW297" s="87"/>
      <c r="CX297" s="87"/>
      <c r="CY297" s="87"/>
      <c r="CZ297" s="87"/>
      <c r="DA297" s="87"/>
      <c r="DB297" s="87"/>
      <c r="DC297" s="87"/>
      <c r="DD297" s="87"/>
      <c r="DE297" s="87"/>
      <c r="DF297" s="87"/>
      <c r="DG297" s="87"/>
      <c r="DH297" s="87"/>
      <c r="DI297" s="87"/>
      <c r="DJ297" s="87"/>
      <c r="DK297" s="87"/>
      <c r="DL297" s="87"/>
      <c r="DM297" s="87"/>
      <c r="DN297" s="87"/>
      <c r="DO297" s="87"/>
      <c r="DP297" s="87"/>
      <c r="DQ297" s="87"/>
      <c r="DR297" s="87"/>
      <c r="DS297" s="87"/>
      <c r="DT297" s="87"/>
      <c r="DU297" s="87"/>
      <c r="DV297" s="87"/>
      <c r="DW297" s="87"/>
      <c r="DX297" s="87"/>
      <c r="DY297" s="87"/>
      <c r="DZ297" s="87"/>
      <c r="EA297" s="87"/>
      <c r="EB297" s="87"/>
      <c r="EC297" s="87"/>
      <c r="ED297" s="87"/>
      <c r="EE297" s="87"/>
      <c r="EF297" s="87"/>
      <c r="EG297" s="87"/>
      <c r="EH297" s="87"/>
      <c r="EI297" s="87"/>
      <c r="EJ297" s="87"/>
      <c r="EK297" s="87"/>
      <c r="EL297" s="87"/>
      <c r="EM297" s="87"/>
      <c r="EN297" s="87"/>
      <c r="EO297" s="87"/>
      <c r="EP297" s="87"/>
      <c r="EQ297" s="87"/>
      <c r="ER297" s="87"/>
      <c r="ES297" s="87"/>
      <c r="ET297" s="87"/>
      <c r="EU297" s="87"/>
      <c r="EV297" s="87"/>
      <c r="EW297" s="87"/>
      <c r="EX297" s="87"/>
      <c r="EY297" s="87"/>
      <c r="EZ297" s="87"/>
      <c r="FA297" s="87"/>
      <c r="FB297" s="87"/>
      <c r="FC297" s="87"/>
      <c r="FD297" s="87"/>
      <c r="FE297" s="87"/>
      <c r="FF297" s="87"/>
      <c r="FG297" s="87"/>
      <c r="FH297" s="87"/>
      <c r="FI297" s="87"/>
      <c r="FJ297" s="87"/>
      <c r="FK297" s="9"/>
      <c r="FL297" s="9"/>
      <c r="FM297" s="9"/>
      <c r="FN297" s="9"/>
      <c r="FO297" s="9"/>
      <c r="FP297" s="9"/>
    </row>
    <row r="298" spans="1:172" x14ac:dyDescent="0.25">
      <c r="A298" s="17">
        <v>280</v>
      </c>
      <c r="B298" s="19" t="s">
        <v>315</v>
      </c>
      <c r="C298" s="19">
        <v>1</v>
      </c>
      <c r="D298" s="20">
        <v>1339225.8843500456</v>
      </c>
      <c r="E298" s="20">
        <v>1138000</v>
      </c>
      <c r="F298" s="20">
        <v>1217478.0766818596</v>
      </c>
      <c r="G298" s="109">
        <f t="shared" si="60"/>
        <v>1231567.99</v>
      </c>
      <c r="H298" s="21" t="s">
        <v>33</v>
      </c>
      <c r="I298" s="21" t="s">
        <v>33</v>
      </c>
      <c r="J298" s="21" t="s">
        <v>33</v>
      </c>
      <c r="K298" s="113" t="s">
        <v>33</v>
      </c>
      <c r="L298" s="21" t="s">
        <v>33</v>
      </c>
      <c r="M298" s="21" t="s">
        <v>33</v>
      </c>
      <c r="N298" s="21" t="s">
        <v>33</v>
      </c>
      <c r="O298" s="113" t="s">
        <v>33</v>
      </c>
      <c r="P298" s="21" t="s">
        <v>33</v>
      </c>
      <c r="Q298" s="21" t="s">
        <v>33</v>
      </c>
      <c r="R298" s="21" t="s">
        <v>33</v>
      </c>
      <c r="S298" s="135" t="s">
        <v>33</v>
      </c>
      <c r="T298" s="21" t="s">
        <v>33</v>
      </c>
      <c r="U298" s="21" t="s">
        <v>33</v>
      </c>
      <c r="V298" s="21" t="s">
        <v>33</v>
      </c>
      <c r="W298" s="135" t="s">
        <v>33</v>
      </c>
      <c r="X298" s="21" t="s">
        <v>33</v>
      </c>
      <c r="Y298" s="21" t="s">
        <v>33</v>
      </c>
      <c r="Z298" s="21" t="s">
        <v>33</v>
      </c>
      <c r="AA298" s="135" t="s">
        <v>33</v>
      </c>
      <c r="AB298" s="21" t="s">
        <v>33</v>
      </c>
      <c r="AC298" s="21" t="s">
        <v>33</v>
      </c>
      <c r="AD298" s="21" t="s">
        <v>33</v>
      </c>
      <c r="AE298" s="135" t="s">
        <v>33</v>
      </c>
      <c r="AF298" s="21" t="s">
        <v>33</v>
      </c>
      <c r="AG298" s="21" t="s">
        <v>33</v>
      </c>
      <c r="AH298" s="21" t="s">
        <v>33</v>
      </c>
      <c r="AI298" s="135" t="s">
        <v>33</v>
      </c>
      <c r="AJ298" s="21" t="s">
        <v>33</v>
      </c>
      <c r="AK298" s="21" t="s">
        <v>33</v>
      </c>
      <c r="AL298" s="21" t="s">
        <v>33</v>
      </c>
      <c r="AM298" s="135" t="s">
        <v>33</v>
      </c>
      <c r="AN298" s="21" t="s">
        <v>33</v>
      </c>
      <c r="AO298" s="21" t="s">
        <v>33</v>
      </c>
      <c r="AP298" s="21" t="s">
        <v>33</v>
      </c>
      <c r="AQ298" s="135" t="s">
        <v>33</v>
      </c>
      <c r="AR298" s="21" t="s">
        <v>33</v>
      </c>
      <c r="AS298" s="21" t="s">
        <v>33</v>
      </c>
      <c r="AT298" s="21" t="s">
        <v>33</v>
      </c>
      <c r="AU298" s="135" t="s">
        <v>33</v>
      </c>
      <c r="AV298" s="21" t="s">
        <v>33</v>
      </c>
      <c r="AW298" s="21" t="s">
        <v>33</v>
      </c>
      <c r="AX298" s="21" t="s">
        <v>33</v>
      </c>
      <c r="AY298" s="135" t="s">
        <v>33</v>
      </c>
      <c r="AZ298" s="21" t="s">
        <v>33</v>
      </c>
      <c r="BA298" s="21" t="s">
        <v>33</v>
      </c>
      <c r="BB298" s="21" t="s">
        <v>33</v>
      </c>
      <c r="BC298" s="135" t="s">
        <v>33</v>
      </c>
      <c r="BD298" s="21" t="s">
        <v>33</v>
      </c>
      <c r="BE298" s="21" t="s">
        <v>33</v>
      </c>
      <c r="BF298" s="21" t="s">
        <v>33</v>
      </c>
      <c r="BG298" s="135" t="s">
        <v>33</v>
      </c>
      <c r="BH298" s="21" t="s">
        <v>33</v>
      </c>
      <c r="BI298" s="21" t="s">
        <v>33</v>
      </c>
      <c r="BJ298" s="21" t="s">
        <v>33</v>
      </c>
      <c r="BK298" s="135" t="s">
        <v>33</v>
      </c>
      <c r="BL298" s="87"/>
      <c r="BM298" s="87"/>
      <c r="BN298" s="87"/>
      <c r="BO298" s="87"/>
      <c r="BP298" s="87"/>
      <c r="BQ298" s="87"/>
      <c r="BR298" s="87"/>
      <c r="BS298" s="87"/>
      <c r="BT298" s="87"/>
      <c r="BU298" s="87"/>
      <c r="BV298" s="87"/>
      <c r="BW298" s="87"/>
      <c r="BX298" s="87"/>
      <c r="BY298" s="87"/>
      <c r="BZ298" s="87"/>
      <c r="CA298" s="87"/>
      <c r="CB298" s="87"/>
      <c r="CC298" s="87"/>
      <c r="CD298" s="87"/>
      <c r="CE298" s="87"/>
      <c r="CF298" s="87"/>
      <c r="CG298" s="87"/>
      <c r="CH298" s="87"/>
      <c r="CI298" s="87"/>
      <c r="CJ298" s="87"/>
      <c r="CK298" s="87"/>
      <c r="CL298" s="87"/>
      <c r="CM298" s="87"/>
      <c r="CN298" s="87"/>
      <c r="CO298" s="87"/>
      <c r="CP298" s="87"/>
      <c r="CQ298" s="87"/>
      <c r="CR298" s="87"/>
      <c r="CS298" s="87"/>
      <c r="CT298" s="87"/>
      <c r="CU298" s="87"/>
      <c r="CV298" s="87"/>
      <c r="CW298" s="87"/>
      <c r="CX298" s="87"/>
      <c r="CY298" s="87"/>
      <c r="CZ298" s="87"/>
      <c r="DA298" s="87"/>
      <c r="DB298" s="87"/>
      <c r="DC298" s="87"/>
      <c r="DD298" s="87"/>
      <c r="DE298" s="87"/>
      <c r="DF298" s="87"/>
      <c r="DG298" s="87"/>
      <c r="DH298" s="87"/>
      <c r="DI298" s="87"/>
      <c r="DJ298" s="87"/>
      <c r="DK298" s="87"/>
      <c r="DL298" s="87"/>
      <c r="DM298" s="87"/>
      <c r="DN298" s="87"/>
      <c r="DO298" s="87"/>
      <c r="DP298" s="87"/>
      <c r="DQ298" s="87"/>
      <c r="DR298" s="87"/>
      <c r="DS298" s="87"/>
      <c r="DT298" s="87"/>
      <c r="DU298" s="87"/>
      <c r="DV298" s="87"/>
      <c r="DW298" s="87"/>
      <c r="DX298" s="87"/>
      <c r="DY298" s="87"/>
      <c r="DZ298" s="87"/>
      <c r="EA298" s="87"/>
      <c r="EB298" s="87"/>
      <c r="EC298" s="87"/>
      <c r="ED298" s="87"/>
      <c r="EE298" s="87"/>
      <c r="EF298" s="87"/>
      <c r="EG298" s="87"/>
      <c r="EH298" s="87"/>
      <c r="EI298" s="87"/>
      <c r="EJ298" s="87"/>
      <c r="EK298" s="87"/>
      <c r="EL298" s="87"/>
      <c r="EM298" s="87"/>
      <c r="EN298" s="87"/>
      <c r="EO298" s="87"/>
      <c r="EP298" s="87"/>
      <c r="EQ298" s="87"/>
      <c r="ER298" s="87"/>
      <c r="ES298" s="87"/>
      <c r="ET298" s="87"/>
      <c r="EU298" s="87"/>
      <c r="EV298" s="87"/>
      <c r="EW298" s="87"/>
      <c r="EX298" s="87"/>
      <c r="EY298" s="87"/>
      <c r="EZ298" s="87"/>
      <c r="FA298" s="87"/>
      <c r="FB298" s="87"/>
      <c r="FC298" s="87"/>
      <c r="FD298" s="87"/>
      <c r="FE298" s="87"/>
      <c r="FF298" s="87"/>
      <c r="FG298" s="87"/>
      <c r="FH298" s="87"/>
      <c r="FI298" s="87"/>
      <c r="FJ298" s="87"/>
      <c r="FK298" s="9"/>
      <c r="FL298" s="9"/>
      <c r="FM298" s="9"/>
      <c r="FN298" s="9"/>
      <c r="FO298" s="9"/>
      <c r="FP298" s="9"/>
    </row>
    <row r="299" spans="1:172" x14ac:dyDescent="0.25">
      <c r="A299" s="17">
        <v>281</v>
      </c>
      <c r="B299" s="19" t="s">
        <v>316</v>
      </c>
      <c r="C299" s="19">
        <v>1</v>
      </c>
      <c r="D299" s="20">
        <v>1964639.5373892435</v>
      </c>
      <c r="E299" s="20">
        <v>1670000</v>
      </c>
      <c r="F299" s="20">
        <v>1786035.9430811303</v>
      </c>
      <c r="G299" s="109">
        <f t="shared" si="60"/>
        <v>1806891.83</v>
      </c>
      <c r="H299" s="20">
        <v>2632616.9801015863</v>
      </c>
      <c r="I299" s="20">
        <v>2237800</v>
      </c>
      <c r="J299" s="20">
        <v>2393288.1637287149</v>
      </c>
      <c r="K299" s="109">
        <f t="shared" si="61"/>
        <v>2421235.0499999998</v>
      </c>
      <c r="L299" s="20">
        <v>3527706.753336126</v>
      </c>
      <c r="M299" s="20">
        <v>2998652</v>
      </c>
      <c r="N299" s="20">
        <v>3207006.139396478</v>
      </c>
      <c r="O299" s="109">
        <f t="shared" si="62"/>
        <v>3244454.96</v>
      </c>
      <c r="P299" s="20">
        <v>2632616.9801015863</v>
      </c>
      <c r="Q299" s="20">
        <v>2237800</v>
      </c>
      <c r="R299" s="20">
        <v>2393288.1637287149</v>
      </c>
      <c r="S299" s="109">
        <f t="shared" si="63"/>
        <v>2421235.0499999998</v>
      </c>
      <c r="T299" s="20">
        <v>3817294.6211473001</v>
      </c>
      <c r="U299" s="20">
        <v>3244810</v>
      </c>
      <c r="V299" s="20">
        <v>3470267.8374066367</v>
      </c>
      <c r="W299" s="109">
        <f t="shared" si="64"/>
        <v>3510790.82</v>
      </c>
      <c r="X299" s="20">
        <v>3027509.5271168239</v>
      </c>
      <c r="Y299" s="20">
        <v>2573470</v>
      </c>
      <c r="Z299" s="20">
        <v>2752281.388288022</v>
      </c>
      <c r="AA299" s="109">
        <f t="shared" si="65"/>
        <v>2784420.31</v>
      </c>
      <c r="AB299" s="20">
        <v>4199024.08326203</v>
      </c>
      <c r="AC299" s="20">
        <v>3569291.0000000005</v>
      </c>
      <c r="AD299" s="20">
        <v>3817294.6211473006</v>
      </c>
      <c r="AE299" s="109">
        <f t="shared" si="66"/>
        <v>3861869.9</v>
      </c>
      <c r="AF299" s="20">
        <v>4408975.2874251315</v>
      </c>
      <c r="AG299" s="20">
        <v>3747755.5500000007</v>
      </c>
      <c r="AH299" s="20">
        <v>4008159.352204666</v>
      </c>
      <c r="AI299" s="109">
        <f t="shared" si="67"/>
        <v>4054963.4</v>
      </c>
      <c r="AJ299" s="20">
        <v>4849872.8161676452</v>
      </c>
      <c r="AK299" s="20">
        <v>4122531.1050000014</v>
      </c>
      <c r="AL299" s="20">
        <v>4408975.2874251334</v>
      </c>
      <c r="AM299" s="109">
        <f t="shared" si="68"/>
        <v>4460459.74</v>
      </c>
      <c r="AN299" s="20">
        <v>5092366.4569760272</v>
      </c>
      <c r="AO299" s="20">
        <v>4328657.6602500016</v>
      </c>
      <c r="AP299" s="20">
        <v>4629424.0517963907</v>
      </c>
      <c r="AQ299" s="109">
        <f t="shared" si="69"/>
        <v>4683482.72</v>
      </c>
      <c r="AR299" s="20">
        <v>5189363.9132993808</v>
      </c>
      <c r="AS299" s="20">
        <v>4411108.2823500019</v>
      </c>
      <c r="AT299" s="20">
        <v>4717603.5575448927</v>
      </c>
      <c r="AU299" s="109">
        <f t="shared" si="70"/>
        <v>4772691.92</v>
      </c>
      <c r="AV299" s="20">
        <v>5604513.0263633318</v>
      </c>
      <c r="AW299" s="20">
        <v>4763996.9449380022</v>
      </c>
      <c r="AX299" s="20">
        <v>5095011.8421484847</v>
      </c>
      <c r="AY299" s="109">
        <f t="shared" si="71"/>
        <v>5154507.2699999996</v>
      </c>
      <c r="AZ299" s="20">
        <v>6725415.6316359984</v>
      </c>
      <c r="BA299" s="20">
        <v>5716796.333925602</v>
      </c>
      <c r="BB299" s="20">
        <v>6114014.2105781818</v>
      </c>
      <c r="BC299" s="109">
        <f t="shared" si="72"/>
        <v>6185408.7300000004</v>
      </c>
      <c r="BD299" s="20">
        <v>6725415.6316359984</v>
      </c>
      <c r="BE299" s="20">
        <v>5716796.333925602</v>
      </c>
      <c r="BF299" s="20">
        <v>6114014.2105781818</v>
      </c>
      <c r="BG299" s="109">
        <f t="shared" si="73"/>
        <v>6185408.7300000004</v>
      </c>
      <c r="BH299" s="20">
        <v>5828693.5474178651</v>
      </c>
      <c r="BI299" s="20">
        <v>4954556.8227355229</v>
      </c>
      <c r="BJ299" s="20">
        <v>5298812.3158344245</v>
      </c>
      <c r="BK299" s="109">
        <f t="shared" si="74"/>
        <v>5360687.5599999996</v>
      </c>
      <c r="BL299" s="87"/>
      <c r="BM299" s="87"/>
      <c r="BN299" s="87"/>
      <c r="BO299" s="87"/>
      <c r="BP299" s="87"/>
      <c r="BQ299" s="87"/>
      <c r="BR299" s="87"/>
      <c r="BS299" s="87"/>
      <c r="BT299" s="87"/>
      <c r="BU299" s="87"/>
      <c r="BV299" s="87"/>
      <c r="BW299" s="87"/>
      <c r="BX299" s="87"/>
      <c r="BY299" s="87"/>
      <c r="BZ299" s="87"/>
      <c r="CA299" s="87"/>
      <c r="CB299" s="87"/>
      <c r="CC299" s="87"/>
      <c r="CD299" s="87"/>
      <c r="CE299" s="87"/>
      <c r="CF299" s="87"/>
      <c r="CG299" s="87"/>
      <c r="CH299" s="87"/>
      <c r="CI299" s="87"/>
      <c r="CJ299" s="87"/>
      <c r="CK299" s="87"/>
      <c r="CL299" s="87"/>
      <c r="CM299" s="87"/>
      <c r="CN299" s="87"/>
      <c r="CO299" s="87"/>
      <c r="CP299" s="87"/>
      <c r="CQ299" s="87"/>
      <c r="CR299" s="87"/>
      <c r="CS299" s="87"/>
      <c r="CT299" s="87"/>
      <c r="CU299" s="87"/>
      <c r="CV299" s="87"/>
      <c r="CW299" s="87"/>
      <c r="CX299" s="87"/>
      <c r="CY299" s="87"/>
      <c r="CZ299" s="87"/>
      <c r="DA299" s="87"/>
      <c r="DB299" s="87"/>
      <c r="DC299" s="87"/>
      <c r="DD299" s="87"/>
      <c r="DE299" s="87"/>
      <c r="DF299" s="87"/>
      <c r="DG299" s="87"/>
      <c r="DH299" s="87"/>
      <c r="DI299" s="87"/>
      <c r="DJ299" s="87"/>
      <c r="DK299" s="87"/>
      <c r="DL299" s="87"/>
      <c r="DM299" s="87"/>
      <c r="DN299" s="87"/>
      <c r="DO299" s="87"/>
      <c r="DP299" s="87"/>
      <c r="DQ299" s="87"/>
      <c r="DR299" s="87"/>
      <c r="DS299" s="87"/>
      <c r="DT299" s="87"/>
      <c r="DU299" s="87"/>
      <c r="DV299" s="87"/>
      <c r="DW299" s="87"/>
      <c r="DX299" s="87"/>
      <c r="DY299" s="87"/>
      <c r="DZ299" s="87"/>
      <c r="EA299" s="87"/>
      <c r="EB299" s="87"/>
      <c r="EC299" s="87"/>
      <c r="ED299" s="87"/>
      <c r="EE299" s="87"/>
      <c r="EF299" s="87"/>
      <c r="EG299" s="87"/>
      <c r="EH299" s="87"/>
      <c r="EI299" s="87"/>
      <c r="EJ299" s="87"/>
      <c r="EK299" s="87"/>
      <c r="EL299" s="87"/>
      <c r="EM299" s="87"/>
      <c r="EN299" s="87"/>
      <c r="EO299" s="87"/>
      <c r="EP299" s="87"/>
      <c r="EQ299" s="87"/>
      <c r="ER299" s="87"/>
      <c r="ES299" s="87"/>
      <c r="ET299" s="87"/>
      <c r="EU299" s="87"/>
      <c r="EV299" s="87"/>
      <c r="EW299" s="87"/>
      <c r="EX299" s="87"/>
      <c r="EY299" s="87"/>
      <c r="EZ299" s="87"/>
      <c r="FA299" s="87"/>
      <c r="FB299" s="87"/>
      <c r="FC299" s="87"/>
      <c r="FD299" s="87"/>
      <c r="FE299" s="87"/>
      <c r="FF299" s="87"/>
      <c r="FG299" s="87"/>
      <c r="FH299" s="87"/>
      <c r="FI299" s="87"/>
      <c r="FJ299" s="87"/>
      <c r="FK299" s="9"/>
      <c r="FL299" s="9"/>
      <c r="FM299" s="9"/>
      <c r="FN299" s="9"/>
      <c r="FO299" s="9"/>
      <c r="FP299" s="9"/>
    </row>
    <row r="300" spans="1:172" x14ac:dyDescent="0.25">
      <c r="A300" s="17">
        <v>282</v>
      </c>
      <c r="B300" s="19" t="s">
        <v>317</v>
      </c>
      <c r="C300" s="19">
        <v>1</v>
      </c>
      <c r="D300" s="20">
        <v>2453528.6710300823</v>
      </c>
      <c r="E300" s="20">
        <v>2085000</v>
      </c>
      <c r="F300" s="20">
        <v>2230480.6100273472</v>
      </c>
      <c r="G300" s="109">
        <f t="shared" si="60"/>
        <v>2256336.4300000002</v>
      </c>
      <c r="H300" s="20">
        <v>3287728.4191803103</v>
      </c>
      <c r="I300" s="20">
        <v>2793900</v>
      </c>
      <c r="J300" s="20">
        <v>2988844.0174366455</v>
      </c>
      <c r="K300" s="109">
        <f t="shared" si="61"/>
        <v>3023490.81</v>
      </c>
      <c r="L300" s="20">
        <v>4405556.0817016158</v>
      </c>
      <c r="M300" s="20">
        <v>3743826</v>
      </c>
      <c r="N300" s="20">
        <v>4005050.983365105</v>
      </c>
      <c r="O300" s="109">
        <f t="shared" si="62"/>
        <v>4051477.69</v>
      </c>
      <c r="P300" s="20">
        <v>3287728.4191803103</v>
      </c>
      <c r="Q300" s="20">
        <v>2793900</v>
      </c>
      <c r="R300" s="20">
        <v>2988844.0174366455</v>
      </c>
      <c r="S300" s="109">
        <f t="shared" si="63"/>
        <v>3023490.81</v>
      </c>
      <c r="T300" s="20">
        <v>4767206.2078114497</v>
      </c>
      <c r="U300" s="20">
        <v>4051155</v>
      </c>
      <c r="V300" s="20">
        <v>4333823.8252831362</v>
      </c>
      <c r="W300" s="109">
        <f t="shared" si="64"/>
        <v>4384061.68</v>
      </c>
      <c r="X300" s="20">
        <v>3780887.6820573565</v>
      </c>
      <c r="Y300" s="20">
        <v>3212984.9999999995</v>
      </c>
      <c r="Z300" s="20">
        <v>3437170.6200521421</v>
      </c>
      <c r="AA300" s="109">
        <f t="shared" si="65"/>
        <v>3477014.43</v>
      </c>
      <c r="AB300" s="20">
        <v>5243926.8285925947</v>
      </c>
      <c r="AC300" s="20">
        <v>4456270.5</v>
      </c>
      <c r="AD300" s="20">
        <v>4767206.2078114506</v>
      </c>
      <c r="AE300" s="109">
        <f t="shared" si="66"/>
        <v>4822467.8499999996</v>
      </c>
      <c r="AF300" s="20">
        <v>5506123.170022225</v>
      </c>
      <c r="AG300" s="20">
        <v>4679084.0250000004</v>
      </c>
      <c r="AH300" s="20">
        <v>5005566.5182020236</v>
      </c>
      <c r="AI300" s="109">
        <f t="shared" si="67"/>
        <v>5063591.24</v>
      </c>
      <c r="AJ300" s="20">
        <v>6056735.4870244479</v>
      </c>
      <c r="AK300" s="20">
        <v>5146992.4275000012</v>
      </c>
      <c r="AL300" s="20">
        <v>5506123.1700222259</v>
      </c>
      <c r="AM300" s="109">
        <f t="shared" si="68"/>
        <v>5569950.3600000003</v>
      </c>
      <c r="AN300" s="20">
        <v>6359572.2613756703</v>
      </c>
      <c r="AO300" s="20">
        <v>5404342.0488750013</v>
      </c>
      <c r="AP300" s="20">
        <v>5781429.3285233378</v>
      </c>
      <c r="AQ300" s="109">
        <f t="shared" si="69"/>
        <v>5848447.8799999999</v>
      </c>
      <c r="AR300" s="20">
        <v>6480706.97111616</v>
      </c>
      <c r="AS300" s="20">
        <v>5507281.8974250015</v>
      </c>
      <c r="AT300" s="20">
        <v>5891551.7919237819</v>
      </c>
      <c r="AU300" s="109">
        <f t="shared" si="70"/>
        <v>5959846.8899999997</v>
      </c>
      <c r="AV300" s="20">
        <v>6999163.5288054533</v>
      </c>
      <c r="AW300" s="20">
        <v>5947864.4492190024</v>
      </c>
      <c r="AX300" s="20">
        <v>6362875.9352776846</v>
      </c>
      <c r="AY300" s="109">
        <f t="shared" si="71"/>
        <v>6436634.6399999997</v>
      </c>
      <c r="AZ300" s="20">
        <v>8398996.2345665433</v>
      </c>
      <c r="BA300" s="20">
        <v>7137437.3390628025</v>
      </c>
      <c r="BB300" s="20">
        <v>7635451.1223332211</v>
      </c>
      <c r="BC300" s="109">
        <f t="shared" si="72"/>
        <v>7723961.5700000003</v>
      </c>
      <c r="BD300" s="20">
        <v>8398996.2345665433</v>
      </c>
      <c r="BE300" s="20">
        <v>7137437.3390628025</v>
      </c>
      <c r="BF300" s="20">
        <v>7635451.1223332211</v>
      </c>
      <c r="BG300" s="109">
        <f t="shared" si="73"/>
        <v>7723961.5700000003</v>
      </c>
      <c r="BH300" s="20">
        <v>7279130.0699576717</v>
      </c>
      <c r="BI300" s="20">
        <v>6185779.0271877628</v>
      </c>
      <c r="BJ300" s="20">
        <v>6617390.9726887923</v>
      </c>
      <c r="BK300" s="109">
        <f t="shared" si="74"/>
        <v>6694100.0199999996</v>
      </c>
      <c r="BL300" s="87"/>
      <c r="BM300" s="87"/>
      <c r="BN300" s="87"/>
      <c r="BO300" s="87"/>
      <c r="BP300" s="87"/>
      <c r="BQ300" s="87"/>
      <c r="BR300" s="87"/>
      <c r="BS300" s="87"/>
      <c r="BT300" s="87"/>
      <c r="BU300" s="87"/>
      <c r="BV300" s="87"/>
      <c r="BW300" s="87"/>
      <c r="BX300" s="87"/>
      <c r="BY300" s="87"/>
      <c r="BZ300" s="87"/>
      <c r="CA300" s="87"/>
      <c r="CB300" s="87"/>
      <c r="CC300" s="87"/>
      <c r="CD300" s="87"/>
      <c r="CE300" s="87"/>
      <c r="CF300" s="87"/>
      <c r="CG300" s="87"/>
      <c r="CH300" s="87"/>
      <c r="CI300" s="87"/>
      <c r="CJ300" s="87"/>
      <c r="CK300" s="87"/>
      <c r="CL300" s="87"/>
      <c r="CM300" s="87"/>
      <c r="CN300" s="87"/>
      <c r="CO300" s="87"/>
      <c r="CP300" s="87"/>
      <c r="CQ300" s="87"/>
      <c r="CR300" s="87"/>
      <c r="CS300" s="87"/>
      <c r="CT300" s="87"/>
      <c r="CU300" s="87"/>
      <c r="CV300" s="87"/>
      <c r="CW300" s="87"/>
      <c r="CX300" s="87"/>
      <c r="CY300" s="87"/>
      <c r="CZ300" s="87"/>
      <c r="DA300" s="87"/>
      <c r="DB300" s="87"/>
      <c r="DC300" s="87"/>
      <c r="DD300" s="87"/>
      <c r="DE300" s="87"/>
      <c r="DF300" s="87"/>
      <c r="DG300" s="87"/>
      <c r="DH300" s="87"/>
      <c r="DI300" s="87"/>
      <c r="DJ300" s="87"/>
      <c r="DK300" s="87"/>
      <c r="DL300" s="87"/>
      <c r="DM300" s="87"/>
      <c r="DN300" s="87"/>
      <c r="DO300" s="87"/>
      <c r="DP300" s="87"/>
      <c r="DQ300" s="87"/>
      <c r="DR300" s="87"/>
      <c r="DS300" s="87"/>
      <c r="DT300" s="87"/>
      <c r="DU300" s="87"/>
      <c r="DV300" s="87"/>
      <c r="DW300" s="87"/>
      <c r="DX300" s="87"/>
      <c r="DY300" s="87"/>
      <c r="DZ300" s="87"/>
      <c r="EA300" s="87"/>
      <c r="EB300" s="87"/>
      <c r="EC300" s="87"/>
      <c r="ED300" s="87"/>
      <c r="EE300" s="87"/>
      <c r="EF300" s="87"/>
      <c r="EG300" s="87"/>
      <c r="EH300" s="87"/>
      <c r="EI300" s="87"/>
      <c r="EJ300" s="87"/>
      <c r="EK300" s="87"/>
      <c r="EL300" s="87"/>
      <c r="EM300" s="87"/>
      <c r="EN300" s="87"/>
      <c r="EO300" s="87"/>
      <c r="EP300" s="87"/>
      <c r="EQ300" s="87"/>
      <c r="ER300" s="87"/>
      <c r="ES300" s="87"/>
      <c r="ET300" s="87"/>
      <c r="EU300" s="87"/>
      <c r="EV300" s="87"/>
      <c r="EW300" s="87"/>
      <c r="EX300" s="87"/>
      <c r="EY300" s="87"/>
      <c r="EZ300" s="87"/>
      <c r="FA300" s="87"/>
      <c r="FB300" s="87"/>
      <c r="FC300" s="87"/>
      <c r="FD300" s="87"/>
      <c r="FE300" s="87"/>
      <c r="FF300" s="87"/>
      <c r="FG300" s="87"/>
      <c r="FH300" s="87"/>
      <c r="FI300" s="87"/>
      <c r="FJ300" s="87"/>
      <c r="FK300" s="9"/>
      <c r="FL300" s="9"/>
      <c r="FM300" s="9"/>
      <c r="FN300" s="9"/>
      <c r="FO300" s="9"/>
      <c r="FP300" s="9"/>
    </row>
    <row r="301" spans="1:172" x14ac:dyDescent="0.25">
      <c r="A301" s="17">
        <v>283</v>
      </c>
      <c r="B301" s="19" t="s">
        <v>318</v>
      </c>
      <c r="C301" s="19">
        <v>1</v>
      </c>
      <c r="D301" s="20">
        <v>319693.75177028263</v>
      </c>
      <c r="E301" s="20">
        <v>272000</v>
      </c>
      <c r="F301" s="20">
        <v>290630.68342752964</v>
      </c>
      <c r="G301" s="109">
        <f t="shared" si="60"/>
        <v>294108.15000000002</v>
      </c>
      <c r="H301" s="20">
        <v>428389.62737217877</v>
      </c>
      <c r="I301" s="20">
        <v>364480</v>
      </c>
      <c r="J301" s="20">
        <v>389445.11579288973</v>
      </c>
      <c r="K301" s="109">
        <f t="shared" si="61"/>
        <v>394104.91</v>
      </c>
      <c r="L301" s="20">
        <v>574042.10067871958</v>
      </c>
      <c r="M301" s="20">
        <v>488403.20000000001</v>
      </c>
      <c r="N301" s="20">
        <v>521856.45516247227</v>
      </c>
      <c r="O301" s="109">
        <f t="shared" si="62"/>
        <v>528100.59</v>
      </c>
      <c r="P301" s="20">
        <v>428389.62737217877</v>
      </c>
      <c r="Q301" s="20">
        <v>364480</v>
      </c>
      <c r="R301" s="20">
        <v>389445.11579288973</v>
      </c>
      <c r="S301" s="109">
        <f t="shared" si="63"/>
        <v>394104.91</v>
      </c>
      <c r="T301" s="20">
        <v>621164.95968965918</v>
      </c>
      <c r="U301" s="20">
        <v>528496</v>
      </c>
      <c r="V301" s="20">
        <v>564695.4178996901</v>
      </c>
      <c r="W301" s="109">
        <f t="shared" si="64"/>
        <v>571452.13</v>
      </c>
      <c r="X301" s="20">
        <v>492648.07147800556</v>
      </c>
      <c r="Y301" s="20">
        <v>419151.99999999994</v>
      </c>
      <c r="Z301" s="20">
        <v>447861.88316182315</v>
      </c>
      <c r="AA301" s="109">
        <f t="shared" si="65"/>
        <v>453220.65</v>
      </c>
      <c r="AB301" s="20">
        <v>683281.45565862511</v>
      </c>
      <c r="AC301" s="20">
        <v>581345.60000000009</v>
      </c>
      <c r="AD301" s="20">
        <v>621164.95968965918</v>
      </c>
      <c r="AE301" s="109">
        <f t="shared" si="66"/>
        <v>628597.34</v>
      </c>
      <c r="AF301" s="20">
        <v>717445.52844155638</v>
      </c>
      <c r="AG301" s="20">
        <v>610412.88000000012</v>
      </c>
      <c r="AH301" s="20">
        <v>652223.20767414221</v>
      </c>
      <c r="AI301" s="109">
        <f t="shared" si="67"/>
        <v>660027.21</v>
      </c>
      <c r="AJ301" s="20">
        <v>789190.08128571208</v>
      </c>
      <c r="AK301" s="20">
        <v>671454.16800000018</v>
      </c>
      <c r="AL301" s="20">
        <v>717445.5284415565</v>
      </c>
      <c r="AM301" s="109">
        <f t="shared" si="68"/>
        <v>726029.93</v>
      </c>
      <c r="AN301" s="20">
        <v>828649.58534999774</v>
      </c>
      <c r="AO301" s="20">
        <v>705026.87640000018</v>
      </c>
      <c r="AP301" s="20">
        <v>753317.8048636344</v>
      </c>
      <c r="AQ301" s="109">
        <f t="shared" si="69"/>
        <v>762331.42</v>
      </c>
      <c r="AR301" s="20">
        <v>844433.38697571203</v>
      </c>
      <c r="AS301" s="20">
        <v>718455.95976000023</v>
      </c>
      <c r="AT301" s="20">
        <v>767666.71543246554</v>
      </c>
      <c r="AU301" s="109">
        <f t="shared" si="70"/>
        <v>776852.02</v>
      </c>
      <c r="AV301" s="20">
        <v>911988.05793376907</v>
      </c>
      <c r="AW301" s="20">
        <v>775932.43654080026</v>
      </c>
      <c r="AX301" s="20">
        <v>829080.05266706285</v>
      </c>
      <c r="AY301" s="109">
        <f t="shared" si="71"/>
        <v>839000.18</v>
      </c>
      <c r="AZ301" s="20">
        <v>1094385.6695205229</v>
      </c>
      <c r="BA301" s="20">
        <v>931118.92384896032</v>
      </c>
      <c r="BB301" s="20">
        <v>994896.06320047542</v>
      </c>
      <c r="BC301" s="109">
        <f t="shared" si="72"/>
        <v>1006800.22</v>
      </c>
      <c r="BD301" s="20">
        <v>1094385.6695205229</v>
      </c>
      <c r="BE301" s="20">
        <v>931118.92384896032</v>
      </c>
      <c r="BF301" s="20">
        <v>994896.06320047542</v>
      </c>
      <c r="BG301" s="109">
        <f t="shared" si="73"/>
        <v>1006800.22</v>
      </c>
      <c r="BH301" s="20">
        <v>948467.58025111991</v>
      </c>
      <c r="BI301" s="20">
        <v>806969.73400243232</v>
      </c>
      <c r="BJ301" s="20">
        <v>862243.25477374543</v>
      </c>
      <c r="BK301" s="109">
        <f t="shared" si="74"/>
        <v>872560.19</v>
      </c>
      <c r="BL301" s="87"/>
      <c r="BM301" s="87"/>
      <c r="BN301" s="87"/>
      <c r="BO301" s="87"/>
      <c r="BP301" s="87"/>
      <c r="BQ301" s="87"/>
      <c r="BR301" s="87"/>
      <c r="BS301" s="87"/>
      <c r="BT301" s="87"/>
      <c r="BU301" s="87"/>
      <c r="BV301" s="87"/>
      <c r="BW301" s="87"/>
      <c r="BX301" s="87"/>
      <c r="BY301" s="87"/>
      <c r="BZ301" s="87"/>
      <c r="CA301" s="87"/>
      <c r="CB301" s="87"/>
      <c r="CC301" s="87"/>
      <c r="CD301" s="87"/>
      <c r="CE301" s="87"/>
      <c r="CF301" s="87"/>
      <c r="CG301" s="87"/>
      <c r="CH301" s="87"/>
      <c r="CI301" s="87"/>
      <c r="CJ301" s="87"/>
      <c r="CK301" s="87"/>
      <c r="CL301" s="87"/>
      <c r="CM301" s="87"/>
      <c r="CN301" s="87"/>
      <c r="CO301" s="87"/>
      <c r="CP301" s="87"/>
      <c r="CQ301" s="87"/>
      <c r="CR301" s="87"/>
      <c r="CS301" s="87"/>
      <c r="CT301" s="87"/>
      <c r="CU301" s="87"/>
      <c r="CV301" s="87"/>
      <c r="CW301" s="87"/>
      <c r="CX301" s="87"/>
      <c r="CY301" s="87"/>
      <c r="CZ301" s="87"/>
      <c r="DA301" s="87"/>
      <c r="DB301" s="87"/>
      <c r="DC301" s="87"/>
      <c r="DD301" s="87"/>
      <c r="DE301" s="87"/>
      <c r="DF301" s="87"/>
      <c r="DG301" s="87"/>
      <c r="DH301" s="87"/>
      <c r="DI301" s="87"/>
      <c r="DJ301" s="87"/>
      <c r="DK301" s="87"/>
      <c r="DL301" s="87"/>
      <c r="DM301" s="87"/>
      <c r="DN301" s="87"/>
      <c r="DO301" s="87"/>
      <c r="DP301" s="87"/>
      <c r="DQ301" s="87"/>
      <c r="DR301" s="87"/>
      <c r="DS301" s="87"/>
      <c r="DT301" s="87"/>
      <c r="DU301" s="87"/>
      <c r="DV301" s="87"/>
      <c r="DW301" s="87"/>
      <c r="DX301" s="87"/>
      <c r="DY301" s="87"/>
      <c r="DZ301" s="87"/>
      <c r="EA301" s="87"/>
      <c r="EB301" s="87"/>
      <c r="EC301" s="87"/>
      <c r="ED301" s="87"/>
      <c r="EE301" s="87"/>
      <c r="EF301" s="87"/>
      <c r="EG301" s="87"/>
      <c r="EH301" s="87"/>
      <c r="EI301" s="87"/>
      <c r="EJ301" s="87"/>
      <c r="EK301" s="87"/>
      <c r="EL301" s="87"/>
      <c r="EM301" s="87"/>
      <c r="EN301" s="87"/>
      <c r="EO301" s="87"/>
      <c r="EP301" s="87"/>
      <c r="EQ301" s="87"/>
      <c r="ER301" s="87"/>
      <c r="ES301" s="87"/>
      <c r="ET301" s="87"/>
      <c r="EU301" s="87"/>
      <c r="EV301" s="87"/>
      <c r="EW301" s="87"/>
      <c r="EX301" s="87"/>
      <c r="EY301" s="87"/>
      <c r="EZ301" s="87"/>
      <c r="FA301" s="87"/>
      <c r="FB301" s="87"/>
      <c r="FC301" s="87"/>
      <c r="FD301" s="87"/>
      <c r="FE301" s="87"/>
      <c r="FF301" s="87"/>
      <c r="FG301" s="87"/>
      <c r="FH301" s="87"/>
      <c r="FI301" s="87"/>
      <c r="FJ301" s="87"/>
      <c r="FK301" s="9"/>
      <c r="FL301" s="9"/>
      <c r="FM301" s="9"/>
      <c r="FN301" s="9"/>
      <c r="FO301" s="9"/>
      <c r="FP301" s="9"/>
    </row>
    <row r="302" spans="1:172" x14ac:dyDescent="0.25">
      <c r="A302" s="17">
        <v>284</v>
      </c>
      <c r="B302" s="19" t="s">
        <v>319</v>
      </c>
      <c r="C302" s="19">
        <v>1</v>
      </c>
      <c r="D302" s="20">
        <v>546237.81609845033</v>
      </c>
      <c r="E302" s="20">
        <v>464000</v>
      </c>
      <c r="F302" s="20">
        <v>496579.83281677304</v>
      </c>
      <c r="G302" s="109">
        <f t="shared" si="60"/>
        <v>502272.55</v>
      </c>
      <c r="H302" s="20">
        <v>731958.67357192351</v>
      </c>
      <c r="I302" s="20">
        <v>621760</v>
      </c>
      <c r="J302" s="20">
        <v>665416.97597447596</v>
      </c>
      <c r="K302" s="109">
        <f t="shared" si="61"/>
        <v>673045.22</v>
      </c>
      <c r="L302" s="20">
        <v>980824.62258637755</v>
      </c>
      <c r="M302" s="20">
        <v>833158.4</v>
      </c>
      <c r="N302" s="20">
        <v>891658.74780579784</v>
      </c>
      <c r="O302" s="109">
        <f t="shared" si="62"/>
        <v>901880.59</v>
      </c>
      <c r="P302" s="20">
        <v>731958.67357192351</v>
      </c>
      <c r="Q302" s="20">
        <v>621760</v>
      </c>
      <c r="R302" s="20">
        <v>665416.97597447596</v>
      </c>
      <c r="S302" s="109">
        <f t="shared" si="63"/>
        <v>673045.22</v>
      </c>
      <c r="T302" s="20">
        <v>1061340.0766792891</v>
      </c>
      <c r="U302" s="20">
        <v>901552</v>
      </c>
      <c r="V302" s="20">
        <v>964854.61516299017</v>
      </c>
      <c r="W302" s="109">
        <f t="shared" si="64"/>
        <v>975915.56</v>
      </c>
      <c r="X302" s="20">
        <v>841752.47460771201</v>
      </c>
      <c r="Y302" s="20">
        <v>715024</v>
      </c>
      <c r="Z302" s="20">
        <v>765229.52237064729</v>
      </c>
      <c r="AA302" s="109">
        <f t="shared" si="65"/>
        <v>774002</v>
      </c>
      <c r="AB302" s="20">
        <v>1167474.084347218</v>
      </c>
      <c r="AC302" s="20">
        <v>991707.20000000007</v>
      </c>
      <c r="AD302" s="20">
        <v>1061340.0766792893</v>
      </c>
      <c r="AE302" s="109">
        <f t="shared" si="66"/>
        <v>1073507.1200000001</v>
      </c>
      <c r="AF302" s="20">
        <v>1225847.7885645791</v>
      </c>
      <c r="AG302" s="20">
        <v>1041292.5600000002</v>
      </c>
      <c r="AH302" s="20">
        <v>1114407.0805132538</v>
      </c>
      <c r="AI302" s="109">
        <f t="shared" si="67"/>
        <v>1127182.48</v>
      </c>
      <c r="AJ302" s="20">
        <v>1348432.567421037</v>
      </c>
      <c r="AK302" s="20">
        <v>1145421.8160000003</v>
      </c>
      <c r="AL302" s="20">
        <v>1225847.7885645793</v>
      </c>
      <c r="AM302" s="109">
        <f t="shared" si="68"/>
        <v>1239900.72</v>
      </c>
      <c r="AN302" s="20">
        <v>1415854.195792089</v>
      </c>
      <c r="AO302" s="20">
        <v>1202692.9068000005</v>
      </c>
      <c r="AP302" s="20">
        <v>1287140.1779928084</v>
      </c>
      <c r="AQ302" s="109">
        <f t="shared" si="69"/>
        <v>1301895.76</v>
      </c>
      <c r="AR302" s="20">
        <v>1442822.8471405096</v>
      </c>
      <c r="AS302" s="20">
        <v>1225601.3431200003</v>
      </c>
      <c r="AT302" s="20">
        <v>1311657.1337641</v>
      </c>
      <c r="AU302" s="109">
        <f t="shared" si="70"/>
        <v>1326693.77</v>
      </c>
      <c r="AV302" s="20">
        <v>1558248.6749117505</v>
      </c>
      <c r="AW302" s="20">
        <v>1323649.4505696003</v>
      </c>
      <c r="AX302" s="20">
        <v>1416589.7044652281</v>
      </c>
      <c r="AY302" s="109">
        <f t="shared" si="71"/>
        <v>1432829.28</v>
      </c>
      <c r="AZ302" s="20">
        <v>1869898.4098941006</v>
      </c>
      <c r="BA302" s="20">
        <v>1588379.3406835203</v>
      </c>
      <c r="BB302" s="20">
        <v>1699907.6453582738</v>
      </c>
      <c r="BC302" s="109">
        <f t="shared" si="72"/>
        <v>1719395.13</v>
      </c>
      <c r="BD302" s="20">
        <v>1869898.4098941006</v>
      </c>
      <c r="BE302" s="20">
        <v>1588379.3406835203</v>
      </c>
      <c r="BF302" s="20">
        <v>1699907.6453582738</v>
      </c>
      <c r="BG302" s="109">
        <f t="shared" si="73"/>
        <v>1719395.13</v>
      </c>
      <c r="BH302" s="20">
        <v>1620578.6219082205</v>
      </c>
      <c r="BI302" s="20">
        <v>1376595.4285923843</v>
      </c>
      <c r="BJ302" s="20">
        <v>1473253.2926438374</v>
      </c>
      <c r="BK302" s="109">
        <f t="shared" si="74"/>
        <v>1490142.45</v>
      </c>
      <c r="BL302" s="87"/>
      <c r="BM302" s="87"/>
      <c r="BN302" s="87"/>
      <c r="BO302" s="87"/>
      <c r="BP302" s="87"/>
      <c r="BQ302" s="87"/>
      <c r="BR302" s="87"/>
      <c r="BS302" s="87"/>
      <c r="BT302" s="87"/>
      <c r="BU302" s="87"/>
      <c r="BV302" s="87"/>
      <c r="BW302" s="87"/>
      <c r="BX302" s="87"/>
      <c r="BY302" s="87"/>
      <c r="BZ302" s="87"/>
      <c r="CA302" s="87"/>
      <c r="CB302" s="87"/>
      <c r="CC302" s="87"/>
      <c r="CD302" s="87"/>
      <c r="CE302" s="87"/>
      <c r="CF302" s="87"/>
      <c r="CG302" s="87"/>
      <c r="CH302" s="87"/>
      <c r="CI302" s="87"/>
      <c r="CJ302" s="87"/>
      <c r="CK302" s="87"/>
      <c r="CL302" s="87"/>
      <c r="CM302" s="87"/>
      <c r="CN302" s="87"/>
      <c r="CO302" s="87"/>
      <c r="CP302" s="87"/>
      <c r="CQ302" s="87"/>
      <c r="CR302" s="87"/>
      <c r="CS302" s="87"/>
      <c r="CT302" s="87"/>
      <c r="CU302" s="87"/>
      <c r="CV302" s="87"/>
      <c r="CW302" s="87"/>
      <c r="CX302" s="87"/>
      <c r="CY302" s="87"/>
      <c r="CZ302" s="87"/>
      <c r="DA302" s="87"/>
      <c r="DB302" s="87"/>
      <c r="DC302" s="87"/>
      <c r="DD302" s="87"/>
      <c r="DE302" s="87"/>
      <c r="DF302" s="87"/>
      <c r="DG302" s="87"/>
      <c r="DH302" s="87"/>
      <c r="DI302" s="87"/>
      <c r="DJ302" s="87"/>
      <c r="DK302" s="87"/>
      <c r="DL302" s="87"/>
      <c r="DM302" s="87"/>
      <c r="DN302" s="87"/>
      <c r="DO302" s="87"/>
      <c r="DP302" s="87"/>
      <c r="DQ302" s="87"/>
      <c r="DR302" s="87"/>
      <c r="DS302" s="87"/>
      <c r="DT302" s="87"/>
      <c r="DU302" s="87"/>
      <c r="DV302" s="87"/>
      <c r="DW302" s="87"/>
      <c r="DX302" s="87"/>
      <c r="DY302" s="87"/>
      <c r="DZ302" s="87"/>
      <c r="EA302" s="87"/>
      <c r="EB302" s="87"/>
      <c r="EC302" s="87"/>
      <c r="ED302" s="87"/>
      <c r="EE302" s="87"/>
      <c r="EF302" s="87"/>
      <c r="EG302" s="87"/>
      <c r="EH302" s="87"/>
      <c r="EI302" s="87"/>
      <c r="EJ302" s="87"/>
      <c r="EK302" s="87"/>
      <c r="EL302" s="87"/>
      <c r="EM302" s="87"/>
      <c r="EN302" s="87"/>
      <c r="EO302" s="87"/>
      <c r="EP302" s="87"/>
      <c r="EQ302" s="87"/>
      <c r="ER302" s="87"/>
      <c r="ES302" s="87"/>
      <c r="ET302" s="87"/>
      <c r="EU302" s="87"/>
      <c r="EV302" s="87"/>
      <c r="EW302" s="87"/>
      <c r="EX302" s="87"/>
      <c r="EY302" s="87"/>
      <c r="EZ302" s="87"/>
      <c r="FA302" s="87"/>
      <c r="FB302" s="87"/>
      <c r="FC302" s="87"/>
      <c r="FD302" s="87"/>
      <c r="FE302" s="87"/>
      <c r="FF302" s="87"/>
      <c r="FG302" s="87"/>
      <c r="FH302" s="87"/>
      <c r="FI302" s="87"/>
      <c r="FJ302" s="87"/>
      <c r="FK302" s="9"/>
      <c r="FL302" s="9"/>
      <c r="FM302" s="9"/>
      <c r="FN302" s="9"/>
      <c r="FO302" s="9"/>
      <c r="FP302" s="9"/>
    </row>
    <row r="303" spans="1:172" x14ac:dyDescent="0.25">
      <c r="A303" s="17">
        <v>285</v>
      </c>
      <c r="B303" s="19" t="s">
        <v>320</v>
      </c>
      <c r="C303" s="19">
        <v>1</v>
      </c>
      <c r="D303" s="20">
        <v>1016457.8854694624</v>
      </c>
      <c r="E303" s="20">
        <v>864000</v>
      </c>
      <c r="F303" s="20">
        <v>924052.62315405661</v>
      </c>
      <c r="G303" s="109">
        <f t="shared" si="60"/>
        <v>934836.84</v>
      </c>
      <c r="H303" s="20">
        <v>1362053.5665290796</v>
      </c>
      <c r="I303" s="20">
        <v>1157760</v>
      </c>
      <c r="J303" s="20">
        <v>1238230.515026436</v>
      </c>
      <c r="K303" s="109">
        <f t="shared" si="61"/>
        <v>1252681.3600000001</v>
      </c>
      <c r="L303" s="20">
        <v>1825151.7791489668</v>
      </c>
      <c r="M303" s="20">
        <v>1551398.4000000001</v>
      </c>
      <c r="N303" s="20">
        <v>1659228.8901354242</v>
      </c>
      <c r="O303" s="109">
        <f t="shared" si="62"/>
        <v>1678593.02</v>
      </c>
      <c r="P303" s="20">
        <v>1362053.5665290796</v>
      </c>
      <c r="Q303" s="20">
        <v>1157760</v>
      </c>
      <c r="R303" s="20">
        <v>1238230.515026436</v>
      </c>
      <c r="S303" s="109">
        <f t="shared" si="63"/>
        <v>1252681.3600000001</v>
      </c>
      <c r="T303" s="20">
        <v>1974977.6714671652</v>
      </c>
      <c r="U303" s="20">
        <v>1678752</v>
      </c>
      <c r="V303" s="20">
        <v>1795434.246788332</v>
      </c>
      <c r="W303" s="109">
        <f t="shared" si="64"/>
        <v>1816387.97</v>
      </c>
      <c r="X303" s="20">
        <v>1566361.6015084414</v>
      </c>
      <c r="Y303" s="20">
        <v>1331424</v>
      </c>
      <c r="Z303" s="20">
        <v>1423965.0922804011</v>
      </c>
      <c r="AA303" s="109">
        <f t="shared" si="65"/>
        <v>1440583.56</v>
      </c>
      <c r="AB303" s="20">
        <v>2172475.4386138818</v>
      </c>
      <c r="AC303" s="20">
        <v>1846627.2000000002</v>
      </c>
      <c r="AD303" s="20">
        <v>1974977.6714671655</v>
      </c>
      <c r="AE303" s="109">
        <f t="shared" si="66"/>
        <v>1998026.77</v>
      </c>
      <c r="AF303" s="20">
        <v>2281099.2105445759</v>
      </c>
      <c r="AG303" s="20">
        <v>1938958.5600000003</v>
      </c>
      <c r="AH303" s="20">
        <v>2073726.5550405239</v>
      </c>
      <c r="AI303" s="109">
        <f t="shared" si="67"/>
        <v>2097928.11</v>
      </c>
      <c r="AJ303" s="20">
        <v>2509209.1315990337</v>
      </c>
      <c r="AK303" s="20">
        <v>2132854.4160000007</v>
      </c>
      <c r="AL303" s="20">
        <v>2281099.2105445764</v>
      </c>
      <c r="AM303" s="109">
        <f t="shared" si="68"/>
        <v>2307720.92</v>
      </c>
      <c r="AN303" s="20">
        <v>2634669.5881789853</v>
      </c>
      <c r="AO303" s="20">
        <v>2239497.1368000009</v>
      </c>
      <c r="AP303" s="20">
        <v>2395154.1710718055</v>
      </c>
      <c r="AQ303" s="109">
        <f t="shared" si="69"/>
        <v>2423106.9700000002</v>
      </c>
      <c r="AR303" s="20">
        <v>2684853.7708109664</v>
      </c>
      <c r="AS303" s="20">
        <v>2282154.225120001</v>
      </c>
      <c r="AT303" s="20">
        <v>2440776.1552826967</v>
      </c>
      <c r="AU303" s="109">
        <f t="shared" si="70"/>
        <v>2469261.38</v>
      </c>
      <c r="AV303" s="20">
        <v>2899642.0724758441</v>
      </c>
      <c r="AW303" s="20">
        <v>2464726.5631296011</v>
      </c>
      <c r="AX303" s="20">
        <v>2636038.2477053124</v>
      </c>
      <c r="AY303" s="109">
        <f t="shared" si="71"/>
        <v>2666802.29</v>
      </c>
      <c r="AZ303" s="20">
        <v>3479570.4869710128</v>
      </c>
      <c r="BA303" s="20">
        <v>2957671.875755521</v>
      </c>
      <c r="BB303" s="20">
        <v>3163245.8972463747</v>
      </c>
      <c r="BC303" s="109">
        <f t="shared" si="72"/>
        <v>3200162.75</v>
      </c>
      <c r="BD303" s="20">
        <v>3479570.4869710128</v>
      </c>
      <c r="BE303" s="20">
        <v>2957671.875755521</v>
      </c>
      <c r="BF303" s="20">
        <v>3163245.8972463747</v>
      </c>
      <c r="BG303" s="109">
        <f t="shared" si="73"/>
        <v>3200162.75</v>
      </c>
      <c r="BH303" s="20">
        <v>3015627.7553748777</v>
      </c>
      <c r="BI303" s="20">
        <v>2563315.6256547854</v>
      </c>
      <c r="BJ303" s="20">
        <v>2741479.7776135248</v>
      </c>
      <c r="BK303" s="109">
        <f t="shared" si="74"/>
        <v>2773474.39</v>
      </c>
      <c r="BL303" s="87"/>
      <c r="BM303" s="87"/>
      <c r="BN303" s="87"/>
      <c r="BO303" s="87"/>
      <c r="BP303" s="87"/>
      <c r="BQ303" s="87"/>
      <c r="BR303" s="87"/>
      <c r="BS303" s="87"/>
      <c r="BT303" s="87"/>
      <c r="BU303" s="87"/>
      <c r="BV303" s="87"/>
      <c r="BW303" s="87"/>
      <c r="BX303" s="87"/>
      <c r="BY303" s="87"/>
      <c r="BZ303" s="87"/>
      <c r="CA303" s="87"/>
      <c r="CB303" s="87"/>
      <c r="CC303" s="87"/>
      <c r="CD303" s="87"/>
      <c r="CE303" s="87"/>
      <c r="CF303" s="87"/>
      <c r="CG303" s="87"/>
      <c r="CH303" s="87"/>
      <c r="CI303" s="87"/>
      <c r="CJ303" s="87"/>
      <c r="CK303" s="87"/>
      <c r="CL303" s="87"/>
      <c r="CM303" s="87"/>
      <c r="CN303" s="87"/>
      <c r="CO303" s="87"/>
      <c r="CP303" s="87"/>
      <c r="CQ303" s="87"/>
      <c r="CR303" s="87"/>
      <c r="CS303" s="87"/>
      <c r="CT303" s="87"/>
      <c r="CU303" s="87"/>
      <c r="CV303" s="87"/>
      <c r="CW303" s="87"/>
      <c r="CX303" s="87"/>
      <c r="CY303" s="87"/>
      <c r="CZ303" s="87"/>
      <c r="DA303" s="87"/>
      <c r="DB303" s="87"/>
      <c r="DC303" s="87"/>
      <c r="DD303" s="87"/>
      <c r="DE303" s="87"/>
      <c r="DF303" s="87"/>
      <c r="DG303" s="87"/>
      <c r="DH303" s="87"/>
      <c r="DI303" s="87"/>
      <c r="DJ303" s="87"/>
      <c r="DK303" s="87"/>
      <c r="DL303" s="87"/>
      <c r="DM303" s="87"/>
      <c r="DN303" s="87"/>
      <c r="DO303" s="87"/>
      <c r="DP303" s="87"/>
      <c r="DQ303" s="87"/>
      <c r="DR303" s="87"/>
      <c r="DS303" s="87"/>
      <c r="DT303" s="87"/>
      <c r="DU303" s="87"/>
      <c r="DV303" s="87"/>
      <c r="DW303" s="87"/>
      <c r="DX303" s="87"/>
      <c r="DY303" s="87"/>
      <c r="DZ303" s="87"/>
      <c r="EA303" s="87"/>
      <c r="EB303" s="87"/>
      <c r="EC303" s="87"/>
      <c r="ED303" s="87"/>
      <c r="EE303" s="87"/>
      <c r="EF303" s="87"/>
      <c r="EG303" s="87"/>
      <c r="EH303" s="87"/>
      <c r="EI303" s="87"/>
      <c r="EJ303" s="87"/>
      <c r="EK303" s="87"/>
      <c r="EL303" s="87"/>
      <c r="EM303" s="87"/>
      <c r="EN303" s="87"/>
      <c r="EO303" s="87"/>
      <c r="EP303" s="87"/>
      <c r="EQ303" s="87"/>
      <c r="ER303" s="87"/>
      <c r="ES303" s="87"/>
      <c r="ET303" s="87"/>
      <c r="EU303" s="87"/>
      <c r="EV303" s="87"/>
      <c r="EW303" s="87"/>
      <c r="EX303" s="87"/>
      <c r="EY303" s="87"/>
      <c r="EZ303" s="87"/>
      <c r="FA303" s="87"/>
      <c r="FB303" s="87"/>
      <c r="FC303" s="87"/>
      <c r="FD303" s="87"/>
      <c r="FE303" s="87"/>
      <c r="FF303" s="87"/>
      <c r="FG303" s="87"/>
      <c r="FH303" s="87"/>
      <c r="FI303" s="87"/>
      <c r="FJ303" s="87"/>
      <c r="FK303" s="9"/>
      <c r="FL303" s="9"/>
      <c r="FM303" s="9"/>
      <c r="FN303" s="9"/>
      <c r="FO303" s="9"/>
      <c r="FP303" s="9"/>
    </row>
    <row r="304" spans="1:172" x14ac:dyDescent="0.25">
      <c r="A304" s="17">
        <v>286</v>
      </c>
      <c r="B304" s="19" t="s">
        <v>321</v>
      </c>
      <c r="C304" s="19">
        <v>1</v>
      </c>
      <c r="D304" s="20">
        <v>3607978.3302005469</v>
      </c>
      <c r="E304" s="20">
        <v>3067000</v>
      </c>
      <c r="F304" s="20">
        <v>3279980.3001823151</v>
      </c>
      <c r="G304" s="109">
        <f t="shared" si="60"/>
        <v>3318319.54</v>
      </c>
      <c r="H304" s="20">
        <v>4834690.9624687331</v>
      </c>
      <c r="I304" s="20">
        <v>4109780.0000000005</v>
      </c>
      <c r="J304" s="20">
        <v>4395173.6022443026</v>
      </c>
      <c r="K304" s="109">
        <f t="shared" si="61"/>
        <v>4446548.1900000004</v>
      </c>
      <c r="L304" s="20">
        <v>6478485.8897081027</v>
      </c>
      <c r="M304" s="20">
        <v>5507105.2000000011</v>
      </c>
      <c r="N304" s="20">
        <v>5889532.6270073662</v>
      </c>
      <c r="O304" s="109">
        <f t="shared" si="62"/>
        <v>5958374.5700000003</v>
      </c>
      <c r="P304" s="20">
        <v>4834690.9624687331</v>
      </c>
      <c r="Q304" s="20">
        <v>4109780.0000000005</v>
      </c>
      <c r="R304" s="20">
        <v>4395173.6022443026</v>
      </c>
      <c r="S304" s="109">
        <f t="shared" si="63"/>
        <v>4446548.1900000004</v>
      </c>
      <c r="T304" s="20">
        <v>7010301.8955796631</v>
      </c>
      <c r="U304" s="20">
        <v>5959181.0000000009</v>
      </c>
      <c r="V304" s="20">
        <v>6373001.7232542383</v>
      </c>
      <c r="W304" s="109">
        <f t="shared" si="64"/>
        <v>6447494.8700000001</v>
      </c>
      <c r="X304" s="20">
        <v>5559894.6068390422</v>
      </c>
      <c r="Y304" s="20">
        <v>4726247</v>
      </c>
      <c r="Z304" s="20">
        <v>5054449.6425809478</v>
      </c>
      <c r="AA304" s="109">
        <f t="shared" si="65"/>
        <v>5113530.42</v>
      </c>
      <c r="AB304" s="20">
        <v>7711332.0851376299</v>
      </c>
      <c r="AC304" s="20">
        <v>6555099.1000000015</v>
      </c>
      <c r="AD304" s="20">
        <v>7010301.8955796631</v>
      </c>
      <c r="AE304" s="109">
        <f t="shared" si="66"/>
        <v>7092244.3600000003</v>
      </c>
      <c r="AF304" s="20">
        <v>8096898.6893945113</v>
      </c>
      <c r="AG304" s="20">
        <v>6882854.0550000016</v>
      </c>
      <c r="AH304" s="20">
        <v>7360816.990358647</v>
      </c>
      <c r="AI304" s="109">
        <f t="shared" si="67"/>
        <v>7446856.5800000001</v>
      </c>
      <c r="AJ304" s="20">
        <v>8906588.5583339632</v>
      </c>
      <c r="AK304" s="20">
        <v>7571139.4605000019</v>
      </c>
      <c r="AL304" s="20">
        <v>8096898.6893945122</v>
      </c>
      <c r="AM304" s="109">
        <f t="shared" si="68"/>
        <v>8191542.2400000002</v>
      </c>
      <c r="AN304" s="20">
        <v>9351917.9862506613</v>
      </c>
      <c r="AO304" s="20">
        <v>7949696.4335250026</v>
      </c>
      <c r="AP304" s="20">
        <v>8501743.6238642391</v>
      </c>
      <c r="AQ304" s="109">
        <f t="shared" si="69"/>
        <v>8601119.3499999996</v>
      </c>
      <c r="AR304" s="20">
        <v>9530049.7574173417</v>
      </c>
      <c r="AS304" s="20">
        <v>8101119.2227350026</v>
      </c>
      <c r="AT304" s="20">
        <v>8663681.597652128</v>
      </c>
      <c r="AU304" s="109">
        <f t="shared" si="70"/>
        <v>8764950.1899999995</v>
      </c>
      <c r="AV304" s="20">
        <v>10292453.738010731</v>
      </c>
      <c r="AW304" s="20">
        <v>8749208.7605538033</v>
      </c>
      <c r="AX304" s="20">
        <v>9356776.1254642997</v>
      </c>
      <c r="AY304" s="109">
        <f t="shared" si="71"/>
        <v>9466146.2100000009</v>
      </c>
      <c r="AZ304" s="20">
        <v>12350944.485612877</v>
      </c>
      <c r="BA304" s="20">
        <v>10499050.512664564</v>
      </c>
      <c r="BB304" s="20">
        <v>11228131.35055716</v>
      </c>
      <c r="BC304" s="109">
        <f t="shared" si="72"/>
        <v>11359375.449999999</v>
      </c>
      <c r="BD304" s="20">
        <v>12350944.485612877</v>
      </c>
      <c r="BE304" s="20">
        <v>10499050.512664564</v>
      </c>
      <c r="BF304" s="20">
        <v>11228131.35055716</v>
      </c>
      <c r="BG304" s="109">
        <f t="shared" si="73"/>
        <v>11359375.449999999</v>
      </c>
      <c r="BH304" s="20">
        <v>10704151.887531159</v>
      </c>
      <c r="BI304" s="20">
        <v>9099177.1109759565</v>
      </c>
      <c r="BJ304" s="20">
        <v>9731047.1704828721</v>
      </c>
      <c r="BK304" s="109">
        <f t="shared" si="74"/>
        <v>9844792.0600000005</v>
      </c>
      <c r="BL304" s="87"/>
      <c r="BM304" s="87"/>
      <c r="BN304" s="87"/>
      <c r="BO304" s="87"/>
      <c r="BP304" s="87"/>
      <c r="BQ304" s="87"/>
      <c r="BR304" s="87"/>
      <c r="BS304" s="87"/>
      <c r="BT304" s="87"/>
      <c r="BU304" s="87"/>
      <c r="BV304" s="87"/>
      <c r="BW304" s="87"/>
      <c r="BX304" s="87"/>
      <c r="BY304" s="87"/>
      <c r="BZ304" s="87"/>
      <c r="CA304" s="87"/>
      <c r="CB304" s="87"/>
      <c r="CC304" s="87"/>
      <c r="CD304" s="87"/>
      <c r="CE304" s="87"/>
      <c r="CF304" s="87"/>
      <c r="CG304" s="87"/>
      <c r="CH304" s="87"/>
      <c r="CI304" s="87"/>
      <c r="CJ304" s="87"/>
      <c r="CK304" s="87"/>
      <c r="CL304" s="87"/>
      <c r="CM304" s="87"/>
      <c r="CN304" s="87"/>
      <c r="CO304" s="87"/>
      <c r="CP304" s="87"/>
      <c r="CQ304" s="87"/>
      <c r="CR304" s="87"/>
      <c r="CS304" s="87"/>
      <c r="CT304" s="87"/>
      <c r="CU304" s="87"/>
      <c r="CV304" s="87"/>
      <c r="CW304" s="87"/>
      <c r="CX304" s="87"/>
      <c r="CY304" s="87"/>
      <c r="CZ304" s="87"/>
      <c r="DA304" s="87"/>
      <c r="DB304" s="87"/>
      <c r="DC304" s="87"/>
      <c r="DD304" s="87"/>
      <c r="DE304" s="87"/>
      <c r="DF304" s="87"/>
      <c r="DG304" s="87"/>
      <c r="DH304" s="87"/>
      <c r="DI304" s="87"/>
      <c r="DJ304" s="87"/>
      <c r="DK304" s="87"/>
      <c r="DL304" s="87"/>
      <c r="DM304" s="87"/>
      <c r="DN304" s="87"/>
      <c r="DO304" s="87"/>
      <c r="DP304" s="87"/>
      <c r="DQ304" s="87"/>
      <c r="DR304" s="87"/>
      <c r="DS304" s="87"/>
      <c r="DT304" s="87"/>
      <c r="DU304" s="87"/>
      <c r="DV304" s="87"/>
      <c r="DW304" s="87"/>
      <c r="DX304" s="87"/>
      <c r="DY304" s="87"/>
      <c r="DZ304" s="87"/>
      <c r="EA304" s="87"/>
      <c r="EB304" s="87"/>
      <c r="EC304" s="87"/>
      <c r="ED304" s="87"/>
      <c r="EE304" s="87"/>
      <c r="EF304" s="87"/>
      <c r="EG304" s="87"/>
      <c r="EH304" s="87"/>
      <c r="EI304" s="87"/>
      <c r="EJ304" s="87"/>
      <c r="EK304" s="87"/>
      <c r="EL304" s="87"/>
      <c r="EM304" s="87"/>
      <c r="EN304" s="87"/>
      <c r="EO304" s="87"/>
      <c r="EP304" s="87"/>
      <c r="EQ304" s="87"/>
      <c r="ER304" s="87"/>
      <c r="ES304" s="87"/>
      <c r="ET304" s="87"/>
      <c r="EU304" s="87"/>
      <c r="EV304" s="87"/>
      <c r="EW304" s="87"/>
      <c r="EX304" s="87"/>
      <c r="EY304" s="87"/>
      <c r="EZ304" s="87"/>
      <c r="FA304" s="87"/>
      <c r="FB304" s="87"/>
      <c r="FC304" s="87"/>
      <c r="FD304" s="87"/>
      <c r="FE304" s="87"/>
      <c r="FF304" s="87"/>
      <c r="FG304" s="87"/>
      <c r="FH304" s="87"/>
      <c r="FI304" s="87"/>
      <c r="FJ304" s="87"/>
      <c r="FK304" s="9"/>
      <c r="FL304" s="9"/>
      <c r="FM304" s="9"/>
      <c r="FN304" s="9"/>
      <c r="FO304" s="9"/>
      <c r="FP304" s="9"/>
    </row>
    <row r="305" spans="1:172" x14ac:dyDescent="0.25">
      <c r="A305" s="17">
        <v>287</v>
      </c>
      <c r="B305" s="19" t="s">
        <v>322</v>
      </c>
      <c r="C305" s="19">
        <v>1</v>
      </c>
      <c r="D305" s="20">
        <v>2004968.0699361896</v>
      </c>
      <c r="E305" s="20">
        <v>1704000</v>
      </c>
      <c r="F305" s="20">
        <v>1822698.2453965358</v>
      </c>
      <c r="G305" s="109">
        <f t="shared" si="60"/>
        <v>1843888.77</v>
      </c>
      <c r="H305" s="20">
        <v>2686657.2137144944</v>
      </c>
      <c r="I305" s="20">
        <v>2283360</v>
      </c>
      <c r="J305" s="20">
        <v>2442415.6488313582</v>
      </c>
      <c r="K305" s="109">
        <f t="shared" si="61"/>
        <v>2470810.9500000002</v>
      </c>
      <c r="L305" s="20">
        <v>3600120.6663774229</v>
      </c>
      <c r="M305" s="20">
        <v>3059702.4000000004</v>
      </c>
      <c r="N305" s="20">
        <v>3272836.9694340201</v>
      </c>
      <c r="O305" s="109">
        <f t="shared" si="62"/>
        <v>3310886.68</v>
      </c>
      <c r="P305" s="20">
        <v>2686657.2137144944</v>
      </c>
      <c r="Q305" s="20">
        <v>2283360</v>
      </c>
      <c r="R305" s="20">
        <v>2442415.6488313582</v>
      </c>
      <c r="S305" s="109">
        <f t="shared" si="63"/>
        <v>2470810.9500000002</v>
      </c>
      <c r="T305" s="20">
        <v>3895652.9598860168</v>
      </c>
      <c r="U305" s="20">
        <v>3310872</v>
      </c>
      <c r="V305" s="20">
        <v>3541502.6908054692</v>
      </c>
      <c r="W305" s="109">
        <f t="shared" si="64"/>
        <v>3582675.88</v>
      </c>
      <c r="X305" s="20">
        <v>3089655.7957716682</v>
      </c>
      <c r="Y305" s="20">
        <v>2625864</v>
      </c>
      <c r="Z305" s="20">
        <v>2808777.9961560615</v>
      </c>
      <c r="AA305" s="109">
        <f t="shared" si="65"/>
        <v>2841432.6</v>
      </c>
      <c r="AB305" s="20">
        <v>4285218.2558746189</v>
      </c>
      <c r="AC305" s="20">
        <v>3641959.2</v>
      </c>
      <c r="AD305" s="20">
        <v>3895652.9598860163</v>
      </c>
      <c r="AE305" s="109">
        <f t="shared" si="66"/>
        <v>3940943.47</v>
      </c>
      <c r="AF305" s="20">
        <v>4499479.1686683502</v>
      </c>
      <c r="AG305" s="20">
        <v>3824057.16</v>
      </c>
      <c r="AH305" s="20">
        <v>4090435.6078803171</v>
      </c>
      <c r="AI305" s="109">
        <f t="shared" si="67"/>
        <v>4137990.65</v>
      </c>
      <c r="AJ305" s="20">
        <v>4949427.0855351854</v>
      </c>
      <c r="AK305" s="20">
        <v>4206462.8760000002</v>
      </c>
      <c r="AL305" s="20">
        <v>4499479.1686683493</v>
      </c>
      <c r="AM305" s="109">
        <f t="shared" si="68"/>
        <v>4551789.71</v>
      </c>
      <c r="AN305" s="20">
        <v>5196898.439811945</v>
      </c>
      <c r="AO305" s="20">
        <v>4416786.0198000008</v>
      </c>
      <c r="AP305" s="20">
        <v>4724453.1271017669</v>
      </c>
      <c r="AQ305" s="109">
        <f t="shared" si="69"/>
        <v>4779379.2</v>
      </c>
      <c r="AR305" s="20">
        <v>5295886.9815226486</v>
      </c>
      <c r="AS305" s="20">
        <v>4500915.2773200003</v>
      </c>
      <c r="AT305" s="20">
        <v>4814442.7104751337</v>
      </c>
      <c r="AU305" s="109">
        <f t="shared" si="70"/>
        <v>4870414.99</v>
      </c>
      <c r="AV305" s="20">
        <v>5719557.9400444608</v>
      </c>
      <c r="AW305" s="20">
        <v>4860988.4995056009</v>
      </c>
      <c r="AX305" s="20">
        <v>5199598.1273131445</v>
      </c>
      <c r="AY305" s="109">
        <f t="shared" si="71"/>
        <v>5260048.1900000004</v>
      </c>
      <c r="AZ305" s="20">
        <v>6863469.5280533526</v>
      </c>
      <c r="BA305" s="20">
        <v>5833186.1994067207</v>
      </c>
      <c r="BB305" s="20">
        <v>6239517.7527757734</v>
      </c>
      <c r="BC305" s="109">
        <f t="shared" si="72"/>
        <v>6312057.8300000001</v>
      </c>
      <c r="BD305" s="20">
        <v>6863469.5280533526</v>
      </c>
      <c r="BE305" s="20">
        <v>5833186.1994067207</v>
      </c>
      <c r="BF305" s="20">
        <v>6239517.7527757734</v>
      </c>
      <c r="BG305" s="109">
        <f t="shared" si="73"/>
        <v>6312057.8300000001</v>
      </c>
      <c r="BH305" s="20">
        <v>5948340.2576462394</v>
      </c>
      <c r="BI305" s="20">
        <v>5055428.0394858252</v>
      </c>
      <c r="BJ305" s="20">
        <v>5407582.0524056703</v>
      </c>
      <c r="BK305" s="109">
        <f t="shared" si="74"/>
        <v>5470450.1200000001</v>
      </c>
      <c r="BL305" s="87"/>
      <c r="BM305" s="87"/>
      <c r="BN305" s="87"/>
      <c r="BO305" s="87"/>
      <c r="BP305" s="87"/>
      <c r="BQ305" s="87"/>
      <c r="BR305" s="87"/>
      <c r="BS305" s="87"/>
      <c r="BT305" s="87"/>
      <c r="BU305" s="87"/>
      <c r="BV305" s="87"/>
      <c r="BW305" s="87"/>
      <c r="BX305" s="87"/>
      <c r="BY305" s="87"/>
      <c r="BZ305" s="87"/>
      <c r="CA305" s="87"/>
      <c r="CB305" s="87"/>
      <c r="CC305" s="87"/>
      <c r="CD305" s="87"/>
      <c r="CE305" s="87"/>
      <c r="CF305" s="87"/>
      <c r="CG305" s="87"/>
      <c r="CH305" s="87"/>
      <c r="CI305" s="87"/>
      <c r="CJ305" s="87"/>
      <c r="CK305" s="87"/>
      <c r="CL305" s="87"/>
      <c r="CM305" s="87"/>
      <c r="CN305" s="87"/>
      <c r="CO305" s="87"/>
      <c r="CP305" s="87"/>
      <c r="CQ305" s="87"/>
      <c r="CR305" s="87"/>
      <c r="CS305" s="87"/>
      <c r="CT305" s="87"/>
      <c r="CU305" s="87"/>
      <c r="CV305" s="87"/>
      <c r="CW305" s="87"/>
      <c r="CX305" s="87"/>
      <c r="CY305" s="87"/>
      <c r="CZ305" s="87"/>
      <c r="DA305" s="87"/>
      <c r="DB305" s="87"/>
      <c r="DC305" s="87"/>
      <c r="DD305" s="87"/>
      <c r="DE305" s="87"/>
      <c r="DF305" s="87"/>
      <c r="DG305" s="87"/>
      <c r="DH305" s="87"/>
      <c r="DI305" s="87"/>
      <c r="DJ305" s="87"/>
      <c r="DK305" s="87"/>
      <c r="DL305" s="87"/>
      <c r="DM305" s="87"/>
      <c r="DN305" s="87"/>
      <c r="DO305" s="87"/>
      <c r="DP305" s="87"/>
      <c r="DQ305" s="87"/>
      <c r="DR305" s="87"/>
      <c r="DS305" s="87"/>
      <c r="DT305" s="87"/>
      <c r="DU305" s="87"/>
      <c r="DV305" s="87"/>
      <c r="DW305" s="87"/>
      <c r="DX305" s="87"/>
      <c r="DY305" s="87"/>
      <c r="DZ305" s="87"/>
      <c r="EA305" s="87"/>
      <c r="EB305" s="87"/>
      <c r="EC305" s="87"/>
      <c r="ED305" s="87"/>
      <c r="EE305" s="87"/>
      <c r="EF305" s="87"/>
      <c r="EG305" s="87"/>
      <c r="EH305" s="87"/>
      <c r="EI305" s="87"/>
      <c r="EJ305" s="87"/>
      <c r="EK305" s="87"/>
      <c r="EL305" s="87"/>
      <c r="EM305" s="87"/>
      <c r="EN305" s="87"/>
      <c r="EO305" s="87"/>
      <c r="EP305" s="87"/>
      <c r="EQ305" s="87"/>
      <c r="ER305" s="87"/>
      <c r="ES305" s="87"/>
      <c r="ET305" s="87"/>
      <c r="EU305" s="87"/>
      <c r="EV305" s="87"/>
      <c r="EW305" s="87"/>
      <c r="EX305" s="87"/>
      <c r="EY305" s="87"/>
      <c r="EZ305" s="87"/>
      <c r="FA305" s="87"/>
      <c r="FB305" s="87"/>
      <c r="FC305" s="87"/>
      <c r="FD305" s="87"/>
      <c r="FE305" s="87"/>
      <c r="FF305" s="87"/>
      <c r="FG305" s="87"/>
      <c r="FH305" s="87"/>
      <c r="FI305" s="87"/>
      <c r="FJ305" s="87"/>
      <c r="FK305" s="9"/>
      <c r="FL305" s="9"/>
      <c r="FM305" s="9"/>
      <c r="FN305" s="9"/>
      <c r="FO305" s="9"/>
      <c r="FP305" s="9"/>
    </row>
    <row r="306" spans="1:172" x14ac:dyDescent="0.25">
      <c r="A306" s="17">
        <v>288</v>
      </c>
      <c r="B306" s="19" t="s">
        <v>323</v>
      </c>
      <c r="C306" s="19">
        <v>1</v>
      </c>
      <c r="D306" s="20">
        <v>110183.81120328169</v>
      </c>
      <c r="E306" s="20">
        <v>94000</v>
      </c>
      <c r="F306" s="20">
        <v>100167.10109389243</v>
      </c>
      <c r="G306" s="109">
        <f t="shared" si="60"/>
        <v>101450.3</v>
      </c>
      <c r="H306" s="20">
        <v>147646.30701239748</v>
      </c>
      <c r="I306" s="20">
        <v>125960.00000000001</v>
      </c>
      <c r="J306" s="20">
        <v>134223.91546581587</v>
      </c>
      <c r="K306" s="109">
        <f t="shared" si="61"/>
        <v>135943.41</v>
      </c>
      <c r="L306" s="20">
        <v>197846.05139661263</v>
      </c>
      <c r="M306" s="20">
        <v>168786.40000000002</v>
      </c>
      <c r="N306" s="20">
        <v>179860.04672419326</v>
      </c>
      <c r="O306" s="109">
        <f t="shared" si="62"/>
        <v>182164.17</v>
      </c>
      <c r="P306" s="20">
        <v>147646.30701239748</v>
      </c>
      <c r="Q306" s="20">
        <v>125960.00000000001</v>
      </c>
      <c r="R306" s="20">
        <v>134223.91546581587</v>
      </c>
      <c r="S306" s="109">
        <f t="shared" si="63"/>
        <v>135943.41</v>
      </c>
      <c r="T306" s="20">
        <v>214087.14516797633</v>
      </c>
      <c r="U306" s="20">
        <v>182642.00000000003</v>
      </c>
      <c r="V306" s="20">
        <v>194624.67742543301</v>
      </c>
      <c r="W306" s="109">
        <f t="shared" si="64"/>
        <v>197117.94</v>
      </c>
      <c r="X306" s="20">
        <v>169793.25306425709</v>
      </c>
      <c r="Y306" s="20">
        <v>144854</v>
      </c>
      <c r="Z306" s="20">
        <v>154357.50278568824</v>
      </c>
      <c r="AA306" s="109">
        <f t="shared" si="65"/>
        <v>156334.92000000001</v>
      </c>
      <c r="AB306" s="20">
        <v>235495.85968477398</v>
      </c>
      <c r="AC306" s="20">
        <v>200906.20000000004</v>
      </c>
      <c r="AD306" s="20">
        <v>214087.14516797633</v>
      </c>
      <c r="AE306" s="109">
        <f t="shared" si="66"/>
        <v>216829.73</v>
      </c>
      <c r="AF306" s="20">
        <v>247270.65266901269</v>
      </c>
      <c r="AG306" s="20">
        <v>210951.51000000004</v>
      </c>
      <c r="AH306" s="20">
        <v>224791.50242637514</v>
      </c>
      <c r="AI306" s="109">
        <f t="shared" si="67"/>
        <v>227671.22</v>
      </c>
      <c r="AJ306" s="20">
        <v>271997.717935914</v>
      </c>
      <c r="AK306" s="20">
        <v>232046.66100000005</v>
      </c>
      <c r="AL306" s="20">
        <v>247270.65266901266</v>
      </c>
      <c r="AM306" s="109">
        <f t="shared" si="68"/>
        <v>250438.34</v>
      </c>
      <c r="AN306" s="20">
        <v>285597.60383270972</v>
      </c>
      <c r="AO306" s="20">
        <v>243648.99405000007</v>
      </c>
      <c r="AP306" s="20">
        <v>259634.1853024633</v>
      </c>
      <c r="AQ306" s="109">
        <f t="shared" si="69"/>
        <v>262960.26</v>
      </c>
      <c r="AR306" s="20">
        <v>291037.55819142802</v>
      </c>
      <c r="AS306" s="20">
        <v>248289.92727000007</v>
      </c>
      <c r="AT306" s="20">
        <v>264579.59835584357</v>
      </c>
      <c r="AU306" s="109">
        <f t="shared" si="70"/>
        <v>267969.03000000003</v>
      </c>
      <c r="AV306" s="20">
        <v>314320.56284674228</v>
      </c>
      <c r="AW306" s="20">
        <v>268153.12145160011</v>
      </c>
      <c r="AX306" s="20">
        <v>285745.96622431109</v>
      </c>
      <c r="AY306" s="109">
        <f t="shared" si="71"/>
        <v>289406.55</v>
      </c>
      <c r="AZ306" s="20">
        <v>377184.6754160907</v>
      </c>
      <c r="BA306" s="20">
        <v>321783.74574192014</v>
      </c>
      <c r="BB306" s="20">
        <v>342895.15946917329</v>
      </c>
      <c r="BC306" s="109">
        <f t="shared" si="72"/>
        <v>347287.86</v>
      </c>
      <c r="BD306" s="20">
        <v>377184.6754160907</v>
      </c>
      <c r="BE306" s="20">
        <v>321783.74574192014</v>
      </c>
      <c r="BF306" s="20">
        <v>342895.15946917329</v>
      </c>
      <c r="BG306" s="109">
        <f t="shared" si="73"/>
        <v>347287.86</v>
      </c>
      <c r="BH306" s="20">
        <v>326893.38536061201</v>
      </c>
      <c r="BI306" s="20">
        <v>278879.2463096641</v>
      </c>
      <c r="BJ306" s="20">
        <v>297175.80487328355</v>
      </c>
      <c r="BK306" s="109">
        <f t="shared" si="74"/>
        <v>300982.81</v>
      </c>
      <c r="BL306" s="87"/>
      <c r="BM306" s="87"/>
      <c r="BN306" s="87"/>
      <c r="BO306" s="87"/>
      <c r="BP306" s="87"/>
      <c r="BQ306" s="87"/>
      <c r="BR306" s="87"/>
      <c r="BS306" s="87"/>
      <c r="BT306" s="87"/>
      <c r="BU306" s="87"/>
      <c r="BV306" s="87"/>
      <c r="BW306" s="87"/>
      <c r="BX306" s="87"/>
      <c r="BY306" s="87"/>
      <c r="BZ306" s="87"/>
      <c r="CA306" s="87"/>
      <c r="CB306" s="87"/>
      <c r="CC306" s="87"/>
      <c r="CD306" s="87"/>
      <c r="CE306" s="87"/>
      <c r="CF306" s="87"/>
      <c r="CG306" s="87"/>
      <c r="CH306" s="87"/>
      <c r="CI306" s="87"/>
      <c r="CJ306" s="87"/>
      <c r="CK306" s="87"/>
      <c r="CL306" s="87"/>
      <c r="CM306" s="87"/>
      <c r="CN306" s="87"/>
      <c r="CO306" s="87"/>
      <c r="CP306" s="87"/>
      <c r="CQ306" s="87"/>
      <c r="CR306" s="87"/>
      <c r="CS306" s="87"/>
      <c r="CT306" s="87"/>
      <c r="CU306" s="87"/>
      <c r="CV306" s="87"/>
      <c r="CW306" s="87"/>
      <c r="CX306" s="87"/>
      <c r="CY306" s="87"/>
      <c r="CZ306" s="87"/>
      <c r="DA306" s="87"/>
      <c r="DB306" s="87"/>
      <c r="DC306" s="87"/>
      <c r="DD306" s="87"/>
      <c r="DE306" s="87"/>
      <c r="DF306" s="87"/>
      <c r="DG306" s="87"/>
      <c r="DH306" s="87"/>
      <c r="DI306" s="87"/>
      <c r="DJ306" s="87"/>
      <c r="DK306" s="87"/>
      <c r="DL306" s="87"/>
      <c r="DM306" s="87"/>
      <c r="DN306" s="87"/>
      <c r="DO306" s="87"/>
      <c r="DP306" s="87"/>
      <c r="DQ306" s="87"/>
      <c r="DR306" s="87"/>
      <c r="DS306" s="87"/>
      <c r="DT306" s="87"/>
      <c r="DU306" s="87"/>
      <c r="DV306" s="87"/>
      <c r="DW306" s="87"/>
      <c r="DX306" s="87"/>
      <c r="DY306" s="87"/>
      <c r="DZ306" s="87"/>
      <c r="EA306" s="87"/>
      <c r="EB306" s="87"/>
      <c r="EC306" s="87"/>
      <c r="ED306" s="87"/>
      <c r="EE306" s="87"/>
      <c r="EF306" s="87"/>
      <c r="EG306" s="87"/>
      <c r="EH306" s="87"/>
      <c r="EI306" s="87"/>
      <c r="EJ306" s="87"/>
      <c r="EK306" s="87"/>
      <c r="EL306" s="87"/>
      <c r="EM306" s="87"/>
      <c r="EN306" s="87"/>
      <c r="EO306" s="87"/>
      <c r="EP306" s="87"/>
      <c r="EQ306" s="87"/>
      <c r="ER306" s="87"/>
      <c r="ES306" s="87"/>
      <c r="ET306" s="87"/>
      <c r="EU306" s="87"/>
      <c r="EV306" s="87"/>
      <c r="EW306" s="87"/>
      <c r="EX306" s="87"/>
      <c r="EY306" s="87"/>
      <c r="EZ306" s="87"/>
      <c r="FA306" s="87"/>
      <c r="FB306" s="87"/>
      <c r="FC306" s="87"/>
      <c r="FD306" s="87"/>
      <c r="FE306" s="87"/>
      <c r="FF306" s="87"/>
      <c r="FG306" s="87"/>
      <c r="FH306" s="87"/>
      <c r="FI306" s="87"/>
      <c r="FJ306" s="87"/>
      <c r="FK306" s="9"/>
      <c r="FL306" s="9"/>
      <c r="FM306" s="9"/>
      <c r="FN306" s="9"/>
      <c r="FO306" s="9"/>
      <c r="FP306" s="9"/>
    </row>
    <row r="307" spans="1:172" x14ac:dyDescent="0.25">
      <c r="A307" s="17">
        <v>289</v>
      </c>
      <c r="B307" s="18" t="s">
        <v>324</v>
      </c>
      <c r="C307" s="19">
        <v>1</v>
      </c>
      <c r="D307" s="20">
        <v>1176318.735205105</v>
      </c>
      <c r="E307" s="20">
        <v>1000000</v>
      </c>
      <c r="F307" s="20">
        <v>1069380.6683682771</v>
      </c>
      <c r="G307" s="109">
        <f t="shared" si="60"/>
        <v>1081899.8</v>
      </c>
      <c r="H307" s="20">
        <v>1576267.1051748409</v>
      </c>
      <c r="I307" s="20">
        <v>1340000</v>
      </c>
      <c r="J307" s="20">
        <v>1432970.0956134915</v>
      </c>
      <c r="K307" s="109">
        <f t="shared" si="61"/>
        <v>1449745.73</v>
      </c>
      <c r="L307" s="20">
        <v>2112197.9209342869</v>
      </c>
      <c r="M307" s="20">
        <v>1795600</v>
      </c>
      <c r="N307" s="20">
        <v>1920179.9281220788</v>
      </c>
      <c r="O307" s="109">
        <f t="shared" si="62"/>
        <v>1942659.28</v>
      </c>
      <c r="P307" s="20">
        <v>1576267.1051748409</v>
      </c>
      <c r="Q307" s="20">
        <v>1340000</v>
      </c>
      <c r="R307" s="20">
        <v>1432970.0956134915</v>
      </c>
      <c r="S307" s="109">
        <f t="shared" si="63"/>
        <v>1449745.73</v>
      </c>
      <c r="T307" s="20">
        <v>2285587.3025035192</v>
      </c>
      <c r="U307" s="20">
        <v>1943000</v>
      </c>
      <c r="V307" s="20">
        <v>2077806.6386395625</v>
      </c>
      <c r="W307" s="109">
        <f t="shared" si="64"/>
        <v>2102131.31</v>
      </c>
      <c r="X307" s="20">
        <v>1812707.1709510668</v>
      </c>
      <c r="Y307" s="20">
        <v>1540999.9999999998</v>
      </c>
      <c r="Z307" s="20">
        <v>1647915.609955515</v>
      </c>
      <c r="AA307" s="109">
        <f t="shared" si="65"/>
        <v>1667207.59</v>
      </c>
      <c r="AB307" s="20">
        <v>2514146.0327538713</v>
      </c>
      <c r="AC307" s="20">
        <v>2137300</v>
      </c>
      <c r="AD307" s="20">
        <v>2285587.3025035188</v>
      </c>
      <c r="AE307" s="109">
        <f t="shared" si="66"/>
        <v>2312344.4500000002</v>
      </c>
      <c r="AF307" s="20">
        <v>2639853.3343915651</v>
      </c>
      <c r="AG307" s="20">
        <v>2244165</v>
      </c>
      <c r="AH307" s="20">
        <v>2399866.6676286948</v>
      </c>
      <c r="AI307" s="109">
        <f t="shared" si="67"/>
        <v>2427961.67</v>
      </c>
      <c r="AJ307" s="20">
        <v>2903838.6678307219</v>
      </c>
      <c r="AK307" s="20">
        <v>2468581.5</v>
      </c>
      <c r="AL307" s="20">
        <v>2639853.3343915646</v>
      </c>
      <c r="AM307" s="109">
        <f t="shared" si="68"/>
        <v>2670757.83</v>
      </c>
      <c r="AN307" s="20">
        <v>3049030.6012222581</v>
      </c>
      <c r="AO307" s="20">
        <v>2592010.5750000002</v>
      </c>
      <c r="AP307" s="20">
        <v>2771846.0011111428</v>
      </c>
      <c r="AQ307" s="109">
        <f t="shared" si="69"/>
        <v>2804295.73</v>
      </c>
      <c r="AR307" s="20">
        <v>3107107.3745788727</v>
      </c>
      <c r="AS307" s="20">
        <v>2641382.2050000001</v>
      </c>
      <c r="AT307" s="20">
        <v>2824643.0677989745</v>
      </c>
      <c r="AU307" s="109">
        <f t="shared" si="70"/>
        <v>2857710.88</v>
      </c>
      <c r="AV307" s="20">
        <v>3355675.9645451829</v>
      </c>
      <c r="AW307" s="20">
        <v>2852692.7814000002</v>
      </c>
      <c r="AX307" s="20">
        <v>3050614.5132228928</v>
      </c>
      <c r="AY307" s="109">
        <f t="shared" si="71"/>
        <v>3086327.75</v>
      </c>
      <c r="AZ307" s="20">
        <v>4026811.1574542192</v>
      </c>
      <c r="BA307" s="20">
        <v>3423231.3376800003</v>
      </c>
      <c r="BB307" s="20">
        <v>3660737.4158674711</v>
      </c>
      <c r="BC307" s="109">
        <f t="shared" si="72"/>
        <v>3703593.3</v>
      </c>
      <c r="BD307" s="20">
        <v>4026811.1574542192</v>
      </c>
      <c r="BE307" s="20">
        <v>3423231.3376800003</v>
      </c>
      <c r="BF307" s="20">
        <v>3660737.4158674711</v>
      </c>
      <c r="BG307" s="109">
        <f t="shared" si="73"/>
        <v>3703593.3</v>
      </c>
      <c r="BH307" s="20">
        <v>3489903.0031269905</v>
      </c>
      <c r="BI307" s="20">
        <v>2966800.4926560004</v>
      </c>
      <c r="BJ307" s="20">
        <v>3172639.0937518086</v>
      </c>
      <c r="BK307" s="109">
        <f t="shared" si="74"/>
        <v>3209780.86</v>
      </c>
      <c r="BL307" s="87"/>
      <c r="BM307" s="87"/>
      <c r="BN307" s="87"/>
      <c r="BO307" s="87"/>
      <c r="BP307" s="87"/>
      <c r="BQ307" s="87"/>
      <c r="BR307" s="87"/>
      <c r="BS307" s="87"/>
      <c r="BT307" s="87"/>
      <c r="BU307" s="87"/>
      <c r="BV307" s="87"/>
      <c r="BW307" s="87"/>
      <c r="BX307" s="87"/>
      <c r="BY307" s="87"/>
      <c r="BZ307" s="87"/>
      <c r="CA307" s="87"/>
      <c r="CB307" s="87"/>
      <c r="CC307" s="87"/>
      <c r="CD307" s="87"/>
      <c r="CE307" s="87"/>
      <c r="CF307" s="87"/>
      <c r="CG307" s="87"/>
      <c r="CH307" s="87"/>
      <c r="CI307" s="87"/>
      <c r="CJ307" s="87"/>
      <c r="CK307" s="87"/>
      <c r="CL307" s="87"/>
      <c r="CM307" s="87"/>
      <c r="CN307" s="87"/>
      <c r="CO307" s="87"/>
      <c r="CP307" s="87"/>
      <c r="CQ307" s="87"/>
      <c r="CR307" s="87"/>
      <c r="CS307" s="87"/>
      <c r="CT307" s="87"/>
      <c r="CU307" s="87"/>
      <c r="CV307" s="87"/>
      <c r="CW307" s="87"/>
      <c r="CX307" s="87"/>
      <c r="CY307" s="87"/>
      <c r="CZ307" s="87"/>
      <c r="DA307" s="87"/>
      <c r="DB307" s="87"/>
      <c r="DC307" s="87"/>
      <c r="DD307" s="87"/>
      <c r="DE307" s="87"/>
      <c r="DF307" s="87"/>
      <c r="DG307" s="87"/>
      <c r="DH307" s="87"/>
      <c r="DI307" s="87"/>
      <c r="DJ307" s="87"/>
      <c r="DK307" s="87"/>
      <c r="DL307" s="87"/>
      <c r="DM307" s="87"/>
      <c r="DN307" s="87"/>
      <c r="DO307" s="87"/>
      <c r="DP307" s="87"/>
      <c r="DQ307" s="87"/>
      <c r="DR307" s="87"/>
      <c r="DS307" s="87"/>
      <c r="DT307" s="87"/>
      <c r="DU307" s="87"/>
      <c r="DV307" s="87"/>
      <c r="DW307" s="87"/>
      <c r="DX307" s="87"/>
      <c r="DY307" s="87"/>
      <c r="DZ307" s="87"/>
      <c r="EA307" s="87"/>
      <c r="EB307" s="87"/>
      <c r="EC307" s="87"/>
      <c r="ED307" s="87"/>
      <c r="EE307" s="87"/>
      <c r="EF307" s="87"/>
      <c r="EG307" s="87"/>
      <c r="EH307" s="87"/>
      <c r="EI307" s="87"/>
      <c r="EJ307" s="87"/>
      <c r="EK307" s="87"/>
      <c r="EL307" s="87"/>
      <c r="EM307" s="87"/>
      <c r="EN307" s="87"/>
      <c r="EO307" s="87"/>
      <c r="EP307" s="87"/>
      <c r="EQ307" s="87"/>
      <c r="ER307" s="87"/>
      <c r="ES307" s="87"/>
      <c r="ET307" s="87"/>
      <c r="EU307" s="87"/>
      <c r="EV307" s="87"/>
      <c r="EW307" s="87"/>
      <c r="EX307" s="87"/>
      <c r="EY307" s="87"/>
      <c r="EZ307" s="87"/>
      <c r="FA307" s="87"/>
      <c r="FB307" s="87"/>
      <c r="FC307" s="87"/>
      <c r="FD307" s="87"/>
      <c r="FE307" s="87"/>
      <c r="FF307" s="87"/>
      <c r="FG307" s="87"/>
      <c r="FH307" s="87"/>
      <c r="FI307" s="87"/>
      <c r="FJ307" s="87"/>
      <c r="FK307" s="9"/>
      <c r="FL307" s="9"/>
      <c r="FM307" s="9"/>
      <c r="FN307" s="9"/>
      <c r="FO307" s="9"/>
      <c r="FP307" s="9"/>
    </row>
    <row r="308" spans="1:172" x14ac:dyDescent="0.25">
      <c r="A308" s="17">
        <v>290</v>
      </c>
      <c r="B308" s="19" t="s">
        <v>325</v>
      </c>
      <c r="C308" s="19">
        <v>1</v>
      </c>
      <c r="D308" s="20">
        <v>766605.43850501382</v>
      </c>
      <c r="E308" s="20">
        <v>652000</v>
      </c>
      <c r="F308" s="20">
        <v>696914.03500455793</v>
      </c>
      <c r="G308" s="109">
        <f t="shared" si="60"/>
        <v>705173.16</v>
      </c>
      <c r="H308" s="20">
        <v>1027251.2875967186</v>
      </c>
      <c r="I308" s="20">
        <v>873680</v>
      </c>
      <c r="J308" s="20">
        <v>933864.8069061077</v>
      </c>
      <c r="K308" s="109">
        <f t="shared" si="61"/>
        <v>944932.03</v>
      </c>
      <c r="L308" s="20">
        <v>1376516.725379603</v>
      </c>
      <c r="M308" s="20">
        <v>1170731.2000000002</v>
      </c>
      <c r="N308" s="20">
        <v>1251378.8412541845</v>
      </c>
      <c r="O308" s="109">
        <f t="shared" si="62"/>
        <v>1266208.92</v>
      </c>
      <c r="P308" s="20">
        <v>1027251.2875967186</v>
      </c>
      <c r="Q308" s="20">
        <v>873680</v>
      </c>
      <c r="R308" s="20">
        <v>933864.8069061077</v>
      </c>
      <c r="S308" s="109">
        <f t="shared" si="63"/>
        <v>944932.03</v>
      </c>
      <c r="T308" s="20">
        <v>1489514.3670152419</v>
      </c>
      <c r="U308" s="20">
        <v>1266836</v>
      </c>
      <c r="V308" s="20">
        <v>1354103.9700138562</v>
      </c>
      <c r="W308" s="109">
        <f t="shared" si="64"/>
        <v>1370151.45</v>
      </c>
      <c r="X308" s="20">
        <v>1181338.9807362263</v>
      </c>
      <c r="Y308" s="20">
        <v>1004731.9999999999</v>
      </c>
      <c r="Z308" s="20">
        <v>1073944.5279420237</v>
      </c>
      <c r="AA308" s="109">
        <f t="shared" si="65"/>
        <v>1086671.8400000001</v>
      </c>
      <c r="AB308" s="20">
        <v>1638465.8037167662</v>
      </c>
      <c r="AC308" s="20">
        <v>1393519.6</v>
      </c>
      <c r="AD308" s="20">
        <v>1489514.3670152419</v>
      </c>
      <c r="AE308" s="109">
        <f t="shared" si="66"/>
        <v>1507166.59</v>
      </c>
      <c r="AF308" s="20">
        <v>1720389.0939026047</v>
      </c>
      <c r="AG308" s="20">
        <v>1463195.58</v>
      </c>
      <c r="AH308" s="20">
        <v>1563990.0853660041</v>
      </c>
      <c r="AI308" s="109">
        <f t="shared" si="67"/>
        <v>1582524.92</v>
      </c>
      <c r="AJ308" s="20">
        <v>1892428.0032928654</v>
      </c>
      <c r="AK308" s="20">
        <v>1609515.1380000003</v>
      </c>
      <c r="AL308" s="20">
        <v>1720389.0939026047</v>
      </c>
      <c r="AM308" s="109">
        <f t="shared" si="68"/>
        <v>1740777.41</v>
      </c>
      <c r="AN308" s="20">
        <v>1987049.4034575087</v>
      </c>
      <c r="AO308" s="20">
        <v>1689990.8949000004</v>
      </c>
      <c r="AP308" s="20">
        <v>1806408.5485977349</v>
      </c>
      <c r="AQ308" s="109">
        <f t="shared" si="69"/>
        <v>1827816.28</v>
      </c>
      <c r="AR308" s="20">
        <v>2024897.963523366</v>
      </c>
      <c r="AS308" s="20">
        <v>1722181.1976600003</v>
      </c>
      <c r="AT308" s="20">
        <v>1840816.3304757872</v>
      </c>
      <c r="AU308" s="109">
        <f t="shared" si="70"/>
        <v>1862631.83</v>
      </c>
      <c r="AV308" s="20">
        <v>2186889.8006052356</v>
      </c>
      <c r="AW308" s="20">
        <v>1859955.6934728005</v>
      </c>
      <c r="AX308" s="20">
        <v>1988081.6369138502</v>
      </c>
      <c r="AY308" s="109">
        <f t="shared" si="71"/>
        <v>2011642.38</v>
      </c>
      <c r="AZ308" s="20">
        <v>2624267.7607262828</v>
      </c>
      <c r="BA308" s="20">
        <v>2231946.8321673605</v>
      </c>
      <c r="BB308" s="20">
        <v>2385697.9642966203</v>
      </c>
      <c r="BC308" s="109">
        <f t="shared" si="72"/>
        <v>2413970.85</v>
      </c>
      <c r="BD308" s="20">
        <v>2624267.7607262828</v>
      </c>
      <c r="BE308" s="20">
        <v>2231946.8321673605</v>
      </c>
      <c r="BF308" s="20">
        <v>2385697.9642966203</v>
      </c>
      <c r="BG308" s="109">
        <f t="shared" si="73"/>
        <v>2413970.85</v>
      </c>
      <c r="BH308" s="20">
        <v>2274365.3926294451</v>
      </c>
      <c r="BI308" s="20">
        <v>1934353.9212117125</v>
      </c>
      <c r="BJ308" s="20">
        <v>2067604.9023904044</v>
      </c>
      <c r="BK308" s="109">
        <f t="shared" si="74"/>
        <v>2092108.07</v>
      </c>
      <c r="BL308" s="87"/>
      <c r="BM308" s="87"/>
      <c r="BN308" s="87"/>
      <c r="BO308" s="87"/>
      <c r="BP308" s="87"/>
      <c r="BQ308" s="87"/>
      <c r="BR308" s="87"/>
      <c r="BS308" s="87"/>
      <c r="BT308" s="87"/>
      <c r="BU308" s="87"/>
      <c r="BV308" s="87"/>
      <c r="BW308" s="87"/>
      <c r="BX308" s="87"/>
      <c r="BY308" s="87"/>
      <c r="BZ308" s="87"/>
      <c r="CA308" s="87"/>
      <c r="CB308" s="87"/>
      <c r="CC308" s="87"/>
      <c r="CD308" s="87"/>
      <c r="CE308" s="87"/>
      <c r="CF308" s="87"/>
      <c r="CG308" s="87"/>
      <c r="CH308" s="87"/>
      <c r="CI308" s="87"/>
      <c r="CJ308" s="87"/>
      <c r="CK308" s="87"/>
      <c r="CL308" s="87"/>
      <c r="CM308" s="87"/>
      <c r="CN308" s="87"/>
      <c r="CO308" s="87"/>
      <c r="CP308" s="87"/>
      <c r="CQ308" s="87"/>
      <c r="CR308" s="87"/>
      <c r="CS308" s="87"/>
      <c r="CT308" s="87"/>
      <c r="CU308" s="87"/>
      <c r="CV308" s="87"/>
      <c r="CW308" s="87"/>
      <c r="CX308" s="87"/>
      <c r="CY308" s="87"/>
      <c r="CZ308" s="87"/>
      <c r="DA308" s="87"/>
      <c r="DB308" s="87"/>
      <c r="DC308" s="87"/>
      <c r="DD308" s="87"/>
      <c r="DE308" s="87"/>
      <c r="DF308" s="87"/>
      <c r="DG308" s="87"/>
      <c r="DH308" s="87"/>
      <c r="DI308" s="87"/>
      <c r="DJ308" s="87"/>
      <c r="DK308" s="87"/>
      <c r="DL308" s="87"/>
      <c r="DM308" s="87"/>
      <c r="DN308" s="87"/>
      <c r="DO308" s="87"/>
      <c r="DP308" s="87"/>
      <c r="DQ308" s="87"/>
      <c r="DR308" s="87"/>
      <c r="DS308" s="87"/>
      <c r="DT308" s="87"/>
      <c r="DU308" s="87"/>
      <c r="DV308" s="87"/>
      <c r="DW308" s="87"/>
      <c r="DX308" s="87"/>
      <c r="DY308" s="87"/>
      <c r="DZ308" s="87"/>
      <c r="EA308" s="87"/>
      <c r="EB308" s="87"/>
      <c r="EC308" s="87"/>
      <c r="ED308" s="87"/>
      <c r="EE308" s="87"/>
      <c r="EF308" s="87"/>
      <c r="EG308" s="87"/>
      <c r="EH308" s="87"/>
      <c r="EI308" s="87"/>
      <c r="EJ308" s="87"/>
      <c r="EK308" s="87"/>
      <c r="EL308" s="87"/>
      <c r="EM308" s="87"/>
      <c r="EN308" s="87"/>
      <c r="EO308" s="87"/>
      <c r="EP308" s="87"/>
      <c r="EQ308" s="87"/>
      <c r="ER308" s="87"/>
      <c r="ES308" s="87"/>
      <c r="ET308" s="87"/>
      <c r="EU308" s="87"/>
      <c r="EV308" s="87"/>
      <c r="EW308" s="87"/>
      <c r="EX308" s="87"/>
      <c r="EY308" s="87"/>
      <c r="EZ308" s="87"/>
      <c r="FA308" s="87"/>
      <c r="FB308" s="87"/>
      <c r="FC308" s="87"/>
      <c r="FD308" s="87"/>
      <c r="FE308" s="87"/>
      <c r="FF308" s="87"/>
      <c r="FG308" s="87"/>
      <c r="FH308" s="87"/>
      <c r="FI308" s="87"/>
      <c r="FJ308" s="87"/>
      <c r="FK308" s="9"/>
      <c r="FL308" s="9"/>
      <c r="FM308" s="9"/>
      <c r="FN308" s="9"/>
      <c r="FO308" s="9"/>
      <c r="FP308" s="9"/>
    </row>
    <row r="309" spans="1:172" x14ac:dyDescent="0.25">
      <c r="A309" s="17">
        <v>291</v>
      </c>
      <c r="B309" s="19" t="s">
        <v>326</v>
      </c>
      <c r="C309" s="19">
        <v>1</v>
      </c>
      <c r="D309" s="20">
        <v>766605.43850501382</v>
      </c>
      <c r="E309" s="20">
        <v>652000</v>
      </c>
      <c r="F309" s="20">
        <v>696914.03500455793</v>
      </c>
      <c r="G309" s="109">
        <f t="shared" si="60"/>
        <v>705173.16</v>
      </c>
      <c r="H309" s="20">
        <v>1027251.2875967186</v>
      </c>
      <c r="I309" s="20">
        <v>873680</v>
      </c>
      <c r="J309" s="20">
        <v>933864.8069061077</v>
      </c>
      <c r="K309" s="109">
        <f t="shared" si="61"/>
        <v>944932.03</v>
      </c>
      <c r="L309" s="20">
        <v>1376516.725379603</v>
      </c>
      <c r="M309" s="20">
        <v>1170731.2000000002</v>
      </c>
      <c r="N309" s="20">
        <v>1251378.8412541845</v>
      </c>
      <c r="O309" s="109">
        <f t="shared" si="62"/>
        <v>1266208.92</v>
      </c>
      <c r="P309" s="20">
        <v>1027251.2875967186</v>
      </c>
      <c r="Q309" s="20">
        <v>873680</v>
      </c>
      <c r="R309" s="20">
        <v>933864.8069061077</v>
      </c>
      <c r="S309" s="109">
        <f t="shared" si="63"/>
        <v>944932.03</v>
      </c>
      <c r="T309" s="20">
        <v>1489514.3670152419</v>
      </c>
      <c r="U309" s="20">
        <v>1266836</v>
      </c>
      <c r="V309" s="20">
        <v>1354103.9700138562</v>
      </c>
      <c r="W309" s="109">
        <f t="shared" si="64"/>
        <v>1370151.45</v>
      </c>
      <c r="X309" s="20">
        <v>1181338.9807362263</v>
      </c>
      <c r="Y309" s="20">
        <v>1004731.9999999999</v>
      </c>
      <c r="Z309" s="20">
        <v>1073944.5279420237</v>
      </c>
      <c r="AA309" s="109">
        <f t="shared" si="65"/>
        <v>1086671.8400000001</v>
      </c>
      <c r="AB309" s="20">
        <v>1638465.8037167662</v>
      </c>
      <c r="AC309" s="20">
        <v>1393519.6</v>
      </c>
      <c r="AD309" s="20">
        <v>1489514.3670152419</v>
      </c>
      <c r="AE309" s="109">
        <f t="shared" si="66"/>
        <v>1507166.59</v>
      </c>
      <c r="AF309" s="20">
        <v>1720389.0939026047</v>
      </c>
      <c r="AG309" s="20">
        <v>1463195.58</v>
      </c>
      <c r="AH309" s="20">
        <v>1563990.0853660041</v>
      </c>
      <c r="AI309" s="109">
        <f t="shared" si="67"/>
        <v>1582524.92</v>
      </c>
      <c r="AJ309" s="20">
        <v>1892428.0032928654</v>
      </c>
      <c r="AK309" s="20">
        <v>1609515.1380000003</v>
      </c>
      <c r="AL309" s="20">
        <v>1720389.0939026047</v>
      </c>
      <c r="AM309" s="109">
        <f t="shared" si="68"/>
        <v>1740777.41</v>
      </c>
      <c r="AN309" s="20">
        <v>1987049.4034575087</v>
      </c>
      <c r="AO309" s="20">
        <v>1689990.8949000004</v>
      </c>
      <c r="AP309" s="20">
        <v>1806408.5485977349</v>
      </c>
      <c r="AQ309" s="109">
        <f t="shared" si="69"/>
        <v>1827816.28</v>
      </c>
      <c r="AR309" s="20">
        <v>2024897.963523366</v>
      </c>
      <c r="AS309" s="20">
        <v>1722181.1976600003</v>
      </c>
      <c r="AT309" s="20">
        <v>1840816.3304757872</v>
      </c>
      <c r="AU309" s="109">
        <f t="shared" si="70"/>
        <v>1862631.83</v>
      </c>
      <c r="AV309" s="20">
        <v>2186889.8006052356</v>
      </c>
      <c r="AW309" s="20">
        <v>1859955.6934728005</v>
      </c>
      <c r="AX309" s="20">
        <v>1988081.6369138502</v>
      </c>
      <c r="AY309" s="109">
        <f t="shared" si="71"/>
        <v>2011642.38</v>
      </c>
      <c r="AZ309" s="20">
        <v>2624267.7607262828</v>
      </c>
      <c r="BA309" s="20">
        <v>2231946.8321673605</v>
      </c>
      <c r="BB309" s="20">
        <v>2385697.9642966203</v>
      </c>
      <c r="BC309" s="109">
        <f t="shared" si="72"/>
        <v>2413970.85</v>
      </c>
      <c r="BD309" s="20">
        <v>2624267.7607262828</v>
      </c>
      <c r="BE309" s="20">
        <v>2231946.8321673605</v>
      </c>
      <c r="BF309" s="20">
        <v>2385697.9642966203</v>
      </c>
      <c r="BG309" s="109">
        <f t="shared" si="73"/>
        <v>2413970.85</v>
      </c>
      <c r="BH309" s="20">
        <v>2274365.3926294451</v>
      </c>
      <c r="BI309" s="20">
        <v>1934353.9212117125</v>
      </c>
      <c r="BJ309" s="20">
        <v>2067604.9023904044</v>
      </c>
      <c r="BK309" s="109">
        <f t="shared" si="74"/>
        <v>2092108.07</v>
      </c>
      <c r="BL309" s="87"/>
      <c r="BM309" s="87"/>
      <c r="BN309" s="87"/>
      <c r="BO309" s="87"/>
      <c r="BP309" s="87"/>
      <c r="BQ309" s="87"/>
      <c r="BR309" s="87"/>
      <c r="BS309" s="87"/>
      <c r="BT309" s="87"/>
      <c r="BU309" s="87"/>
      <c r="BV309" s="87"/>
      <c r="BW309" s="87"/>
      <c r="BX309" s="87"/>
      <c r="BY309" s="87"/>
      <c r="BZ309" s="87"/>
      <c r="CA309" s="87"/>
      <c r="CB309" s="87"/>
      <c r="CC309" s="87"/>
      <c r="CD309" s="87"/>
      <c r="CE309" s="87"/>
      <c r="CF309" s="87"/>
      <c r="CG309" s="87"/>
      <c r="CH309" s="87"/>
      <c r="CI309" s="87"/>
      <c r="CJ309" s="87"/>
      <c r="CK309" s="87"/>
      <c r="CL309" s="87"/>
      <c r="CM309" s="87"/>
      <c r="CN309" s="87"/>
      <c r="CO309" s="87"/>
      <c r="CP309" s="87"/>
      <c r="CQ309" s="87"/>
      <c r="CR309" s="87"/>
      <c r="CS309" s="87"/>
      <c r="CT309" s="87"/>
      <c r="CU309" s="87"/>
      <c r="CV309" s="87"/>
      <c r="CW309" s="87"/>
      <c r="CX309" s="87"/>
      <c r="CY309" s="87"/>
      <c r="CZ309" s="87"/>
      <c r="DA309" s="87"/>
      <c r="DB309" s="87"/>
      <c r="DC309" s="87"/>
      <c r="DD309" s="87"/>
      <c r="DE309" s="87"/>
      <c r="DF309" s="87"/>
      <c r="DG309" s="87"/>
      <c r="DH309" s="87"/>
      <c r="DI309" s="87"/>
      <c r="DJ309" s="87"/>
      <c r="DK309" s="87"/>
      <c r="DL309" s="87"/>
      <c r="DM309" s="87"/>
      <c r="DN309" s="87"/>
      <c r="DO309" s="87"/>
      <c r="DP309" s="87"/>
      <c r="DQ309" s="87"/>
      <c r="DR309" s="87"/>
      <c r="DS309" s="87"/>
      <c r="DT309" s="87"/>
      <c r="DU309" s="87"/>
      <c r="DV309" s="87"/>
      <c r="DW309" s="87"/>
      <c r="DX309" s="87"/>
      <c r="DY309" s="87"/>
      <c r="DZ309" s="87"/>
      <c r="EA309" s="87"/>
      <c r="EB309" s="87"/>
      <c r="EC309" s="87"/>
      <c r="ED309" s="87"/>
      <c r="EE309" s="87"/>
      <c r="EF309" s="87"/>
      <c r="EG309" s="87"/>
      <c r="EH309" s="87"/>
      <c r="EI309" s="87"/>
      <c r="EJ309" s="87"/>
      <c r="EK309" s="87"/>
      <c r="EL309" s="87"/>
      <c r="EM309" s="87"/>
      <c r="EN309" s="87"/>
      <c r="EO309" s="87"/>
      <c r="EP309" s="87"/>
      <c r="EQ309" s="87"/>
      <c r="ER309" s="87"/>
      <c r="ES309" s="87"/>
      <c r="ET309" s="87"/>
      <c r="EU309" s="87"/>
      <c r="EV309" s="87"/>
      <c r="EW309" s="87"/>
      <c r="EX309" s="87"/>
      <c r="EY309" s="87"/>
      <c r="EZ309" s="87"/>
      <c r="FA309" s="87"/>
      <c r="FB309" s="87"/>
      <c r="FC309" s="87"/>
      <c r="FD309" s="87"/>
      <c r="FE309" s="87"/>
      <c r="FF309" s="87"/>
      <c r="FG309" s="87"/>
      <c r="FH309" s="87"/>
      <c r="FI309" s="87"/>
      <c r="FJ309" s="87"/>
      <c r="FK309" s="9"/>
      <c r="FL309" s="9"/>
      <c r="FM309" s="9"/>
      <c r="FN309" s="9"/>
      <c r="FO309" s="9"/>
      <c r="FP309" s="9"/>
    </row>
    <row r="310" spans="1:172" x14ac:dyDescent="0.25">
      <c r="A310" s="17">
        <v>292</v>
      </c>
      <c r="B310" s="19" t="s">
        <v>327</v>
      </c>
      <c r="C310" s="19">
        <v>1</v>
      </c>
      <c r="D310" s="20">
        <v>1921124.9669279854</v>
      </c>
      <c r="E310" s="20">
        <v>1633000</v>
      </c>
      <c r="F310" s="20">
        <v>1746477.2426618049</v>
      </c>
      <c r="G310" s="109">
        <f t="shared" si="60"/>
        <v>1766867.4</v>
      </c>
      <c r="H310" s="20">
        <v>2574307.4556835005</v>
      </c>
      <c r="I310" s="20">
        <v>2188220</v>
      </c>
      <c r="J310" s="20">
        <v>2340279.5051668189</v>
      </c>
      <c r="K310" s="109">
        <f t="shared" si="61"/>
        <v>2367602.3199999998</v>
      </c>
      <c r="L310" s="20">
        <v>3449571.9906158908</v>
      </c>
      <c r="M310" s="20">
        <v>2932214.8000000003</v>
      </c>
      <c r="N310" s="20">
        <v>3135974.5369235375</v>
      </c>
      <c r="O310" s="109">
        <f t="shared" si="62"/>
        <v>3172587.11</v>
      </c>
      <c r="P310" s="20">
        <v>2574307.4556835005</v>
      </c>
      <c r="Q310" s="20">
        <v>2188220</v>
      </c>
      <c r="R310" s="20">
        <v>2340279.5051668189</v>
      </c>
      <c r="S310" s="109">
        <f t="shared" si="63"/>
        <v>2367602.3199999998</v>
      </c>
      <c r="T310" s="20">
        <v>3732745.8107410758</v>
      </c>
      <c r="U310" s="20">
        <v>3172919</v>
      </c>
      <c r="V310" s="20">
        <v>3393405.2824918875</v>
      </c>
      <c r="W310" s="109">
        <f t="shared" si="64"/>
        <v>3433023.36</v>
      </c>
      <c r="X310" s="20">
        <v>2960453.5740360254</v>
      </c>
      <c r="Y310" s="20">
        <v>2516453</v>
      </c>
      <c r="Z310" s="20">
        <v>2691321.4309418416</v>
      </c>
      <c r="AA310" s="109">
        <f t="shared" si="65"/>
        <v>2722742.67</v>
      </c>
      <c r="AB310" s="20">
        <v>4106020.3918151837</v>
      </c>
      <c r="AC310" s="20">
        <v>3490210.9000000004</v>
      </c>
      <c r="AD310" s="20">
        <v>3732745.8107410767</v>
      </c>
      <c r="AE310" s="109">
        <f t="shared" si="66"/>
        <v>3776325.7</v>
      </c>
      <c r="AF310" s="20">
        <v>4311321.4114059433</v>
      </c>
      <c r="AG310" s="20">
        <v>3664721.4450000008</v>
      </c>
      <c r="AH310" s="20">
        <v>3919383.1012781309</v>
      </c>
      <c r="AI310" s="109">
        <f t="shared" si="67"/>
        <v>3965141.99</v>
      </c>
      <c r="AJ310" s="20">
        <v>4742453.5525465384</v>
      </c>
      <c r="AK310" s="20">
        <v>4031193.5895000012</v>
      </c>
      <c r="AL310" s="20">
        <v>4311321.4114059443</v>
      </c>
      <c r="AM310" s="109">
        <f t="shared" si="68"/>
        <v>4361656.18</v>
      </c>
      <c r="AN310" s="20">
        <v>4979576.2301738653</v>
      </c>
      <c r="AO310" s="20">
        <v>4232753.2689750018</v>
      </c>
      <c r="AP310" s="20">
        <v>4526887.4819762418</v>
      </c>
      <c r="AQ310" s="109">
        <f t="shared" si="69"/>
        <v>4579738.99</v>
      </c>
      <c r="AR310" s="20">
        <v>5074425.3012247961</v>
      </c>
      <c r="AS310" s="20">
        <v>4313377.1407650011</v>
      </c>
      <c r="AT310" s="20">
        <v>4613113.9102043603</v>
      </c>
      <c r="AU310" s="109">
        <f t="shared" si="70"/>
        <v>4666972.12</v>
      </c>
      <c r="AV310" s="20">
        <v>5480379.3253227798</v>
      </c>
      <c r="AW310" s="20">
        <v>4658447.3120262017</v>
      </c>
      <c r="AX310" s="20">
        <v>4982163.0230207099</v>
      </c>
      <c r="AY310" s="109">
        <f t="shared" si="71"/>
        <v>5040329.8899999997</v>
      </c>
      <c r="AZ310" s="20">
        <v>6576455.1903873356</v>
      </c>
      <c r="BA310" s="20">
        <v>5590136.7744314419</v>
      </c>
      <c r="BB310" s="20">
        <v>5978595.6276248517</v>
      </c>
      <c r="BC310" s="109">
        <f t="shared" si="72"/>
        <v>6048395.8600000003</v>
      </c>
      <c r="BD310" s="20">
        <v>6576455.1903873356</v>
      </c>
      <c r="BE310" s="20">
        <v>5590136.7744314419</v>
      </c>
      <c r="BF310" s="20">
        <v>5978595.6276248517</v>
      </c>
      <c r="BG310" s="109">
        <f t="shared" si="73"/>
        <v>6048395.8600000003</v>
      </c>
      <c r="BH310" s="20">
        <v>5699594.4983356912</v>
      </c>
      <c r="BI310" s="20">
        <v>4844785.2045072503</v>
      </c>
      <c r="BJ310" s="20">
        <v>5181449.5439415388</v>
      </c>
      <c r="BK310" s="109">
        <f t="shared" si="74"/>
        <v>5241943.08</v>
      </c>
      <c r="BL310" s="87"/>
      <c r="BM310" s="87"/>
      <c r="BN310" s="87"/>
      <c r="BO310" s="87"/>
      <c r="BP310" s="87"/>
      <c r="BQ310" s="87"/>
      <c r="BR310" s="87"/>
      <c r="BS310" s="87"/>
      <c r="BT310" s="87"/>
      <c r="BU310" s="87"/>
      <c r="BV310" s="87"/>
      <c r="BW310" s="87"/>
      <c r="BX310" s="87"/>
      <c r="BY310" s="87"/>
      <c r="BZ310" s="87"/>
      <c r="CA310" s="87"/>
      <c r="CB310" s="87"/>
      <c r="CC310" s="87"/>
      <c r="CD310" s="87"/>
      <c r="CE310" s="87"/>
      <c r="CF310" s="87"/>
      <c r="CG310" s="87"/>
      <c r="CH310" s="87"/>
      <c r="CI310" s="87"/>
      <c r="CJ310" s="87"/>
      <c r="CK310" s="87"/>
      <c r="CL310" s="87"/>
      <c r="CM310" s="87"/>
      <c r="CN310" s="87"/>
      <c r="CO310" s="87"/>
      <c r="CP310" s="87"/>
      <c r="CQ310" s="87"/>
      <c r="CR310" s="87"/>
      <c r="CS310" s="87"/>
      <c r="CT310" s="87"/>
      <c r="CU310" s="87"/>
      <c r="CV310" s="87"/>
      <c r="CW310" s="87"/>
      <c r="CX310" s="87"/>
      <c r="CY310" s="87"/>
      <c r="CZ310" s="87"/>
      <c r="DA310" s="87"/>
      <c r="DB310" s="87"/>
      <c r="DC310" s="87"/>
      <c r="DD310" s="87"/>
      <c r="DE310" s="87"/>
      <c r="DF310" s="87"/>
      <c r="DG310" s="87"/>
      <c r="DH310" s="87"/>
      <c r="DI310" s="87"/>
      <c r="DJ310" s="87"/>
      <c r="DK310" s="87"/>
      <c r="DL310" s="87"/>
      <c r="DM310" s="87"/>
      <c r="DN310" s="87"/>
      <c r="DO310" s="87"/>
      <c r="DP310" s="87"/>
      <c r="DQ310" s="87"/>
      <c r="DR310" s="87"/>
      <c r="DS310" s="87"/>
      <c r="DT310" s="87"/>
      <c r="DU310" s="87"/>
      <c r="DV310" s="87"/>
      <c r="DW310" s="87"/>
      <c r="DX310" s="87"/>
      <c r="DY310" s="87"/>
      <c r="DZ310" s="87"/>
      <c r="EA310" s="87"/>
      <c r="EB310" s="87"/>
      <c r="EC310" s="87"/>
      <c r="ED310" s="87"/>
      <c r="EE310" s="87"/>
      <c r="EF310" s="87"/>
      <c r="EG310" s="87"/>
      <c r="EH310" s="87"/>
      <c r="EI310" s="87"/>
      <c r="EJ310" s="87"/>
      <c r="EK310" s="87"/>
      <c r="EL310" s="87"/>
      <c r="EM310" s="87"/>
      <c r="EN310" s="87"/>
      <c r="EO310" s="87"/>
      <c r="EP310" s="87"/>
      <c r="EQ310" s="87"/>
      <c r="ER310" s="87"/>
      <c r="ES310" s="87"/>
      <c r="ET310" s="87"/>
      <c r="EU310" s="87"/>
      <c r="EV310" s="87"/>
      <c r="EW310" s="87"/>
      <c r="EX310" s="87"/>
      <c r="EY310" s="87"/>
      <c r="EZ310" s="87"/>
      <c r="FA310" s="87"/>
      <c r="FB310" s="87"/>
      <c r="FC310" s="87"/>
      <c r="FD310" s="87"/>
      <c r="FE310" s="87"/>
      <c r="FF310" s="87"/>
      <c r="FG310" s="87"/>
      <c r="FH310" s="87"/>
      <c r="FI310" s="87"/>
      <c r="FJ310" s="87"/>
      <c r="FK310" s="9"/>
      <c r="FL310" s="9"/>
      <c r="FM310" s="9"/>
      <c r="FN310" s="9"/>
      <c r="FO310" s="9"/>
      <c r="FP310" s="9"/>
    </row>
    <row r="311" spans="1:172" x14ac:dyDescent="0.25">
      <c r="A311" s="17">
        <v>293</v>
      </c>
      <c r="B311" s="19" t="s">
        <v>328</v>
      </c>
      <c r="C311" s="19">
        <v>1</v>
      </c>
      <c r="D311" s="20">
        <v>1793962.9273655426</v>
      </c>
      <c r="E311" s="20">
        <v>1525000</v>
      </c>
      <c r="F311" s="20">
        <v>1630875.3885141294</v>
      </c>
      <c r="G311" s="109">
        <f t="shared" si="60"/>
        <v>1649946.11</v>
      </c>
      <c r="H311" s="20">
        <v>2403910.3226698274</v>
      </c>
      <c r="I311" s="20">
        <v>2043500.0000000002</v>
      </c>
      <c r="J311" s="20">
        <v>2185373.0206089336</v>
      </c>
      <c r="K311" s="109">
        <f t="shared" si="61"/>
        <v>2210927.7799999998</v>
      </c>
      <c r="L311" s="20">
        <v>3221239.8323775688</v>
      </c>
      <c r="M311" s="20">
        <v>2738290.0000000005</v>
      </c>
      <c r="N311" s="20">
        <v>2928399.8476159712</v>
      </c>
      <c r="O311" s="109">
        <f t="shared" si="62"/>
        <v>2962643.23</v>
      </c>
      <c r="P311" s="20">
        <v>2403910.3226698274</v>
      </c>
      <c r="Q311" s="20">
        <v>2043500.0000000002</v>
      </c>
      <c r="R311" s="20">
        <v>2185373.0206089336</v>
      </c>
      <c r="S311" s="109">
        <f t="shared" si="63"/>
        <v>2210927.7799999998</v>
      </c>
      <c r="T311" s="20">
        <v>3485669.9678712497</v>
      </c>
      <c r="U311" s="20">
        <v>2963075.0000000005</v>
      </c>
      <c r="V311" s="20">
        <v>3168790.8798829536</v>
      </c>
      <c r="W311" s="109">
        <f t="shared" si="64"/>
        <v>3205845.28</v>
      </c>
      <c r="X311" s="20">
        <v>2764496.8710703012</v>
      </c>
      <c r="Y311" s="20">
        <v>2350025</v>
      </c>
      <c r="Z311" s="20">
        <v>2513178.9737002733</v>
      </c>
      <c r="AA311" s="109">
        <f t="shared" si="65"/>
        <v>2542566.9500000002</v>
      </c>
      <c r="AB311" s="20">
        <v>3834236.9646583749</v>
      </c>
      <c r="AC311" s="20">
        <v>3259382.5000000009</v>
      </c>
      <c r="AD311" s="20">
        <v>3485669.9678712492</v>
      </c>
      <c r="AE311" s="109">
        <f t="shared" si="66"/>
        <v>3526429.81</v>
      </c>
      <c r="AF311" s="20">
        <v>4025948.8128912938</v>
      </c>
      <c r="AG311" s="20">
        <v>3422351.6250000009</v>
      </c>
      <c r="AH311" s="20">
        <v>3659953.4662648118</v>
      </c>
      <c r="AI311" s="109">
        <f t="shared" si="67"/>
        <v>3702751.3</v>
      </c>
      <c r="AJ311" s="20">
        <v>4428543.6941804234</v>
      </c>
      <c r="AK311" s="20">
        <v>3764586.7875000015</v>
      </c>
      <c r="AL311" s="20">
        <v>4025948.8128912933</v>
      </c>
      <c r="AM311" s="109">
        <f t="shared" si="68"/>
        <v>4073026.43</v>
      </c>
      <c r="AN311" s="20">
        <v>4649970.8788894452</v>
      </c>
      <c r="AO311" s="20">
        <v>3952816.1268750019</v>
      </c>
      <c r="AP311" s="20">
        <v>4227246.2535358584</v>
      </c>
      <c r="AQ311" s="109">
        <f t="shared" si="69"/>
        <v>4276677.75</v>
      </c>
      <c r="AR311" s="20">
        <v>4738541.752773053</v>
      </c>
      <c r="AS311" s="20">
        <v>4028107.8626250019</v>
      </c>
      <c r="AT311" s="20">
        <v>4307765.2297936846</v>
      </c>
      <c r="AU311" s="109">
        <f t="shared" si="70"/>
        <v>4358138.28</v>
      </c>
      <c r="AV311" s="20">
        <v>5117625.0929948976</v>
      </c>
      <c r="AW311" s="20">
        <v>4350356.4916350022</v>
      </c>
      <c r="AX311" s="20">
        <v>4652386.4481771793</v>
      </c>
      <c r="AY311" s="109">
        <f t="shared" si="71"/>
        <v>4706789.34</v>
      </c>
      <c r="AZ311" s="20">
        <v>6141150.111593877</v>
      </c>
      <c r="BA311" s="20">
        <v>5220427.7899620021</v>
      </c>
      <c r="BB311" s="20">
        <v>5582863.737812615</v>
      </c>
      <c r="BC311" s="109">
        <f t="shared" si="72"/>
        <v>5648147.21</v>
      </c>
      <c r="BD311" s="20">
        <v>6141150.111593877</v>
      </c>
      <c r="BE311" s="20">
        <v>5220427.7899620021</v>
      </c>
      <c r="BF311" s="20">
        <v>5582863.737812615</v>
      </c>
      <c r="BG311" s="109">
        <f t="shared" si="73"/>
        <v>5648147.21</v>
      </c>
      <c r="BH311" s="20">
        <v>5322330.0967146941</v>
      </c>
      <c r="BI311" s="20">
        <v>4524370.751300402</v>
      </c>
      <c r="BJ311" s="20">
        <v>4838481.9061042666</v>
      </c>
      <c r="BK311" s="109">
        <f t="shared" si="74"/>
        <v>4895060.92</v>
      </c>
      <c r="BL311" s="87"/>
      <c r="BM311" s="87"/>
      <c r="BN311" s="87"/>
      <c r="BO311" s="87"/>
      <c r="BP311" s="87"/>
      <c r="BQ311" s="87"/>
      <c r="BR311" s="87"/>
      <c r="BS311" s="87"/>
      <c r="BT311" s="87"/>
      <c r="BU311" s="87"/>
      <c r="BV311" s="87"/>
      <c r="BW311" s="87"/>
      <c r="BX311" s="87"/>
      <c r="BY311" s="87"/>
      <c r="BZ311" s="87"/>
      <c r="CA311" s="87"/>
      <c r="CB311" s="87"/>
      <c r="CC311" s="87"/>
      <c r="CD311" s="87"/>
      <c r="CE311" s="87"/>
      <c r="CF311" s="87"/>
      <c r="CG311" s="87"/>
      <c r="CH311" s="87"/>
      <c r="CI311" s="87"/>
      <c r="CJ311" s="87"/>
      <c r="CK311" s="87"/>
      <c r="CL311" s="87"/>
      <c r="CM311" s="87"/>
      <c r="CN311" s="87"/>
      <c r="CO311" s="87"/>
      <c r="CP311" s="87"/>
      <c r="CQ311" s="87"/>
      <c r="CR311" s="87"/>
      <c r="CS311" s="87"/>
      <c r="CT311" s="87"/>
      <c r="CU311" s="87"/>
      <c r="CV311" s="87"/>
      <c r="CW311" s="87"/>
      <c r="CX311" s="87"/>
      <c r="CY311" s="87"/>
      <c r="CZ311" s="87"/>
      <c r="DA311" s="87"/>
      <c r="DB311" s="87"/>
      <c r="DC311" s="87"/>
      <c r="DD311" s="87"/>
      <c r="DE311" s="87"/>
      <c r="DF311" s="87"/>
      <c r="DG311" s="87"/>
      <c r="DH311" s="87"/>
      <c r="DI311" s="87"/>
      <c r="DJ311" s="87"/>
      <c r="DK311" s="87"/>
      <c r="DL311" s="87"/>
      <c r="DM311" s="87"/>
      <c r="DN311" s="87"/>
      <c r="DO311" s="87"/>
      <c r="DP311" s="87"/>
      <c r="DQ311" s="87"/>
      <c r="DR311" s="87"/>
      <c r="DS311" s="87"/>
      <c r="DT311" s="87"/>
      <c r="DU311" s="87"/>
      <c r="DV311" s="87"/>
      <c r="DW311" s="87"/>
      <c r="DX311" s="87"/>
      <c r="DY311" s="87"/>
      <c r="DZ311" s="87"/>
      <c r="EA311" s="87"/>
      <c r="EB311" s="87"/>
      <c r="EC311" s="87"/>
      <c r="ED311" s="87"/>
      <c r="EE311" s="87"/>
      <c r="EF311" s="87"/>
      <c r="EG311" s="87"/>
      <c r="EH311" s="87"/>
      <c r="EI311" s="87"/>
      <c r="EJ311" s="87"/>
      <c r="EK311" s="87"/>
      <c r="EL311" s="87"/>
      <c r="EM311" s="87"/>
      <c r="EN311" s="87"/>
      <c r="EO311" s="87"/>
      <c r="EP311" s="87"/>
      <c r="EQ311" s="87"/>
      <c r="ER311" s="87"/>
      <c r="ES311" s="87"/>
      <c r="ET311" s="87"/>
      <c r="EU311" s="87"/>
      <c r="EV311" s="87"/>
      <c r="EW311" s="87"/>
      <c r="EX311" s="87"/>
      <c r="EY311" s="87"/>
      <c r="EZ311" s="87"/>
      <c r="FA311" s="87"/>
      <c r="FB311" s="87"/>
      <c r="FC311" s="87"/>
      <c r="FD311" s="87"/>
      <c r="FE311" s="87"/>
      <c r="FF311" s="87"/>
      <c r="FG311" s="87"/>
      <c r="FH311" s="87"/>
      <c r="FI311" s="87"/>
      <c r="FJ311" s="87"/>
      <c r="FK311" s="9"/>
      <c r="FL311" s="9"/>
      <c r="FM311" s="9"/>
      <c r="FN311" s="9"/>
      <c r="FO311" s="9"/>
      <c r="FP311" s="9"/>
    </row>
    <row r="312" spans="1:172" x14ac:dyDescent="0.25">
      <c r="A312" s="17">
        <v>294</v>
      </c>
      <c r="B312" s="19" t="s">
        <v>329</v>
      </c>
      <c r="C312" s="19">
        <v>1</v>
      </c>
      <c r="D312" s="20">
        <v>2523258.1850319053</v>
      </c>
      <c r="E312" s="20">
        <v>2145000</v>
      </c>
      <c r="F312" s="20">
        <v>2293871.0773017318</v>
      </c>
      <c r="G312" s="109">
        <f t="shared" si="60"/>
        <v>2320709.75</v>
      </c>
      <c r="H312" s="20">
        <v>3381165.9679427533</v>
      </c>
      <c r="I312" s="20">
        <v>2874300</v>
      </c>
      <c r="J312" s="20">
        <v>3073787.2435843209</v>
      </c>
      <c r="K312" s="109">
        <f t="shared" si="61"/>
        <v>3109751.07</v>
      </c>
      <c r="L312" s="20">
        <v>4530762.3970432896</v>
      </c>
      <c r="M312" s="20">
        <v>3851562</v>
      </c>
      <c r="N312" s="20">
        <v>4118874.9064029902</v>
      </c>
      <c r="O312" s="109">
        <f t="shared" si="62"/>
        <v>4167066.43</v>
      </c>
      <c r="P312" s="20">
        <v>3381165.9679427533</v>
      </c>
      <c r="Q312" s="20">
        <v>2874300</v>
      </c>
      <c r="R312" s="20">
        <v>3073787.2435843209</v>
      </c>
      <c r="S312" s="109">
        <f t="shared" si="63"/>
        <v>3109751.07</v>
      </c>
      <c r="T312" s="20">
        <v>4902690.653516992</v>
      </c>
      <c r="U312" s="20">
        <v>4167735</v>
      </c>
      <c r="V312" s="20">
        <v>4456991.5031972649</v>
      </c>
      <c r="W312" s="109">
        <f t="shared" si="64"/>
        <v>4509139.05</v>
      </c>
      <c r="X312" s="20">
        <v>3888340.8631341662</v>
      </c>
      <c r="Y312" s="20">
        <v>3305444.9999999995</v>
      </c>
      <c r="Z312" s="20">
        <v>3534855.3301219689</v>
      </c>
      <c r="AA312" s="109">
        <f t="shared" si="65"/>
        <v>3576213.73</v>
      </c>
      <c r="AB312" s="20">
        <v>5392959.7188686915</v>
      </c>
      <c r="AC312" s="20">
        <v>4584508.5</v>
      </c>
      <c r="AD312" s="20">
        <v>4902690.653516992</v>
      </c>
      <c r="AE312" s="109">
        <f t="shared" si="66"/>
        <v>4960052.96</v>
      </c>
      <c r="AF312" s="20">
        <v>5662607.7048121262</v>
      </c>
      <c r="AG312" s="20">
        <v>4813733.9249999998</v>
      </c>
      <c r="AH312" s="20">
        <v>5147825.1861928422</v>
      </c>
      <c r="AI312" s="109">
        <f t="shared" si="67"/>
        <v>5208055.6100000003</v>
      </c>
      <c r="AJ312" s="20">
        <v>6228868.4752933392</v>
      </c>
      <c r="AK312" s="20">
        <v>5295107.3174999999</v>
      </c>
      <c r="AL312" s="20">
        <v>5662607.7048121272</v>
      </c>
      <c r="AM312" s="109">
        <f t="shared" si="68"/>
        <v>5728861.1699999999</v>
      </c>
      <c r="AN312" s="20">
        <v>6540311.8990580067</v>
      </c>
      <c r="AO312" s="20">
        <v>5559862.683375</v>
      </c>
      <c r="AP312" s="20">
        <v>5945738.0900527341</v>
      </c>
      <c r="AQ312" s="109">
        <f t="shared" si="69"/>
        <v>6015304.2199999997</v>
      </c>
      <c r="AR312" s="20">
        <v>6664889.2685638731</v>
      </c>
      <c r="AS312" s="20">
        <v>5665764.8297250001</v>
      </c>
      <c r="AT312" s="20">
        <v>6058990.2441489762</v>
      </c>
      <c r="AU312" s="109">
        <f t="shared" si="70"/>
        <v>6129881.4500000002</v>
      </c>
      <c r="AV312" s="20">
        <v>7198080.4100489831</v>
      </c>
      <c r="AW312" s="20">
        <v>6119026.0161030004</v>
      </c>
      <c r="AX312" s="20">
        <v>6543709.463680895</v>
      </c>
      <c r="AY312" s="109">
        <f t="shared" si="71"/>
        <v>6620271.96</v>
      </c>
      <c r="AZ312" s="20">
        <v>8637696.49205878</v>
      </c>
      <c r="BA312" s="20">
        <v>7342831.2193236006</v>
      </c>
      <c r="BB312" s="20">
        <v>7852451.3564170739</v>
      </c>
      <c r="BC312" s="109">
        <f t="shared" si="72"/>
        <v>7944326.3600000003</v>
      </c>
      <c r="BD312" s="20">
        <v>8637696.49205878</v>
      </c>
      <c r="BE312" s="20">
        <v>7342831.2193236006</v>
      </c>
      <c r="BF312" s="20">
        <v>7852451.3564170739</v>
      </c>
      <c r="BG312" s="109">
        <f t="shared" si="73"/>
        <v>7944326.3600000003</v>
      </c>
      <c r="BH312" s="20">
        <v>7486003.6264509428</v>
      </c>
      <c r="BI312" s="20">
        <v>6363787.0567471208</v>
      </c>
      <c r="BJ312" s="20">
        <v>6805457.8422281314</v>
      </c>
      <c r="BK312" s="109">
        <f t="shared" si="74"/>
        <v>6885082.8399999999</v>
      </c>
      <c r="BL312" s="87"/>
      <c r="BM312" s="87"/>
      <c r="BN312" s="87"/>
      <c r="BO312" s="87"/>
      <c r="BP312" s="87"/>
      <c r="BQ312" s="87"/>
      <c r="BR312" s="87"/>
      <c r="BS312" s="87"/>
      <c r="BT312" s="87"/>
      <c r="BU312" s="87"/>
      <c r="BV312" s="87"/>
      <c r="BW312" s="87"/>
      <c r="BX312" s="87"/>
      <c r="BY312" s="87"/>
      <c r="BZ312" s="87"/>
      <c r="CA312" s="87"/>
      <c r="CB312" s="87"/>
      <c r="CC312" s="87"/>
      <c r="CD312" s="87"/>
      <c r="CE312" s="87"/>
      <c r="CF312" s="87"/>
      <c r="CG312" s="87"/>
      <c r="CH312" s="87"/>
      <c r="CI312" s="87"/>
      <c r="CJ312" s="87"/>
      <c r="CK312" s="87"/>
      <c r="CL312" s="87"/>
      <c r="CM312" s="87"/>
      <c r="CN312" s="87"/>
      <c r="CO312" s="87"/>
      <c r="CP312" s="87"/>
      <c r="CQ312" s="87"/>
      <c r="CR312" s="87"/>
      <c r="CS312" s="87"/>
      <c r="CT312" s="87"/>
      <c r="CU312" s="87"/>
      <c r="CV312" s="87"/>
      <c r="CW312" s="87"/>
      <c r="CX312" s="87"/>
      <c r="CY312" s="87"/>
      <c r="CZ312" s="87"/>
      <c r="DA312" s="87"/>
      <c r="DB312" s="87"/>
      <c r="DC312" s="87"/>
      <c r="DD312" s="87"/>
      <c r="DE312" s="87"/>
      <c r="DF312" s="87"/>
      <c r="DG312" s="87"/>
      <c r="DH312" s="87"/>
      <c r="DI312" s="87"/>
      <c r="DJ312" s="87"/>
      <c r="DK312" s="87"/>
      <c r="DL312" s="87"/>
      <c r="DM312" s="87"/>
      <c r="DN312" s="87"/>
      <c r="DO312" s="87"/>
      <c r="DP312" s="87"/>
      <c r="DQ312" s="87"/>
      <c r="DR312" s="87"/>
      <c r="DS312" s="87"/>
      <c r="DT312" s="87"/>
      <c r="DU312" s="87"/>
      <c r="DV312" s="87"/>
      <c r="DW312" s="87"/>
      <c r="DX312" s="87"/>
      <c r="DY312" s="87"/>
      <c r="DZ312" s="87"/>
      <c r="EA312" s="87"/>
      <c r="EB312" s="87"/>
      <c r="EC312" s="87"/>
      <c r="ED312" s="87"/>
      <c r="EE312" s="87"/>
      <c r="EF312" s="87"/>
      <c r="EG312" s="87"/>
      <c r="EH312" s="87"/>
      <c r="EI312" s="87"/>
      <c r="EJ312" s="87"/>
      <c r="EK312" s="87"/>
      <c r="EL312" s="87"/>
      <c r="EM312" s="87"/>
      <c r="EN312" s="87"/>
      <c r="EO312" s="87"/>
      <c r="EP312" s="87"/>
      <c r="EQ312" s="87"/>
      <c r="ER312" s="87"/>
      <c r="ES312" s="87"/>
      <c r="ET312" s="87"/>
      <c r="EU312" s="87"/>
      <c r="EV312" s="87"/>
      <c r="EW312" s="87"/>
      <c r="EX312" s="87"/>
      <c r="EY312" s="87"/>
      <c r="EZ312" s="87"/>
      <c r="FA312" s="87"/>
      <c r="FB312" s="87"/>
      <c r="FC312" s="87"/>
      <c r="FD312" s="87"/>
      <c r="FE312" s="87"/>
      <c r="FF312" s="87"/>
      <c r="FG312" s="87"/>
      <c r="FH312" s="87"/>
      <c r="FI312" s="87"/>
      <c r="FJ312" s="87"/>
      <c r="FK312" s="9"/>
      <c r="FL312" s="9"/>
      <c r="FM312" s="9"/>
      <c r="FN312" s="9"/>
      <c r="FO312" s="9"/>
      <c r="FP312" s="9"/>
    </row>
    <row r="313" spans="1:172" x14ac:dyDescent="0.25">
      <c r="A313" s="17">
        <v>295</v>
      </c>
      <c r="B313" s="19" t="s">
        <v>330</v>
      </c>
      <c r="C313" s="19">
        <v>1</v>
      </c>
      <c r="D313" s="20">
        <v>1716380.1093819509</v>
      </c>
      <c r="E313" s="20">
        <v>1459000</v>
      </c>
      <c r="F313" s="20">
        <v>1560345.5539835917</v>
      </c>
      <c r="G313" s="109">
        <f t="shared" si="60"/>
        <v>1578575.22</v>
      </c>
      <c r="H313" s="20">
        <v>2299949.3465718143</v>
      </c>
      <c r="I313" s="20">
        <v>1955060.0000000002</v>
      </c>
      <c r="J313" s="20">
        <v>2090863.042338013</v>
      </c>
      <c r="K313" s="109">
        <f t="shared" si="61"/>
        <v>2115290.7999999998</v>
      </c>
      <c r="L313" s="20">
        <v>3081932.1244062311</v>
      </c>
      <c r="M313" s="20">
        <v>2619780.4000000004</v>
      </c>
      <c r="N313" s="20">
        <v>2801756.4767329376</v>
      </c>
      <c r="O313" s="109">
        <f t="shared" si="62"/>
        <v>2834489.67</v>
      </c>
      <c r="P313" s="20">
        <v>2299949.3465718143</v>
      </c>
      <c r="Q313" s="20">
        <v>1955060.0000000002</v>
      </c>
      <c r="R313" s="20">
        <v>2090863.042338013</v>
      </c>
      <c r="S313" s="109">
        <f t="shared" si="63"/>
        <v>2115290.7999999998</v>
      </c>
      <c r="T313" s="20">
        <v>3334926.5525291306</v>
      </c>
      <c r="U313" s="20">
        <v>2834837.0000000005</v>
      </c>
      <c r="V313" s="20">
        <v>3031751.4113901188</v>
      </c>
      <c r="W313" s="109">
        <f t="shared" si="64"/>
        <v>3067171.65</v>
      </c>
      <c r="X313" s="20">
        <v>2644941.7485575862</v>
      </c>
      <c r="Y313" s="20">
        <v>2248319</v>
      </c>
      <c r="Z313" s="20">
        <v>2404492.4986887146</v>
      </c>
      <c r="AA313" s="109">
        <f t="shared" si="65"/>
        <v>2432584.42</v>
      </c>
      <c r="AB313" s="20">
        <v>3668419.2077820441</v>
      </c>
      <c r="AC313" s="20">
        <v>3118320.7000000007</v>
      </c>
      <c r="AD313" s="20">
        <v>3334926.5525291311</v>
      </c>
      <c r="AE313" s="109">
        <f t="shared" si="66"/>
        <v>3373888.82</v>
      </c>
      <c r="AF313" s="20">
        <v>3851840.1681711464</v>
      </c>
      <c r="AG313" s="20">
        <v>3274236.7350000008</v>
      </c>
      <c r="AH313" s="20">
        <v>3501672.8801555876</v>
      </c>
      <c r="AI313" s="109">
        <f t="shared" si="67"/>
        <v>3542583.26</v>
      </c>
      <c r="AJ313" s="20">
        <v>4237024.1849882612</v>
      </c>
      <c r="AK313" s="20">
        <v>3601660.4085000013</v>
      </c>
      <c r="AL313" s="20">
        <v>3851840.1681711464</v>
      </c>
      <c r="AM313" s="109">
        <f t="shared" si="68"/>
        <v>3896841.59</v>
      </c>
      <c r="AN313" s="20">
        <v>4448875.3942376748</v>
      </c>
      <c r="AO313" s="20">
        <v>3781743.4289250015</v>
      </c>
      <c r="AP313" s="20">
        <v>4044432.176579704</v>
      </c>
      <c r="AQ313" s="109">
        <f t="shared" si="69"/>
        <v>4091683.67</v>
      </c>
      <c r="AR313" s="20">
        <v>4533615.8779374398</v>
      </c>
      <c r="AS313" s="20">
        <v>3853776.6370950015</v>
      </c>
      <c r="AT313" s="20">
        <v>4121468.9799431269</v>
      </c>
      <c r="AU313" s="109">
        <f t="shared" si="70"/>
        <v>4169620.5</v>
      </c>
      <c r="AV313" s="20">
        <v>4896305.1481724354</v>
      </c>
      <c r="AW313" s="20">
        <v>4162078.7680626018</v>
      </c>
      <c r="AX313" s="20">
        <v>4451186.4983385773</v>
      </c>
      <c r="AY313" s="109">
        <f t="shared" si="71"/>
        <v>4503190.1399999997</v>
      </c>
      <c r="AZ313" s="20">
        <v>5875566.1778069222</v>
      </c>
      <c r="BA313" s="20">
        <v>4994494.521675122</v>
      </c>
      <c r="BB313" s="20">
        <v>5341423.7980062924</v>
      </c>
      <c r="BC313" s="109">
        <f t="shared" si="72"/>
        <v>5403828.1699999999</v>
      </c>
      <c r="BD313" s="20">
        <v>5875566.1778069222</v>
      </c>
      <c r="BE313" s="20">
        <v>4994494.521675122</v>
      </c>
      <c r="BF313" s="20">
        <v>5341423.7980062924</v>
      </c>
      <c r="BG313" s="109">
        <f t="shared" si="73"/>
        <v>5403828.1699999999</v>
      </c>
      <c r="BH313" s="20">
        <v>5092157.3540993333</v>
      </c>
      <c r="BI313" s="20">
        <v>4328561.9187851064</v>
      </c>
      <c r="BJ313" s="20">
        <v>4629233.9582721209</v>
      </c>
      <c r="BK313" s="109">
        <f t="shared" si="74"/>
        <v>4683317.74</v>
      </c>
      <c r="BL313" s="87"/>
      <c r="BM313" s="87"/>
      <c r="BN313" s="87"/>
      <c r="BO313" s="87"/>
      <c r="BP313" s="87"/>
      <c r="BQ313" s="87"/>
      <c r="BR313" s="87"/>
      <c r="BS313" s="87"/>
      <c r="BT313" s="87"/>
      <c r="BU313" s="87"/>
      <c r="BV313" s="87"/>
      <c r="BW313" s="87"/>
      <c r="BX313" s="87"/>
      <c r="BY313" s="87"/>
      <c r="BZ313" s="87"/>
      <c r="CA313" s="87"/>
      <c r="CB313" s="87"/>
      <c r="CC313" s="87"/>
      <c r="CD313" s="87"/>
      <c r="CE313" s="87"/>
      <c r="CF313" s="87"/>
      <c r="CG313" s="87"/>
      <c r="CH313" s="87"/>
      <c r="CI313" s="87"/>
      <c r="CJ313" s="87"/>
      <c r="CK313" s="87"/>
      <c r="CL313" s="87"/>
      <c r="CM313" s="87"/>
      <c r="CN313" s="87"/>
      <c r="CO313" s="87"/>
      <c r="CP313" s="87"/>
      <c r="CQ313" s="87"/>
      <c r="CR313" s="87"/>
      <c r="CS313" s="87"/>
      <c r="CT313" s="87"/>
      <c r="CU313" s="87"/>
      <c r="CV313" s="87"/>
      <c r="CW313" s="87"/>
      <c r="CX313" s="87"/>
      <c r="CY313" s="87"/>
      <c r="CZ313" s="87"/>
      <c r="DA313" s="87"/>
      <c r="DB313" s="87"/>
      <c r="DC313" s="87"/>
      <c r="DD313" s="87"/>
      <c r="DE313" s="87"/>
      <c r="DF313" s="87"/>
      <c r="DG313" s="87"/>
      <c r="DH313" s="87"/>
      <c r="DI313" s="87"/>
      <c r="DJ313" s="87"/>
      <c r="DK313" s="87"/>
      <c r="DL313" s="87"/>
      <c r="DM313" s="87"/>
      <c r="DN313" s="87"/>
      <c r="DO313" s="87"/>
      <c r="DP313" s="87"/>
      <c r="DQ313" s="87"/>
      <c r="DR313" s="87"/>
      <c r="DS313" s="87"/>
      <c r="DT313" s="87"/>
      <c r="DU313" s="87"/>
      <c r="DV313" s="87"/>
      <c r="DW313" s="87"/>
      <c r="DX313" s="87"/>
      <c r="DY313" s="87"/>
      <c r="DZ313" s="87"/>
      <c r="EA313" s="87"/>
      <c r="EB313" s="87"/>
      <c r="EC313" s="87"/>
      <c r="ED313" s="87"/>
      <c r="EE313" s="87"/>
      <c r="EF313" s="87"/>
      <c r="EG313" s="87"/>
      <c r="EH313" s="87"/>
      <c r="EI313" s="87"/>
      <c r="EJ313" s="87"/>
      <c r="EK313" s="87"/>
      <c r="EL313" s="87"/>
      <c r="EM313" s="87"/>
      <c r="EN313" s="87"/>
      <c r="EO313" s="87"/>
      <c r="EP313" s="87"/>
      <c r="EQ313" s="87"/>
      <c r="ER313" s="87"/>
      <c r="ES313" s="87"/>
      <c r="ET313" s="87"/>
      <c r="EU313" s="87"/>
      <c r="EV313" s="87"/>
      <c r="EW313" s="87"/>
      <c r="EX313" s="87"/>
      <c r="EY313" s="87"/>
      <c r="EZ313" s="87"/>
      <c r="FA313" s="87"/>
      <c r="FB313" s="87"/>
      <c r="FC313" s="87"/>
      <c r="FD313" s="87"/>
      <c r="FE313" s="87"/>
      <c r="FF313" s="87"/>
      <c r="FG313" s="87"/>
      <c r="FH313" s="87"/>
      <c r="FI313" s="87"/>
      <c r="FJ313" s="87"/>
      <c r="FK313" s="9"/>
      <c r="FL313" s="9"/>
      <c r="FM313" s="9"/>
      <c r="FN313" s="9"/>
      <c r="FO313" s="9"/>
      <c r="FP313" s="9"/>
    </row>
    <row r="314" spans="1:172" x14ac:dyDescent="0.25">
      <c r="A314" s="17">
        <v>296</v>
      </c>
      <c r="B314" s="19" t="s">
        <v>331</v>
      </c>
      <c r="C314" s="19">
        <v>1</v>
      </c>
      <c r="D314" s="20">
        <v>2102785.0234457613</v>
      </c>
      <c r="E314" s="20">
        <v>1787000</v>
      </c>
      <c r="F314" s="20">
        <v>1911622.7485870554</v>
      </c>
      <c r="G314" s="109">
        <f t="shared" si="60"/>
        <v>1933802.59</v>
      </c>
      <c r="H314" s="20">
        <v>2817731.9314173204</v>
      </c>
      <c r="I314" s="20">
        <v>2394580</v>
      </c>
      <c r="J314" s="20">
        <v>2561574.4831066541</v>
      </c>
      <c r="K314" s="109">
        <f t="shared" si="61"/>
        <v>2591295.4700000002</v>
      </c>
      <c r="L314" s="20">
        <v>3775760.7880992098</v>
      </c>
      <c r="M314" s="20">
        <v>3208737.2</v>
      </c>
      <c r="N314" s="20">
        <v>3432509.8073629169</v>
      </c>
      <c r="O314" s="109">
        <f t="shared" si="62"/>
        <v>3472335.93</v>
      </c>
      <c r="P314" s="20">
        <v>2817731.9314173204</v>
      </c>
      <c r="Q314" s="20">
        <v>2394580</v>
      </c>
      <c r="R314" s="20">
        <v>2561574.4831066541</v>
      </c>
      <c r="S314" s="109">
        <f t="shared" si="63"/>
        <v>2591295.4700000002</v>
      </c>
      <c r="T314" s="20">
        <v>4085711.3005551146</v>
      </c>
      <c r="U314" s="20">
        <v>3472141</v>
      </c>
      <c r="V314" s="20">
        <v>3714283.0005046483</v>
      </c>
      <c r="W314" s="109">
        <f t="shared" si="64"/>
        <v>3757378.43</v>
      </c>
      <c r="X314" s="20">
        <v>3240391.721129918</v>
      </c>
      <c r="Y314" s="20">
        <v>2753767</v>
      </c>
      <c r="Z314" s="20">
        <v>2945810.6555726519</v>
      </c>
      <c r="AA314" s="109">
        <f t="shared" si="65"/>
        <v>2979989.79</v>
      </c>
      <c r="AB314" s="20">
        <v>4494282.430610626</v>
      </c>
      <c r="AC314" s="20">
        <v>3819355.1</v>
      </c>
      <c r="AD314" s="20">
        <v>4085711.3005551137</v>
      </c>
      <c r="AE314" s="109">
        <f t="shared" si="66"/>
        <v>4133116.28</v>
      </c>
      <c r="AF314" s="20">
        <v>4718996.5521411579</v>
      </c>
      <c r="AG314" s="20">
        <v>4010322.8550000004</v>
      </c>
      <c r="AH314" s="20">
        <v>4289996.8655828694</v>
      </c>
      <c r="AI314" s="109">
        <f t="shared" si="67"/>
        <v>4339772.09</v>
      </c>
      <c r="AJ314" s="20">
        <v>5190896.2073552739</v>
      </c>
      <c r="AK314" s="20">
        <v>4411355.1405000007</v>
      </c>
      <c r="AL314" s="20">
        <v>4718996.552141157</v>
      </c>
      <c r="AM314" s="109">
        <f t="shared" si="68"/>
        <v>4773749.3</v>
      </c>
      <c r="AN314" s="20">
        <v>5450441.0177230379</v>
      </c>
      <c r="AO314" s="20">
        <v>4631922.8975250013</v>
      </c>
      <c r="AP314" s="20">
        <v>4954946.379748215</v>
      </c>
      <c r="AQ314" s="109">
        <f t="shared" si="69"/>
        <v>5012436.76</v>
      </c>
      <c r="AR314" s="20">
        <v>5554258.9418701436</v>
      </c>
      <c r="AS314" s="20">
        <v>4720150.0003350014</v>
      </c>
      <c r="AT314" s="20">
        <v>5049326.310791038</v>
      </c>
      <c r="AU314" s="109">
        <f t="shared" si="70"/>
        <v>5107911.75</v>
      </c>
      <c r="AV314" s="20">
        <v>5998599.6572197555</v>
      </c>
      <c r="AW314" s="20">
        <v>5097762.0003618021</v>
      </c>
      <c r="AX314" s="20">
        <v>5453272.4156543212</v>
      </c>
      <c r="AY314" s="109">
        <f t="shared" si="71"/>
        <v>5516544.6900000004</v>
      </c>
      <c r="AZ314" s="20">
        <v>7198319.5886637066</v>
      </c>
      <c r="BA314" s="20">
        <v>6117314.4004341625</v>
      </c>
      <c r="BB314" s="20">
        <v>6543926.8987851851</v>
      </c>
      <c r="BC314" s="109">
        <f t="shared" si="72"/>
        <v>6619853.6299999999</v>
      </c>
      <c r="BD314" s="20">
        <v>7198319.5886637066</v>
      </c>
      <c r="BE314" s="20">
        <v>6117314.4004341625</v>
      </c>
      <c r="BF314" s="20">
        <v>6543926.8987851851</v>
      </c>
      <c r="BG314" s="109">
        <f t="shared" si="73"/>
        <v>6619853.6299999999</v>
      </c>
      <c r="BH314" s="20">
        <v>6238543.6435085461</v>
      </c>
      <c r="BI314" s="20">
        <v>5301672.4803762743</v>
      </c>
      <c r="BJ314" s="20">
        <v>5671403.3122804938</v>
      </c>
      <c r="BK314" s="109">
        <f t="shared" si="74"/>
        <v>5737206.4800000004</v>
      </c>
      <c r="BL314" s="87"/>
      <c r="BM314" s="87"/>
      <c r="BN314" s="87"/>
      <c r="BO314" s="87"/>
      <c r="BP314" s="87"/>
      <c r="BQ314" s="87"/>
      <c r="BR314" s="87"/>
      <c r="BS314" s="87"/>
      <c r="BT314" s="87"/>
      <c r="BU314" s="87"/>
      <c r="BV314" s="87"/>
      <c r="BW314" s="87"/>
      <c r="BX314" s="87"/>
      <c r="BY314" s="87"/>
      <c r="BZ314" s="87"/>
      <c r="CA314" s="87"/>
      <c r="CB314" s="87"/>
      <c r="CC314" s="87"/>
      <c r="CD314" s="87"/>
      <c r="CE314" s="87"/>
      <c r="CF314" s="87"/>
      <c r="CG314" s="87"/>
      <c r="CH314" s="87"/>
      <c r="CI314" s="87"/>
      <c r="CJ314" s="87"/>
      <c r="CK314" s="87"/>
      <c r="CL314" s="87"/>
      <c r="CM314" s="87"/>
      <c r="CN314" s="87"/>
      <c r="CO314" s="87"/>
      <c r="CP314" s="87"/>
      <c r="CQ314" s="87"/>
      <c r="CR314" s="87"/>
      <c r="CS314" s="87"/>
      <c r="CT314" s="87"/>
      <c r="CU314" s="87"/>
      <c r="CV314" s="87"/>
      <c r="CW314" s="87"/>
      <c r="CX314" s="87"/>
      <c r="CY314" s="87"/>
      <c r="CZ314" s="87"/>
      <c r="DA314" s="87"/>
      <c r="DB314" s="87"/>
      <c r="DC314" s="87"/>
      <c r="DD314" s="87"/>
      <c r="DE314" s="87"/>
      <c r="DF314" s="87"/>
      <c r="DG314" s="87"/>
      <c r="DH314" s="87"/>
      <c r="DI314" s="87"/>
      <c r="DJ314" s="87"/>
      <c r="DK314" s="87"/>
      <c r="DL314" s="87"/>
      <c r="DM314" s="87"/>
      <c r="DN314" s="87"/>
      <c r="DO314" s="87"/>
      <c r="DP314" s="87"/>
      <c r="DQ314" s="87"/>
      <c r="DR314" s="87"/>
      <c r="DS314" s="87"/>
      <c r="DT314" s="87"/>
      <c r="DU314" s="87"/>
      <c r="DV314" s="87"/>
      <c r="DW314" s="87"/>
      <c r="DX314" s="87"/>
      <c r="DY314" s="87"/>
      <c r="DZ314" s="87"/>
      <c r="EA314" s="87"/>
      <c r="EB314" s="87"/>
      <c r="EC314" s="87"/>
      <c r="ED314" s="87"/>
      <c r="EE314" s="87"/>
      <c r="EF314" s="87"/>
      <c r="EG314" s="87"/>
      <c r="EH314" s="87"/>
      <c r="EI314" s="87"/>
      <c r="EJ314" s="87"/>
      <c r="EK314" s="87"/>
      <c r="EL314" s="87"/>
      <c r="EM314" s="87"/>
      <c r="EN314" s="87"/>
      <c r="EO314" s="87"/>
      <c r="EP314" s="87"/>
      <c r="EQ314" s="87"/>
      <c r="ER314" s="87"/>
      <c r="ES314" s="87"/>
      <c r="ET314" s="87"/>
      <c r="EU314" s="87"/>
      <c r="EV314" s="87"/>
      <c r="EW314" s="87"/>
      <c r="EX314" s="87"/>
      <c r="EY314" s="87"/>
      <c r="EZ314" s="87"/>
      <c r="FA314" s="87"/>
      <c r="FB314" s="87"/>
      <c r="FC314" s="87"/>
      <c r="FD314" s="87"/>
      <c r="FE314" s="87"/>
      <c r="FF314" s="87"/>
      <c r="FG314" s="87"/>
      <c r="FH314" s="87"/>
      <c r="FI314" s="87"/>
      <c r="FJ314" s="87"/>
      <c r="FK314" s="9"/>
      <c r="FL314" s="9"/>
      <c r="FM314" s="9"/>
      <c r="FN314" s="9"/>
      <c r="FO314" s="9"/>
      <c r="FP314" s="9"/>
    </row>
    <row r="315" spans="1:172" x14ac:dyDescent="0.25">
      <c r="A315" s="17">
        <v>297</v>
      </c>
      <c r="B315" s="19" t="s">
        <v>332</v>
      </c>
      <c r="C315" s="19">
        <v>1</v>
      </c>
      <c r="D315" s="20">
        <v>4477221.7006381042</v>
      </c>
      <c r="E315" s="20">
        <v>3806000</v>
      </c>
      <c r="F315" s="20">
        <v>4070201.5460346402</v>
      </c>
      <c r="G315" s="109">
        <f t="shared" si="60"/>
        <v>4117807.75</v>
      </c>
      <c r="H315" s="20">
        <v>5999477.07885506</v>
      </c>
      <c r="I315" s="20">
        <v>5100040</v>
      </c>
      <c r="J315" s="20">
        <v>5454070.0716864178</v>
      </c>
      <c r="K315" s="109">
        <f t="shared" si="61"/>
        <v>5517862.3799999999</v>
      </c>
      <c r="L315" s="20">
        <v>8039299.2856657812</v>
      </c>
      <c r="M315" s="20">
        <v>6834053.6000000006</v>
      </c>
      <c r="N315" s="20">
        <v>7308453.8960597999</v>
      </c>
      <c r="O315" s="109">
        <f t="shared" si="62"/>
        <v>7393935.5899999999</v>
      </c>
      <c r="P315" s="20">
        <v>5999477.07885506</v>
      </c>
      <c r="Q315" s="20">
        <v>5100040</v>
      </c>
      <c r="R315" s="20">
        <v>5454070.0716864178</v>
      </c>
      <c r="S315" s="109">
        <f t="shared" si="63"/>
        <v>5517862.3799999999</v>
      </c>
      <c r="T315" s="20">
        <v>8699241.7643398363</v>
      </c>
      <c r="U315" s="20">
        <v>7395058</v>
      </c>
      <c r="V315" s="20">
        <v>7908401.6039453056</v>
      </c>
      <c r="W315" s="109">
        <f t="shared" si="64"/>
        <v>8000900.46</v>
      </c>
      <c r="X315" s="20">
        <v>6899398.6406833185</v>
      </c>
      <c r="Y315" s="20">
        <v>5865046</v>
      </c>
      <c r="Z315" s="20">
        <v>6272180.5824393798</v>
      </c>
      <c r="AA315" s="109">
        <f t="shared" si="65"/>
        <v>6345541.7400000002</v>
      </c>
      <c r="AB315" s="20">
        <v>9569165.9407738205</v>
      </c>
      <c r="AC315" s="20">
        <v>8134563.8000000007</v>
      </c>
      <c r="AD315" s="20">
        <v>8699241.7643398363</v>
      </c>
      <c r="AE315" s="109">
        <f t="shared" si="66"/>
        <v>8800990.5</v>
      </c>
      <c r="AF315" s="20">
        <v>10047624.237812512</v>
      </c>
      <c r="AG315" s="20">
        <v>8541291.9900000002</v>
      </c>
      <c r="AH315" s="20">
        <v>9134203.8525568284</v>
      </c>
      <c r="AI315" s="109">
        <f t="shared" si="67"/>
        <v>9241040.0299999993</v>
      </c>
      <c r="AJ315" s="20">
        <v>11052386.661593763</v>
      </c>
      <c r="AK315" s="20">
        <v>9395421.1890000012</v>
      </c>
      <c r="AL315" s="20">
        <v>10047624.237812512</v>
      </c>
      <c r="AM315" s="109">
        <f t="shared" si="68"/>
        <v>10165144.029999999</v>
      </c>
      <c r="AN315" s="20">
        <v>11605005.994673451</v>
      </c>
      <c r="AO315" s="20">
        <v>9865192.2484500017</v>
      </c>
      <c r="AP315" s="20">
        <v>10550005.449703138</v>
      </c>
      <c r="AQ315" s="109">
        <f t="shared" si="69"/>
        <v>10673401.23</v>
      </c>
      <c r="AR315" s="20">
        <v>11826053.727905327</v>
      </c>
      <c r="AS315" s="20">
        <v>10053100.672230002</v>
      </c>
      <c r="AT315" s="20">
        <v>10750957.934459388</v>
      </c>
      <c r="AU315" s="109">
        <f t="shared" si="70"/>
        <v>10876704.109999999</v>
      </c>
      <c r="AV315" s="20">
        <v>12772138.026137754</v>
      </c>
      <c r="AW315" s="20">
        <v>10857348.726008402</v>
      </c>
      <c r="AX315" s="20">
        <v>11611034.56921614</v>
      </c>
      <c r="AY315" s="109">
        <f t="shared" si="71"/>
        <v>11746840.439999999</v>
      </c>
      <c r="AZ315" s="20">
        <v>15326565.631365305</v>
      </c>
      <c r="BA315" s="20">
        <v>13028818.471210083</v>
      </c>
      <c r="BB315" s="20">
        <v>13933241.483059367</v>
      </c>
      <c r="BC315" s="109">
        <f t="shared" si="72"/>
        <v>14096208.529999999</v>
      </c>
      <c r="BD315" s="20">
        <v>15326565.631365305</v>
      </c>
      <c r="BE315" s="20">
        <v>13028818.471210083</v>
      </c>
      <c r="BF315" s="20">
        <v>13933241.483059367</v>
      </c>
      <c r="BG315" s="109">
        <f t="shared" si="73"/>
        <v>14096208.529999999</v>
      </c>
      <c r="BH315" s="20">
        <v>13283023.547183264</v>
      </c>
      <c r="BI315" s="20">
        <v>11291642.675048739</v>
      </c>
      <c r="BJ315" s="20">
        <v>12075475.951984785</v>
      </c>
      <c r="BK315" s="109">
        <f t="shared" si="74"/>
        <v>12216714.060000001</v>
      </c>
      <c r="BL315" s="87"/>
      <c r="BM315" s="87"/>
      <c r="BN315" s="87"/>
      <c r="BO315" s="87"/>
      <c r="BP315" s="87"/>
      <c r="BQ315" s="87"/>
      <c r="BR315" s="87"/>
      <c r="BS315" s="87"/>
      <c r="BT315" s="87"/>
      <c r="BU315" s="87"/>
      <c r="BV315" s="87"/>
      <c r="BW315" s="87"/>
      <c r="BX315" s="87"/>
      <c r="BY315" s="87"/>
      <c r="BZ315" s="87"/>
      <c r="CA315" s="87"/>
      <c r="CB315" s="87"/>
      <c r="CC315" s="87"/>
      <c r="CD315" s="87"/>
      <c r="CE315" s="87"/>
      <c r="CF315" s="87"/>
      <c r="CG315" s="87"/>
      <c r="CH315" s="87"/>
      <c r="CI315" s="87"/>
      <c r="CJ315" s="87"/>
      <c r="CK315" s="87"/>
      <c r="CL315" s="87"/>
      <c r="CM315" s="87"/>
      <c r="CN315" s="87"/>
      <c r="CO315" s="87"/>
      <c r="CP315" s="87"/>
      <c r="CQ315" s="87"/>
      <c r="CR315" s="87"/>
      <c r="CS315" s="87"/>
      <c r="CT315" s="87"/>
      <c r="CU315" s="87"/>
      <c r="CV315" s="87"/>
      <c r="CW315" s="87"/>
      <c r="CX315" s="87"/>
      <c r="CY315" s="87"/>
      <c r="CZ315" s="87"/>
      <c r="DA315" s="87"/>
      <c r="DB315" s="87"/>
      <c r="DC315" s="87"/>
      <c r="DD315" s="87"/>
      <c r="DE315" s="87"/>
      <c r="DF315" s="87"/>
      <c r="DG315" s="87"/>
      <c r="DH315" s="87"/>
      <c r="DI315" s="87"/>
      <c r="DJ315" s="87"/>
      <c r="DK315" s="87"/>
      <c r="DL315" s="87"/>
      <c r="DM315" s="87"/>
      <c r="DN315" s="87"/>
      <c r="DO315" s="87"/>
      <c r="DP315" s="87"/>
      <c r="DQ315" s="87"/>
      <c r="DR315" s="87"/>
      <c r="DS315" s="87"/>
      <c r="DT315" s="87"/>
      <c r="DU315" s="87"/>
      <c r="DV315" s="87"/>
      <c r="DW315" s="87"/>
      <c r="DX315" s="87"/>
      <c r="DY315" s="87"/>
      <c r="DZ315" s="87"/>
      <c r="EA315" s="87"/>
      <c r="EB315" s="87"/>
      <c r="EC315" s="87"/>
      <c r="ED315" s="87"/>
      <c r="EE315" s="87"/>
      <c r="EF315" s="87"/>
      <c r="EG315" s="87"/>
      <c r="EH315" s="87"/>
      <c r="EI315" s="87"/>
      <c r="EJ315" s="87"/>
      <c r="EK315" s="87"/>
      <c r="EL315" s="87"/>
      <c r="EM315" s="87"/>
      <c r="EN315" s="87"/>
      <c r="EO315" s="87"/>
      <c r="EP315" s="87"/>
      <c r="EQ315" s="87"/>
      <c r="ER315" s="87"/>
      <c r="ES315" s="87"/>
      <c r="ET315" s="87"/>
      <c r="EU315" s="87"/>
      <c r="EV315" s="87"/>
      <c r="EW315" s="87"/>
      <c r="EX315" s="87"/>
      <c r="EY315" s="87"/>
      <c r="EZ315" s="87"/>
      <c r="FA315" s="87"/>
      <c r="FB315" s="87"/>
      <c r="FC315" s="87"/>
      <c r="FD315" s="87"/>
      <c r="FE315" s="87"/>
      <c r="FF315" s="87"/>
      <c r="FG315" s="87"/>
      <c r="FH315" s="87"/>
      <c r="FI315" s="87"/>
      <c r="FJ315" s="87"/>
      <c r="FK315" s="9"/>
      <c r="FL315" s="9"/>
      <c r="FM315" s="9"/>
      <c r="FN315" s="9"/>
      <c r="FO315" s="9"/>
      <c r="FP315" s="9"/>
    </row>
    <row r="316" spans="1:172" x14ac:dyDescent="0.25">
      <c r="A316" s="17">
        <v>298</v>
      </c>
      <c r="B316" s="19" t="s">
        <v>333</v>
      </c>
      <c r="C316" s="19">
        <v>1</v>
      </c>
      <c r="D316" s="20">
        <v>1280284.1829352782</v>
      </c>
      <c r="E316" s="20">
        <v>1088000</v>
      </c>
      <c r="F316" s="20">
        <v>1163894.7117593437</v>
      </c>
      <c r="G316" s="109">
        <f t="shared" si="60"/>
        <v>1177392.96</v>
      </c>
      <c r="H316" s="20">
        <v>1715580.8051332729</v>
      </c>
      <c r="I316" s="20">
        <v>1457920</v>
      </c>
      <c r="J316" s="20">
        <v>1559618.9137575207</v>
      </c>
      <c r="K316" s="109">
        <f t="shared" si="61"/>
        <v>1577706.57</v>
      </c>
      <c r="L316" s="20">
        <v>2298878.2788785859</v>
      </c>
      <c r="M316" s="20">
        <v>1953612.8</v>
      </c>
      <c r="N316" s="20">
        <v>2089889.3444350779</v>
      </c>
      <c r="O316" s="109">
        <f t="shared" si="62"/>
        <v>2114126.81</v>
      </c>
      <c r="P316" s="20">
        <v>1715580.8051332729</v>
      </c>
      <c r="Q316" s="20">
        <v>1457920</v>
      </c>
      <c r="R316" s="20">
        <v>1559618.9137575207</v>
      </c>
      <c r="S316" s="109">
        <f t="shared" si="63"/>
        <v>1577706.57</v>
      </c>
      <c r="T316" s="20">
        <v>2487592.1674432456</v>
      </c>
      <c r="U316" s="20">
        <v>2113984</v>
      </c>
      <c r="V316" s="20">
        <v>2261447.424948405</v>
      </c>
      <c r="W316" s="109">
        <f t="shared" si="64"/>
        <v>2287674.5299999998</v>
      </c>
      <c r="X316" s="20">
        <v>1972917.9259032637</v>
      </c>
      <c r="Y316" s="20">
        <v>1676607.9999999998</v>
      </c>
      <c r="Z316" s="20">
        <v>1793561.7508211487</v>
      </c>
      <c r="AA316" s="109">
        <f t="shared" si="65"/>
        <v>1814362.56</v>
      </c>
      <c r="AB316" s="20">
        <v>2736351.3841875703</v>
      </c>
      <c r="AC316" s="20">
        <v>2325382.4000000004</v>
      </c>
      <c r="AD316" s="20">
        <v>2487592.1674432456</v>
      </c>
      <c r="AE316" s="109">
        <f t="shared" si="66"/>
        <v>2516441.98</v>
      </c>
      <c r="AF316" s="20">
        <v>2873168.953396949</v>
      </c>
      <c r="AG316" s="20">
        <v>2441651.5200000005</v>
      </c>
      <c r="AH316" s="20">
        <v>2611971.7758154082</v>
      </c>
      <c r="AI316" s="109">
        <f t="shared" si="67"/>
        <v>2642264.08</v>
      </c>
      <c r="AJ316" s="20">
        <v>3160485.8487366443</v>
      </c>
      <c r="AK316" s="20">
        <v>2685816.6720000007</v>
      </c>
      <c r="AL316" s="20">
        <v>2873168.9533969495</v>
      </c>
      <c r="AM316" s="109">
        <f t="shared" si="68"/>
        <v>2906490.49</v>
      </c>
      <c r="AN316" s="20">
        <v>3318510.1411734768</v>
      </c>
      <c r="AO316" s="20">
        <v>2820107.5056000007</v>
      </c>
      <c r="AP316" s="20">
        <v>3016827.4010667969</v>
      </c>
      <c r="AQ316" s="109">
        <f t="shared" si="69"/>
        <v>3051815.02</v>
      </c>
      <c r="AR316" s="20">
        <v>3381719.8581482098</v>
      </c>
      <c r="AS316" s="20">
        <v>2873823.8390400009</v>
      </c>
      <c r="AT316" s="20">
        <v>3074290.7801347361</v>
      </c>
      <c r="AU316" s="109">
        <f t="shared" si="70"/>
        <v>3109944.83</v>
      </c>
      <c r="AV316" s="20">
        <v>3652257.4468000666</v>
      </c>
      <c r="AW316" s="20">
        <v>3103729.7461632011</v>
      </c>
      <c r="AX316" s="20">
        <v>3320234.0425455151</v>
      </c>
      <c r="AY316" s="109">
        <f t="shared" si="71"/>
        <v>3358740.41</v>
      </c>
      <c r="AZ316" s="20">
        <v>4382708.9361600801</v>
      </c>
      <c r="BA316" s="20">
        <v>3724475.6953958413</v>
      </c>
      <c r="BB316" s="20">
        <v>3984280.8510546181</v>
      </c>
      <c r="BC316" s="109">
        <f t="shared" si="72"/>
        <v>4030488.49</v>
      </c>
      <c r="BD316" s="20">
        <v>4382708.9361600801</v>
      </c>
      <c r="BE316" s="20">
        <v>3724475.6953958413</v>
      </c>
      <c r="BF316" s="20">
        <v>3984280.8510546181</v>
      </c>
      <c r="BG316" s="109">
        <f t="shared" si="73"/>
        <v>4030488.49</v>
      </c>
      <c r="BH316" s="20">
        <v>3798347.7446720693</v>
      </c>
      <c r="BI316" s="20">
        <v>3227878.9360097293</v>
      </c>
      <c r="BJ316" s="20">
        <v>3453043.4042473356</v>
      </c>
      <c r="BK316" s="109">
        <f t="shared" si="74"/>
        <v>3493090.03</v>
      </c>
      <c r="BL316" s="87"/>
      <c r="BM316" s="87"/>
      <c r="BN316" s="87"/>
      <c r="BO316" s="87"/>
      <c r="BP316" s="87"/>
      <c r="BQ316" s="87"/>
      <c r="BR316" s="87"/>
      <c r="BS316" s="87"/>
      <c r="BT316" s="87"/>
      <c r="BU316" s="87"/>
      <c r="BV316" s="87"/>
      <c r="BW316" s="87"/>
      <c r="BX316" s="87"/>
      <c r="BY316" s="87"/>
      <c r="BZ316" s="87"/>
      <c r="CA316" s="87"/>
      <c r="CB316" s="87"/>
      <c r="CC316" s="87"/>
      <c r="CD316" s="87"/>
      <c r="CE316" s="87"/>
      <c r="CF316" s="87"/>
      <c r="CG316" s="87"/>
      <c r="CH316" s="87"/>
      <c r="CI316" s="87"/>
      <c r="CJ316" s="87"/>
      <c r="CK316" s="87"/>
      <c r="CL316" s="87"/>
      <c r="CM316" s="87"/>
      <c r="CN316" s="87"/>
      <c r="CO316" s="87"/>
      <c r="CP316" s="87"/>
      <c r="CQ316" s="87"/>
      <c r="CR316" s="87"/>
      <c r="CS316" s="87"/>
      <c r="CT316" s="87"/>
      <c r="CU316" s="87"/>
      <c r="CV316" s="87"/>
      <c r="CW316" s="87"/>
      <c r="CX316" s="87"/>
      <c r="CY316" s="87"/>
      <c r="CZ316" s="87"/>
      <c r="DA316" s="87"/>
      <c r="DB316" s="87"/>
      <c r="DC316" s="87"/>
      <c r="DD316" s="87"/>
      <c r="DE316" s="87"/>
      <c r="DF316" s="87"/>
      <c r="DG316" s="87"/>
      <c r="DH316" s="87"/>
      <c r="DI316" s="87"/>
      <c r="DJ316" s="87"/>
      <c r="DK316" s="87"/>
      <c r="DL316" s="87"/>
      <c r="DM316" s="87"/>
      <c r="DN316" s="87"/>
      <c r="DO316" s="87"/>
      <c r="DP316" s="87"/>
      <c r="DQ316" s="87"/>
      <c r="DR316" s="87"/>
      <c r="DS316" s="87"/>
      <c r="DT316" s="87"/>
      <c r="DU316" s="87"/>
      <c r="DV316" s="87"/>
      <c r="DW316" s="87"/>
      <c r="DX316" s="87"/>
      <c r="DY316" s="87"/>
      <c r="DZ316" s="87"/>
      <c r="EA316" s="87"/>
      <c r="EB316" s="87"/>
      <c r="EC316" s="87"/>
      <c r="ED316" s="87"/>
      <c r="EE316" s="87"/>
      <c r="EF316" s="87"/>
      <c r="EG316" s="87"/>
      <c r="EH316" s="87"/>
      <c r="EI316" s="87"/>
      <c r="EJ316" s="87"/>
      <c r="EK316" s="87"/>
      <c r="EL316" s="87"/>
      <c r="EM316" s="87"/>
      <c r="EN316" s="87"/>
      <c r="EO316" s="87"/>
      <c r="EP316" s="87"/>
      <c r="EQ316" s="87"/>
      <c r="ER316" s="87"/>
      <c r="ES316" s="87"/>
      <c r="ET316" s="87"/>
      <c r="EU316" s="87"/>
      <c r="EV316" s="87"/>
      <c r="EW316" s="87"/>
      <c r="EX316" s="87"/>
      <c r="EY316" s="87"/>
      <c r="EZ316" s="87"/>
      <c r="FA316" s="87"/>
      <c r="FB316" s="87"/>
      <c r="FC316" s="87"/>
      <c r="FD316" s="87"/>
      <c r="FE316" s="87"/>
      <c r="FF316" s="87"/>
      <c r="FG316" s="87"/>
      <c r="FH316" s="87"/>
      <c r="FI316" s="87"/>
      <c r="FJ316" s="87"/>
      <c r="FK316" s="9"/>
      <c r="FL316" s="9"/>
      <c r="FM316" s="9"/>
      <c r="FN316" s="9"/>
      <c r="FO316" s="9"/>
      <c r="FP316" s="9"/>
    </row>
    <row r="317" spans="1:172" x14ac:dyDescent="0.25">
      <c r="A317" s="17">
        <v>299</v>
      </c>
      <c r="B317" s="19" t="s">
        <v>334</v>
      </c>
      <c r="C317" s="19">
        <v>1</v>
      </c>
      <c r="D317" s="20">
        <v>2102785.0234457613</v>
      </c>
      <c r="E317" s="20">
        <v>1787000</v>
      </c>
      <c r="F317" s="20">
        <v>1911622.7485870554</v>
      </c>
      <c r="G317" s="109">
        <f t="shared" si="60"/>
        <v>1933802.59</v>
      </c>
      <c r="H317" s="20">
        <v>2817731.9314173204</v>
      </c>
      <c r="I317" s="20">
        <v>2394580</v>
      </c>
      <c r="J317" s="20">
        <v>2561574.4831066541</v>
      </c>
      <c r="K317" s="109">
        <f t="shared" si="61"/>
        <v>2591295.4700000002</v>
      </c>
      <c r="L317" s="20">
        <v>3775760.7880992098</v>
      </c>
      <c r="M317" s="20">
        <v>3208737.2</v>
      </c>
      <c r="N317" s="20">
        <v>3432509.8073629169</v>
      </c>
      <c r="O317" s="109">
        <f t="shared" si="62"/>
        <v>3472335.93</v>
      </c>
      <c r="P317" s="20">
        <v>2817731.9314173204</v>
      </c>
      <c r="Q317" s="20">
        <v>2394580</v>
      </c>
      <c r="R317" s="20">
        <v>2561574.4831066541</v>
      </c>
      <c r="S317" s="109">
        <f t="shared" si="63"/>
        <v>2591295.4700000002</v>
      </c>
      <c r="T317" s="20">
        <v>4085711.3005551146</v>
      </c>
      <c r="U317" s="20">
        <v>3472141</v>
      </c>
      <c r="V317" s="20">
        <v>3714283.0005046483</v>
      </c>
      <c r="W317" s="109">
        <f t="shared" si="64"/>
        <v>3757378.43</v>
      </c>
      <c r="X317" s="20">
        <v>3240391.721129918</v>
      </c>
      <c r="Y317" s="20">
        <v>2753767</v>
      </c>
      <c r="Z317" s="20">
        <v>2945810.6555726519</v>
      </c>
      <c r="AA317" s="109">
        <f t="shared" si="65"/>
        <v>2979989.79</v>
      </c>
      <c r="AB317" s="20">
        <v>4494282.430610626</v>
      </c>
      <c r="AC317" s="20">
        <v>3819355.1</v>
      </c>
      <c r="AD317" s="20">
        <v>4085711.3005551137</v>
      </c>
      <c r="AE317" s="109">
        <f t="shared" si="66"/>
        <v>4133116.28</v>
      </c>
      <c r="AF317" s="20">
        <v>4718996.5521411579</v>
      </c>
      <c r="AG317" s="20">
        <v>4010322.8550000004</v>
      </c>
      <c r="AH317" s="20">
        <v>4289996.8655828694</v>
      </c>
      <c r="AI317" s="109">
        <f t="shared" si="67"/>
        <v>4339772.09</v>
      </c>
      <c r="AJ317" s="20">
        <v>5190896.2073552739</v>
      </c>
      <c r="AK317" s="20">
        <v>4411355.1405000007</v>
      </c>
      <c r="AL317" s="20">
        <v>4718996.552141157</v>
      </c>
      <c r="AM317" s="109">
        <f t="shared" si="68"/>
        <v>4773749.3</v>
      </c>
      <c r="AN317" s="20">
        <v>5450441.0177230379</v>
      </c>
      <c r="AO317" s="20">
        <v>4631922.8975250013</v>
      </c>
      <c r="AP317" s="20">
        <v>4954946.379748215</v>
      </c>
      <c r="AQ317" s="109">
        <f t="shared" si="69"/>
        <v>5012436.76</v>
      </c>
      <c r="AR317" s="20">
        <v>5554258.9418701436</v>
      </c>
      <c r="AS317" s="20">
        <v>4720150.0003350014</v>
      </c>
      <c r="AT317" s="20">
        <v>5049326.310791038</v>
      </c>
      <c r="AU317" s="109">
        <f t="shared" si="70"/>
        <v>5107911.75</v>
      </c>
      <c r="AV317" s="20">
        <v>5998599.6572197555</v>
      </c>
      <c r="AW317" s="20">
        <v>5097762.0003618021</v>
      </c>
      <c r="AX317" s="20">
        <v>5453272.4156543212</v>
      </c>
      <c r="AY317" s="109">
        <f t="shared" si="71"/>
        <v>5516544.6900000004</v>
      </c>
      <c r="AZ317" s="20">
        <v>7198319.5886637066</v>
      </c>
      <c r="BA317" s="20">
        <v>6117314.4004341625</v>
      </c>
      <c r="BB317" s="20">
        <v>6543926.8987851851</v>
      </c>
      <c r="BC317" s="109">
        <f t="shared" si="72"/>
        <v>6619853.6299999999</v>
      </c>
      <c r="BD317" s="20">
        <v>7198319.5886637066</v>
      </c>
      <c r="BE317" s="20">
        <v>6117314.4004341625</v>
      </c>
      <c r="BF317" s="20">
        <v>6543926.8987851851</v>
      </c>
      <c r="BG317" s="109">
        <f t="shared" si="73"/>
        <v>6619853.6299999999</v>
      </c>
      <c r="BH317" s="20">
        <v>6238543.6435085461</v>
      </c>
      <c r="BI317" s="20">
        <v>5301672.4803762743</v>
      </c>
      <c r="BJ317" s="20">
        <v>5671403.3122804938</v>
      </c>
      <c r="BK317" s="109">
        <f t="shared" si="74"/>
        <v>5737206.4800000004</v>
      </c>
      <c r="BL317" s="87"/>
      <c r="BM317" s="87"/>
      <c r="BN317" s="87"/>
      <c r="BO317" s="87"/>
      <c r="BP317" s="87"/>
      <c r="BQ317" s="87"/>
      <c r="BR317" s="87"/>
      <c r="BS317" s="87"/>
      <c r="BT317" s="87"/>
      <c r="BU317" s="87"/>
      <c r="BV317" s="87"/>
      <c r="BW317" s="87"/>
      <c r="BX317" s="87"/>
      <c r="BY317" s="87"/>
      <c r="BZ317" s="87"/>
      <c r="CA317" s="87"/>
      <c r="CB317" s="87"/>
      <c r="CC317" s="87"/>
      <c r="CD317" s="87"/>
      <c r="CE317" s="87"/>
      <c r="CF317" s="87"/>
      <c r="CG317" s="87"/>
      <c r="CH317" s="87"/>
      <c r="CI317" s="87"/>
      <c r="CJ317" s="87"/>
      <c r="CK317" s="87"/>
      <c r="CL317" s="87"/>
      <c r="CM317" s="87"/>
      <c r="CN317" s="87"/>
      <c r="CO317" s="87"/>
      <c r="CP317" s="87"/>
      <c r="CQ317" s="87"/>
      <c r="CR317" s="87"/>
      <c r="CS317" s="87"/>
      <c r="CT317" s="87"/>
      <c r="CU317" s="87"/>
      <c r="CV317" s="87"/>
      <c r="CW317" s="87"/>
      <c r="CX317" s="87"/>
      <c r="CY317" s="87"/>
      <c r="CZ317" s="87"/>
      <c r="DA317" s="87"/>
      <c r="DB317" s="87"/>
      <c r="DC317" s="87"/>
      <c r="DD317" s="87"/>
      <c r="DE317" s="87"/>
      <c r="DF317" s="87"/>
      <c r="DG317" s="87"/>
      <c r="DH317" s="87"/>
      <c r="DI317" s="87"/>
      <c r="DJ317" s="87"/>
      <c r="DK317" s="87"/>
      <c r="DL317" s="87"/>
      <c r="DM317" s="87"/>
      <c r="DN317" s="87"/>
      <c r="DO317" s="87"/>
      <c r="DP317" s="87"/>
      <c r="DQ317" s="87"/>
      <c r="DR317" s="87"/>
      <c r="DS317" s="87"/>
      <c r="DT317" s="87"/>
      <c r="DU317" s="87"/>
      <c r="DV317" s="87"/>
      <c r="DW317" s="87"/>
      <c r="DX317" s="87"/>
      <c r="DY317" s="87"/>
      <c r="DZ317" s="87"/>
      <c r="EA317" s="87"/>
      <c r="EB317" s="87"/>
      <c r="EC317" s="87"/>
      <c r="ED317" s="87"/>
      <c r="EE317" s="87"/>
      <c r="EF317" s="87"/>
      <c r="EG317" s="87"/>
      <c r="EH317" s="87"/>
      <c r="EI317" s="87"/>
      <c r="EJ317" s="87"/>
      <c r="EK317" s="87"/>
      <c r="EL317" s="87"/>
      <c r="EM317" s="87"/>
      <c r="EN317" s="87"/>
      <c r="EO317" s="87"/>
      <c r="EP317" s="87"/>
      <c r="EQ317" s="87"/>
      <c r="ER317" s="87"/>
      <c r="ES317" s="87"/>
      <c r="ET317" s="87"/>
      <c r="EU317" s="87"/>
      <c r="EV317" s="87"/>
      <c r="EW317" s="87"/>
      <c r="EX317" s="87"/>
      <c r="EY317" s="87"/>
      <c r="EZ317" s="87"/>
      <c r="FA317" s="87"/>
      <c r="FB317" s="87"/>
      <c r="FC317" s="87"/>
      <c r="FD317" s="87"/>
      <c r="FE317" s="87"/>
      <c r="FF317" s="87"/>
      <c r="FG317" s="87"/>
      <c r="FH317" s="87"/>
      <c r="FI317" s="87"/>
      <c r="FJ317" s="87"/>
      <c r="FK317" s="9"/>
      <c r="FL317" s="9"/>
      <c r="FM317" s="9"/>
      <c r="FN317" s="9"/>
      <c r="FO317" s="9"/>
      <c r="FP317" s="9"/>
    </row>
    <row r="318" spans="1:172" x14ac:dyDescent="0.25">
      <c r="A318" s="17">
        <v>300</v>
      </c>
      <c r="B318" s="19" t="s">
        <v>335</v>
      </c>
      <c r="C318" s="19">
        <v>1</v>
      </c>
      <c r="D318" s="20">
        <v>2110540.5104740201</v>
      </c>
      <c r="E318" s="20">
        <v>1794000</v>
      </c>
      <c r="F318" s="20">
        <v>1918673.1913400183</v>
      </c>
      <c r="G318" s="109">
        <f t="shared" si="60"/>
        <v>1941071.23</v>
      </c>
      <c r="H318" s="20">
        <v>2828124.2840351872</v>
      </c>
      <c r="I318" s="20">
        <v>2403960</v>
      </c>
      <c r="J318" s="20">
        <v>2571022.0763956248</v>
      </c>
      <c r="K318" s="109">
        <f t="shared" si="61"/>
        <v>2601035.4500000002</v>
      </c>
      <c r="L318" s="20">
        <v>3789686.5406071511</v>
      </c>
      <c r="M318" s="20">
        <v>3221306.4000000004</v>
      </c>
      <c r="N318" s="20">
        <v>3445169.5823701373</v>
      </c>
      <c r="O318" s="109">
        <f t="shared" si="62"/>
        <v>3485387.51</v>
      </c>
      <c r="P318" s="20">
        <v>2828124.2840351872</v>
      </c>
      <c r="Q318" s="20">
        <v>2403960</v>
      </c>
      <c r="R318" s="20">
        <v>2571022.0763956248</v>
      </c>
      <c r="S318" s="109">
        <f t="shared" si="63"/>
        <v>2601035.4500000002</v>
      </c>
      <c r="T318" s="20">
        <v>4100780.2118510213</v>
      </c>
      <c r="U318" s="20">
        <v>3485742</v>
      </c>
      <c r="V318" s="20">
        <v>3727982.010773656</v>
      </c>
      <c r="W318" s="109">
        <f t="shared" si="64"/>
        <v>3771501.41</v>
      </c>
      <c r="X318" s="20">
        <v>3252342.9266404649</v>
      </c>
      <c r="Y318" s="20">
        <v>2764554</v>
      </c>
      <c r="Z318" s="20">
        <v>2956675.3878549682</v>
      </c>
      <c r="AA318" s="109">
        <f t="shared" si="65"/>
        <v>2991190.77</v>
      </c>
      <c r="AB318" s="20">
        <v>4510858.2330361241</v>
      </c>
      <c r="AC318" s="20">
        <v>3834316.2</v>
      </c>
      <c r="AD318" s="20">
        <v>4100780.2118510217</v>
      </c>
      <c r="AE318" s="109">
        <f t="shared" si="66"/>
        <v>4148651.55</v>
      </c>
      <c r="AF318" s="20">
        <v>4736401.1446879301</v>
      </c>
      <c r="AG318" s="20">
        <v>4026032.0100000002</v>
      </c>
      <c r="AH318" s="20">
        <v>4305819.2224435732</v>
      </c>
      <c r="AI318" s="109">
        <f t="shared" si="67"/>
        <v>4356084.13</v>
      </c>
      <c r="AJ318" s="20">
        <v>5210041.2591567235</v>
      </c>
      <c r="AK318" s="20">
        <v>4428635.2110000011</v>
      </c>
      <c r="AL318" s="20">
        <v>4736401.1446879311</v>
      </c>
      <c r="AM318" s="109">
        <f t="shared" si="68"/>
        <v>4791692.54</v>
      </c>
      <c r="AN318" s="20">
        <v>5470543.3221145598</v>
      </c>
      <c r="AO318" s="20">
        <v>4650066.9715500018</v>
      </c>
      <c r="AP318" s="20">
        <v>4973221.2019223282</v>
      </c>
      <c r="AQ318" s="109">
        <f t="shared" si="69"/>
        <v>5031277.17</v>
      </c>
      <c r="AR318" s="20">
        <v>5574744.1472976943</v>
      </c>
      <c r="AS318" s="20">
        <v>4738639.6757700015</v>
      </c>
      <c r="AT318" s="20">
        <v>5067949.2248160867</v>
      </c>
      <c r="AU318" s="109">
        <f t="shared" si="70"/>
        <v>5127111.0199999996</v>
      </c>
      <c r="AV318" s="20">
        <v>6020723.6790815108</v>
      </c>
      <c r="AW318" s="20">
        <v>5117730.8498316016</v>
      </c>
      <c r="AX318" s="20">
        <v>5473385.1628013737</v>
      </c>
      <c r="AY318" s="109">
        <f t="shared" si="71"/>
        <v>5537279.9000000004</v>
      </c>
      <c r="AZ318" s="20">
        <v>7224868.4148978125</v>
      </c>
      <c r="BA318" s="20">
        <v>6141277.0197979221</v>
      </c>
      <c r="BB318" s="20">
        <v>6568062.1953616487</v>
      </c>
      <c r="BC318" s="109">
        <f t="shared" si="72"/>
        <v>6644735.8799999999</v>
      </c>
      <c r="BD318" s="20">
        <v>7224868.4148978125</v>
      </c>
      <c r="BE318" s="20">
        <v>6141277.0197979221</v>
      </c>
      <c r="BF318" s="20">
        <v>6568062.1953616487</v>
      </c>
      <c r="BG318" s="109">
        <f t="shared" si="73"/>
        <v>6644735.8799999999</v>
      </c>
      <c r="BH318" s="20">
        <v>6261552.6262447713</v>
      </c>
      <c r="BI318" s="20">
        <v>5322440.0838248655</v>
      </c>
      <c r="BJ318" s="20">
        <v>5692320.5693134293</v>
      </c>
      <c r="BK318" s="109">
        <f t="shared" si="74"/>
        <v>5758771.0899999999</v>
      </c>
      <c r="BL318" s="87"/>
      <c r="BM318" s="87"/>
      <c r="BN318" s="87"/>
      <c r="BO318" s="87"/>
      <c r="BP318" s="87"/>
      <c r="BQ318" s="87"/>
      <c r="BR318" s="87"/>
      <c r="BS318" s="87"/>
      <c r="BT318" s="87"/>
      <c r="BU318" s="87"/>
      <c r="BV318" s="87"/>
      <c r="BW318" s="87"/>
      <c r="BX318" s="87"/>
      <c r="BY318" s="87"/>
      <c r="BZ318" s="87"/>
      <c r="CA318" s="87"/>
      <c r="CB318" s="87"/>
      <c r="CC318" s="87"/>
      <c r="CD318" s="87"/>
      <c r="CE318" s="87"/>
      <c r="CF318" s="87"/>
      <c r="CG318" s="87"/>
      <c r="CH318" s="87"/>
      <c r="CI318" s="87"/>
      <c r="CJ318" s="87"/>
      <c r="CK318" s="87"/>
      <c r="CL318" s="87"/>
      <c r="CM318" s="87"/>
      <c r="CN318" s="87"/>
      <c r="CO318" s="87"/>
      <c r="CP318" s="87"/>
      <c r="CQ318" s="87"/>
      <c r="CR318" s="87"/>
      <c r="CS318" s="87"/>
      <c r="CT318" s="87"/>
      <c r="CU318" s="87"/>
      <c r="CV318" s="87"/>
      <c r="CW318" s="87"/>
      <c r="CX318" s="87"/>
      <c r="CY318" s="87"/>
      <c r="CZ318" s="87"/>
      <c r="DA318" s="87"/>
      <c r="DB318" s="87"/>
      <c r="DC318" s="87"/>
      <c r="DD318" s="87"/>
      <c r="DE318" s="87"/>
      <c r="DF318" s="87"/>
      <c r="DG318" s="87"/>
      <c r="DH318" s="87"/>
      <c r="DI318" s="87"/>
      <c r="DJ318" s="87"/>
      <c r="DK318" s="87"/>
      <c r="DL318" s="87"/>
      <c r="DM318" s="87"/>
      <c r="DN318" s="87"/>
      <c r="DO318" s="87"/>
      <c r="DP318" s="87"/>
      <c r="DQ318" s="87"/>
      <c r="DR318" s="87"/>
      <c r="DS318" s="87"/>
      <c r="DT318" s="87"/>
      <c r="DU318" s="87"/>
      <c r="DV318" s="87"/>
      <c r="DW318" s="87"/>
      <c r="DX318" s="87"/>
      <c r="DY318" s="87"/>
      <c r="DZ318" s="87"/>
      <c r="EA318" s="87"/>
      <c r="EB318" s="87"/>
      <c r="EC318" s="87"/>
      <c r="ED318" s="87"/>
      <c r="EE318" s="87"/>
      <c r="EF318" s="87"/>
      <c r="EG318" s="87"/>
      <c r="EH318" s="87"/>
      <c r="EI318" s="87"/>
      <c r="EJ318" s="87"/>
      <c r="EK318" s="87"/>
      <c r="EL318" s="87"/>
      <c r="EM318" s="87"/>
      <c r="EN318" s="87"/>
      <c r="EO318" s="87"/>
      <c r="EP318" s="87"/>
      <c r="EQ318" s="87"/>
      <c r="ER318" s="87"/>
      <c r="ES318" s="87"/>
      <c r="ET318" s="87"/>
      <c r="EU318" s="87"/>
      <c r="EV318" s="87"/>
      <c r="EW318" s="87"/>
      <c r="EX318" s="87"/>
      <c r="EY318" s="87"/>
      <c r="EZ318" s="87"/>
      <c r="FA318" s="87"/>
      <c r="FB318" s="87"/>
      <c r="FC318" s="87"/>
      <c r="FD318" s="87"/>
      <c r="FE318" s="87"/>
      <c r="FF318" s="87"/>
      <c r="FG318" s="87"/>
      <c r="FH318" s="87"/>
      <c r="FI318" s="87"/>
      <c r="FJ318" s="87"/>
      <c r="FK318" s="9"/>
      <c r="FL318" s="9"/>
      <c r="FM318" s="9"/>
      <c r="FN318" s="9"/>
      <c r="FO318" s="9"/>
      <c r="FP318" s="9"/>
    </row>
    <row r="319" spans="1:172" x14ac:dyDescent="0.25">
      <c r="A319" s="17">
        <v>301</v>
      </c>
      <c r="B319" s="19" t="s">
        <v>336</v>
      </c>
      <c r="C319" s="19">
        <v>1</v>
      </c>
      <c r="D319" s="20">
        <v>606744.58876937104</v>
      </c>
      <c r="E319" s="20">
        <v>516000</v>
      </c>
      <c r="F319" s="20">
        <v>551585.98979033728</v>
      </c>
      <c r="G319" s="109">
        <f t="shared" si="60"/>
        <v>558110.18999999994</v>
      </c>
      <c r="H319" s="20">
        <v>813037.7489509572</v>
      </c>
      <c r="I319" s="20">
        <v>691440</v>
      </c>
      <c r="J319" s="20">
        <v>739125.22631905205</v>
      </c>
      <c r="K319" s="109">
        <f t="shared" si="61"/>
        <v>747867.66</v>
      </c>
      <c r="L319" s="20">
        <v>1089470.5835942826</v>
      </c>
      <c r="M319" s="20">
        <v>926529.60000000009</v>
      </c>
      <c r="N319" s="20">
        <v>990427.80326752982</v>
      </c>
      <c r="O319" s="109">
        <f t="shared" si="62"/>
        <v>1002142.66</v>
      </c>
      <c r="P319" s="20">
        <v>813037.7489509572</v>
      </c>
      <c r="Q319" s="20">
        <v>691440</v>
      </c>
      <c r="R319" s="20">
        <v>739125.22631905205</v>
      </c>
      <c r="S319" s="109">
        <f t="shared" si="63"/>
        <v>747867.66</v>
      </c>
      <c r="T319" s="20">
        <v>1178904.7359788879</v>
      </c>
      <c r="U319" s="20">
        <v>1002588</v>
      </c>
      <c r="V319" s="20">
        <v>1071731.5781626254</v>
      </c>
      <c r="W319" s="109">
        <f t="shared" si="64"/>
        <v>1084408.1000000001</v>
      </c>
      <c r="X319" s="20">
        <v>934993.41129360069</v>
      </c>
      <c r="Y319" s="20">
        <v>795155.99999999988</v>
      </c>
      <c r="Z319" s="20">
        <v>849994.01026690984</v>
      </c>
      <c r="AA319" s="109">
        <f t="shared" si="65"/>
        <v>860047.81</v>
      </c>
      <c r="AB319" s="20">
        <v>1296795.2095767767</v>
      </c>
      <c r="AC319" s="20">
        <v>1102846.8</v>
      </c>
      <c r="AD319" s="20">
        <v>1178904.7359788881</v>
      </c>
      <c r="AE319" s="109">
        <f t="shared" si="66"/>
        <v>1192848.92</v>
      </c>
      <c r="AF319" s="20">
        <v>1361634.9700556155</v>
      </c>
      <c r="AG319" s="20">
        <v>1157989.1400000001</v>
      </c>
      <c r="AH319" s="20">
        <v>1237849.9727778325</v>
      </c>
      <c r="AI319" s="109">
        <f t="shared" si="67"/>
        <v>1252491.3600000001</v>
      </c>
      <c r="AJ319" s="20">
        <v>1497798.4670611771</v>
      </c>
      <c r="AK319" s="20">
        <v>1273788.0540000002</v>
      </c>
      <c r="AL319" s="20">
        <v>1361634.970055616</v>
      </c>
      <c r="AM319" s="109">
        <f t="shared" si="68"/>
        <v>1377740.5</v>
      </c>
      <c r="AN319" s="20">
        <v>1572688.3904142361</v>
      </c>
      <c r="AO319" s="20">
        <v>1337477.4567000002</v>
      </c>
      <c r="AP319" s="20">
        <v>1429716.7185583969</v>
      </c>
      <c r="AQ319" s="109">
        <f t="shared" si="69"/>
        <v>1446627.52</v>
      </c>
      <c r="AR319" s="20">
        <v>1602644.3597554597</v>
      </c>
      <c r="AS319" s="20">
        <v>1362953.2177800003</v>
      </c>
      <c r="AT319" s="20">
        <v>1456949.4179595092</v>
      </c>
      <c r="AU319" s="109">
        <f t="shared" si="70"/>
        <v>1474182.33</v>
      </c>
      <c r="AV319" s="20">
        <v>1730855.9085358966</v>
      </c>
      <c r="AW319" s="20">
        <v>1471989.4752024005</v>
      </c>
      <c r="AX319" s="20">
        <v>1573505.3713962701</v>
      </c>
      <c r="AY319" s="109">
        <f t="shared" si="71"/>
        <v>1592116.92</v>
      </c>
      <c r="AZ319" s="20">
        <v>2077027.0902430757</v>
      </c>
      <c r="BA319" s="20">
        <v>1766387.3702428804</v>
      </c>
      <c r="BB319" s="20">
        <v>1888206.445675524</v>
      </c>
      <c r="BC319" s="109">
        <f t="shared" si="72"/>
        <v>1910540.3</v>
      </c>
      <c r="BD319" s="20">
        <v>2077027.0902430757</v>
      </c>
      <c r="BE319" s="20">
        <v>1766387.3702428804</v>
      </c>
      <c r="BF319" s="20">
        <v>1888206.445675524</v>
      </c>
      <c r="BG319" s="109">
        <f t="shared" si="73"/>
        <v>1910540.3</v>
      </c>
      <c r="BH319" s="20">
        <v>1800090.1448773325</v>
      </c>
      <c r="BI319" s="20">
        <v>1530869.0542104966</v>
      </c>
      <c r="BJ319" s="20">
        <v>1636445.586252121</v>
      </c>
      <c r="BK319" s="109">
        <f t="shared" si="74"/>
        <v>1655801.6</v>
      </c>
      <c r="BL319" s="87"/>
      <c r="BM319" s="87"/>
      <c r="BN319" s="87"/>
      <c r="BO319" s="87"/>
      <c r="BP319" s="87"/>
      <c r="BQ319" s="87"/>
      <c r="BR319" s="87"/>
      <c r="BS319" s="87"/>
      <c r="BT319" s="87"/>
      <c r="BU319" s="87"/>
      <c r="BV319" s="87"/>
      <c r="BW319" s="87"/>
      <c r="BX319" s="87"/>
      <c r="BY319" s="87"/>
      <c r="BZ319" s="87"/>
      <c r="CA319" s="87"/>
      <c r="CB319" s="87"/>
      <c r="CC319" s="87"/>
      <c r="CD319" s="87"/>
      <c r="CE319" s="87"/>
      <c r="CF319" s="87"/>
      <c r="CG319" s="87"/>
      <c r="CH319" s="87"/>
      <c r="CI319" s="87"/>
      <c r="CJ319" s="87"/>
      <c r="CK319" s="87"/>
      <c r="CL319" s="87"/>
      <c r="CM319" s="87"/>
      <c r="CN319" s="87"/>
      <c r="CO319" s="87"/>
      <c r="CP319" s="87"/>
      <c r="CQ319" s="87"/>
      <c r="CR319" s="87"/>
      <c r="CS319" s="87"/>
      <c r="CT319" s="87"/>
      <c r="CU319" s="87"/>
      <c r="CV319" s="87"/>
      <c r="CW319" s="87"/>
      <c r="CX319" s="87"/>
      <c r="CY319" s="87"/>
      <c r="CZ319" s="87"/>
      <c r="DA319" s="87"/>
      <c r="DB319" s="87"/>
      <c r="DC319" s="87"/>
      <c r="DD319" s="87"/>
      <c r="DE319" s="87"/>
      <c r="DF319" s="87"/>
      <c r="DG319" s="87"/>
      <c r="DH319" s="87"/>
      <c r="DI319" s="87"/>
      <c r="DJ319" s="87"/>
      <c r="DK319" s="87"/>
      <c r="DL319" s="87"/>
      <c r="DM319" s="87"/>
      <c r="DN319" s="87"/>
      <c r="DO319" s="87"/>
      <c r="DP319" s="87"/>
      <c r="DQ319" s="87"/>
      <c r="DR319" s="87"/>
      <c r="DS319" s="87"/>
      <c r="DT319" s="87"/>
      <c r="DU319" s="87"/>
      <c r="DV319" s="87"/>
      <c r="DW319" s="87"/>
      <c r="DX319" s="87"/>
      <c r="DY319" s="87"/>
      <c r="DZ319" s="87"/>
      <c r="EA319" s="87"/>
      <c r="EB319" s="87"/>
      <c r="EC319" s="87"/>
      <c r="ED319" s="87"/>
      <c r="EE319" s="87"/>
      <c r="EF319" s="87"/>
      <c r="EG319" s="87"/>
      <c r="EH319" s="87"/>
      <c r="EI319" s="87"/>
      <c r="EJ319" s="87"/>
      <c r="EK319" s="87"/>
      <c r="EL319" s="87"/>
      <c r="EM319" s="87"/>
      <c r="EN319" s="87"/>
      <c r="EO319" s="87"/>
      <c r="EP319" s="87"/>
      <c r="EQ319" s="87"/>
      <c r="ER319" s="87"/>
      <c r="ES319" s="87"/>
      <c r="ET319" s="87"/>
      <c r="EU319" s="87"/>
      <c r="EV319" s="87"/>
      <c r="EW319" s="87"/>
      <c r="EX319" s="87"/>
      <c r="EY319" s="87"/>
      <c r="EZ319" s="87"/>
      <c r="FA319" s="87"/>
      <c r="FB319" s="87"/>
      <c r="FC319" s="87"/>
      <c r="FD319" s="87"/>
      <c r="FE319" s="87"/>
      <c r="FF319" s="87"/>
      <c r="FG319" s="87"/>
      <c r="FH319" s="87"/>
      <c r="FI319" s="87"/>
      <c r="FJ319" s="87"/>
      <c r="FK319" s="9"/>
      <c r="FL319" s="9"/>
      <c r="FM319" s="9"/>
      <c r="FN319" s="9"/>
      <c r="FO319" s="9"/>
      <c r="FP319" s="9"/>
    </row>
    <row r="320" spans="1:172" x14ac:dyDescent="0.25">
      <c r="A320" s="17">
        <v>302</v>
      </c>
      <c r="B320" s="19" t="s">
        <v>337</v>
      </c>
      <c r="C320" s="19">
        <v>1</v>
      </c>
      <c r="D320" s="20">
        <v>595844.98537830438</v>
      </c>
      <c r="E320" s="20">
        <v>506000</v>
      </c>
      <c r="F320" s="20">
        <v>541677.25943482213</v>
      </c>
      <c r="G320" s="109">
        <f t="shared" si="60"/>
        <v>547840.75</v>
      </c>
      <c r="H320" s="20">
        <v>798432.28040692792</v>
      </c>
      <c r="I320" s="20">
        <v>678040</v>
      </c>
      <c r="J320" s="20">
        <v>725847.52764266171</v>
      </c>
      <c r="K320" s="109">
        <f t="shared" si="61"/>
        <v>734106.6</v>
      </c>
      <c r="L320" s="20">
        <v>1069899.2557452836</v>
      </c>
      <c r="M320" s="20">
        <v>908573.60000000009</v>
      </c>
      <c r="N320" s="20">
        <v>972635.6870411667</v>
      </c>
      <c r="O320" s="109">
        <f t="shared" si="62"/>
        <v>983702.85</v>
      </c>
      <c r="P320" s="20">
        <v>798432.28040692792</v>
      </c>
      <c r="Q320" s="20">
        <v>678040</v>
      </c>
      <c r="R320" s="20">
        <v>725847.52764266171</v>
      </c>
      <c r="S320" s="109">
        <f t="shared" si="63"/>
        <v>734106.6</v>
      </c>
      <c r="T320" s="20">
        <v>1157726.8065900453</v>
      </c>
      <c r="U320" s="20">
        <v>983158</v>
      </c>
      <c r="V320" s="20">
        <v>1052478.9150818593</v>
      </c>
      <c r="W320" s="109">
        <f t="shared" si="64"/>
        <v>1064454.57</v>
      </c>
      <c r="X320" s="20">
        <v>918197.12246796698</v>
      </c>
      <c r="Y320" s="20">
        <v>779745.99999999988</v>
      </c>
      <c r="Z320" s="20">
        <v>834724.65678906091</v>
      </c>
      <c r="AA320" s="109">
        <f t="shared" si="65"/>
        <v>844222.59</v>
      </c>
      <c r="AB320" s="20">
        <v>1273499.4872490501</v>
      </c>
      <c r="AC320" s="20">
        <v>1081473.8</v>
      </c>
      <c r="AD320" s="20">
        <v>1157726.8065900453</v>
      </c>
      <c r="AE320" s="109">
        <f t="shared" si="66"/>
        <v>1170900.03</v>
      </c>
      <c r="AF320" s="20">
        <v>1337174.4616115026</v>
      </c>
      <c r="AG320" s="20">
        <v>1135547.49</v>
      </c>
      <c r="AH320" s="20">
        <v>1215613.1469195476</v>
      </c>
      <c r="AI320" s="109">
        <f t="shared" si="67"/>
        <v>1229445.03</v>
      </c>
      <c r="AJ320" s="20">
        <v>1470891.907772653</v>
      </c>
      <c r="AK320" s="20">
        <v>1249102.2390000001</v>
      </c>
      <c r="AL320" s="20">
        <v>1337174.4616115023</v>
      </c>
      <c r="AM320" s="109">
        <f t="shared" si="68"/>
        <v>1352389.54</v>
      </c>
      <c r="AN320" s="20">
        <v>1544436.5031612858</v>
      </c>
      <c r="AO320" s="20">
        <v>1311557.3509500001</v>
      </c>
      <c r="AP320" s="20">
        <v>1404033.1846920776</v>
      </c>
      <c r="AQ320" s="109">
        <f t="shared" si="69"/>
        <v>1420009.01</v>
      </c>
      <c r="AR320" s="20">
        <v>1573854.3413167389</v>
      </c>
      <c r="AS320" s="20">
        <v>1336539.3957300002</v>
      </c>
      <c r="AT320" s="20">
        <v>1430776.6739243076</v>
      </c>
      <c r="AU320" s="109">
        <f t="shared" si="70"/>
        <v>1447056.8</v>
      </c>
      <c r="AV320" s="20">
        <v>1699762.6886220782</v>
      </c>
      <c r="AW320" s="20">
        <v>1443462.5473884004</v>
      </c>
      <c r="AX320" s="20">
        <v>1545238.8078382523</v>
      </c>
      <c r="AY320" s="109">
        <f t="shared" si="71"/>
        <v>1562821.35</v>
      </c>
      <c r="AZ320" s="20">
        <v>2039715.2263464937</v>
      </c>
      <c r="BA320" s="20">
        <v>1732155.0568660805</v>
      </c>
      <c r="BB320" s="20">
        <v>1854286.5694059026</v>
      </c>
      <c r="BC320" s="109">
        <f t="shared" si="72"/>
        <v>1875385.62</v>
      </c>
      <c r="BD320" s="20">
        <v>2039715.2263464937</v>
      </c>
      <c r="BE320" s="20">
        <v>1732155.0568660805</v>
      </c>
      <c r="BF320" s="20">
        <v>1854286.5694059026</v>
      </c>
      <c r="BG320" s="109">
        <f t="shared" si="73"/>
        <v>1875385.62</v>
      </c>
      <c r="BH320" s="20">
        <v>1767753.1961669615</v>
      </c>
      <c r="BI320" s="20">
        <v>1501201.0492839364</v>
      </c>
      <c r="BJ320" s="20">
        <v>1607048.3601517824</v>
      </c>
      <c r="BK320" s="109">
        <f t="shared" si="74"/>
        <v>1625334.2</v>
      </c>
      <c r="BL320" s="87"/>
      <c r="BM320" s="87"/>
      <c r="BN320" s="87"/>
      <c r="BO320" s="87"/>
      <c r="BP320" s="87"/>
      <c r="BQ320" s="87"/>
      <c r="BR320" s="87"/>
      <c r="BS320" s="87"/>
      <c r="BT320" s="87"/>
      <c r="BU320" s="87"/>
      <c r="BV320" s="87"/>
      <c r="BW320" s="87"/>
      <c r="BX320" s="87"/>
      <c r="BY320" s="87"/>
      <c r="BZ320" s="87"/>
      <c r="CA320" s="87"/>
      <c r="CB320" s="87"/>
      <c r="CC320" s="87"/>
      <c r="CD320" s="87"/>
      <c r="CE320" s="87"/>
      <c r="CF320" s="87"/>
      <c r="CG320" s="87"/>
      <c r="CH320" s="87"/>
      <c r="CI320" s="87"/>
      <c r="CJ320" s="87"/>
      <c r="CK320" s="87"/>
      <c r="CL320" s="87"/>
      <c r="CM320" s="87"/>
      <c r="CN320" s="87"/>
      <c r="CO320" s="87"/>
      <c r="CP320" s="87"/>
      <c r="CQ320" s="87"/>
      <c r="CR320" s="87"/>
      <c r="CS320" s="87"/>
      <c r="CT320" s="87"/>
      <c r="CU320" s="87"/>
      <c r="CV320" s="87"/>
      <c r="CW320" s="87"/>
      <c r="CX320" s="87"/>
      <c r="CY320" s="87"/>
      <c r="CZ320" s="87"/>
      <c r="DA320" s="87"/>
      <c r="DB320" s="87"/>
      <c r="DC320" s="87"/>
      <c r="DD320" s="87"/>
      <c r="DE320" s="87"/>
      <c r="DF320" s="87"/>
      <c r="DG320" s="87"/>
      <c r="DH320" s="87"/>
      <c r="DI320" s="87"/>
      <c r="DJ320" s="87"/>
      <c r="DK320" s="87"/>
      <c r="DL320" s="87"/>
      <c r="DM320" s="87"/>
      <c r="DN320" s="87"/>
      <c r="DO320" s="87"/>
      <c r="DP320" s="87"/>
      <c r="DQ320" s="87"/>
      <c r="DR320" s="87"/>
      <c r="DS320" s="87"/>
      <c r="DT320" s="87"/>
      <c r="DU320" s="87"/>
      <c r="DV320" s="87"/>
      <c r="DW320" s="87"/>
      <c r="DX320" s="87"/>
      <c r="DY320" s="87"/>
      <c r="DZ320" s="87"/>
      <c r="EA320" s="87"/>
      <c r="EB320" s="87"/>
      <c r="EC320" s="87"/>
      <c r="ED320" s="87"/>
      <c r="EE320" s="87"/>
      <c r="EF320" s="87"/>
      <c r="EG320" s="87"/>
      <c r="EH320" s="87"/>
      <c r="EI320" s="87"/>
      <c r="EJ320" s="87"/>
      <c r="EK320" s="87"/>
      <c r="EL320" s="87"/>
      <c r="EM320" s="87"/>
      <c r="EN320" s="87"/>
      <c r="EO320" s="87"/>
      <c r="EP320" s="87"/>
      <c r="EQ320" s="87"/>
      <c r="ER320" s="87"/>
      <c r="ES320" s="87"/>
      <c r="ET320" s="87"/>
      <c r="EU320" s="87"/>
      <c r="EV320" s="87"/>
      <c r="EW320" s="87"/>
      <c r="EX320" s="87"/>
      <c r="EY320" s="87"/>
      <c r="EZ320" s="87"/>
      <c r="FA320" s="87"/>
      <c r="FB320" s="87"/>
      <c r="FC320" s="87"/>
      <c r="FD320" s="87"/>
      <c r="FE320" s="87"/>
      <c r="FF320" s="87"/>
      <c r="FG320" s="87"/>
      <c r="FH320" s="87"/>
      <c r="FI320" s="87"/>
      <c r="FJ320" s="87"/>
      <c r="FK320" s="9"/>
      <c r="FL320" s="9"/>
      <c r="FM320" s="9"/>
      <c r="FN320" s="9"/>
      <c r="FO320" s="9"/>
      <c r="FP320" s="9"/>
    </row>
    <row r="321" spans="1:172" x14ac:dyDescent="0.25">
      <c r="A321" s="17">
        <v>303</v>
      </c>
      <c r="B321" s="19" t="s">
        <v>338</v>
      </c>
      <c r="C321" s="19">
        <v>1</v>
      </c>
      <c r="D321" s="20">
        <v>1247576.0102822424</v>
      </c>
      <c r="E321" s="20">
        <v>1060000</v>
      </c>
      <c r="F321" s="20">
        <v>1134160.0093474931</v>
      </c>
      <c r="G321" s="109">
        <f t="shared" si="60"/>
        <v>1147245.3400000001</v>
      </c>
      <c r="H321" s="20">
        <v>1671751.8537782049</v>
      </c>
      <c r="I321" s="20">
        <v>1420400</v>
      </c>
      <c r="J321" s="20">
        <v>1519774.4125256408</v>
      </c>
      <c r="K321" s="109">
        <f t="shared" si="61"/>
        <v>1537308.76</v>
      </c>
      <c r="L321" s="20">
        <v>2240147.4840627946</v>
      </c>
      <c r="M321" s="20">
        <v>1903336</v>
      </c>
      <c r="N321" s="20">
        <v>2036497.7127843588</v>
      </c>
      <c r="O321" s="109">
        <f t="shared" si="62"/>
        <v>2059993.73</v>
      </c>
      <c r="P321" s="20">
        <v>1671751.8537782049</v>
      </c>
      <c r="Q321" s="20">
        <v>1420400</v>
      </c>
      <c r="R321" s="20">
        <v>1519774.4125256408</v>
      </c>
      <c r="S321" s="109">
        <f t="shared" si="63"/>
        <v>1537308.76</v>
      </c>
      <c r="T321" s="20">
        <v>2424040.1879783971</v>
      </c>
      <c r="U321" s="20">
        <v>2059580</v>
      </c>
      <c r="V321" s="20">
        <v>2203672.8981621792</v>
      </c>
      <c r="W321" s="109">
        <f t="shared" si="64"/>
        <v>2229097.7000000002</v>
      </c>
      <c r="X321" s="20">
        <v>1922514.6318449355</v>
      </c>
      <c r="Y321" s="20">
        <v>1633459.9999999998</v>
      </c>
      <c r="Z321" s="20">
        <v>1747740.5744044867</v>
      </c>
      <c r="AA321" s="109">
        <f t="shared" si="65"/>
        <v>1767905.07</v>
      </c>
      <c r="AB321" s="20">
        <v>2666444.2067762371</v>
      </c>
      <c r="AC321" s="20">
        <v>2265538</v>
      </c>
      <c r="AD321" s="20">
        <v>2424040.1879783971</v>
      </c>
      <c r="AE321" s="109">
        <f t="shared" si="66"/>
        <v>2452007.46</v>
      </c>
      <c r="AF321" s="20">
        <v>2799766.417115049</v>
      </c>
      <c r="AG321" s="20">
        <v>2378814.9</v>
      </c>
      <c r="AH321" s="20">
        <v>2545242.1973773171</v>
      </c>
      <c r="AI321" s="109">
        <f t="shared" si="67"/>
        <v>2574607.84</v>
      </c>
      <c r="AJ321" s="20">
        <v>3079743.0588265541</v>
      </c>
      <c r="AK321" s="20">
        <v>2616696.39</v>
      </c>
      <c r="AL321" s="20">
        <v>2799766.417115049</v>
      </c>
      <c r="AM321" s="109">
        <f t="shared" si="68"/>
        <v>2832068.62</v>
      </c>
      <c r="AN321" s="20">
        <v>3233730.2117678821</v>
      </c>
      <c r="AO321" s="20">
        <v>2747531.2095000003</v>
      </c>
      <c r="AP321" s="20">
        <v>2939754.7379708015</v>
      </c>
      <c r="AQ321" s="109">
        <f t="shared" si="69"/>
        <v>2973672.05</v>
      </c>
      <c r="AR321" s="20">
        <v>3295325.0729444129</v>
      </c>
      <c r="AS321" s="20">
        <v>2799865.1373000005</v>
      </c>
      <c r="AT321" s="20">
        <v>2995750.0663131024</v>
      </c>
      <c r="AU321" s="109">
        <f t="shared" si="70"/>
        <v>3030313.43</v>
      </c>
      <c r="AV321" s="20">
        <v>3558951.0787799661</v>
      </c>
      <c r="AW321" s="20">
        <v>3023854.348284001</v>
      </c>
      <c r="AX321" s="20">
        <v>3235410.0716181509</v>
      </c>
      <c r="AY321" s="109">
        <f t="shared" si="71"/>
        <v>3272738.5</v>
      </c>
      <c r="AZ321" s="20">
        <v>4270741.2945359591</v>
      </c>
      <c r="BA321" s="20">
        <v>3628625.2179408013</v>
      </c>
      <c r="BB321" s="20">
        <v>3882492.0859417808</v>
      </c>
      <c r="BC321" s="109">
        <f t="shared" si="72"/>
        <v>3927286.2</v>
      </c>
      <c r="BD321" s="20">
        <v>4270741.2945359591</v>
      </c>
      <c r="BE321" s="20">
        <v>3628625.2179408013</v>
      </c>
      <c r="BF321" s="20">
        <v>3882492.0859417808</v>
      </c>
      <c r="BG321" s="109">
        <f t="shared" si="73"/>
        <v>3927286.2</v>
      </c>
      <c r="BH321" s="20">
        <v>3701309.121931165</v>
      </c>
      <c r="BI321" s="20">
        <v>3144808.5222153612</v>
      </c>
      <c r="BJ321" s="20">
        <v>3364826.4744828772</v>
      </c>
      <c r="BK321" s="109">
        <f t="shared" si="74"/>
        <v>3403648.04</v>
      </c>
      <c r="BL321" s="87"/>
      <c r="BM321" s="87"/>
      <c r="BN321" s="87"/>
      <c r="BO321" s="87"/>
      <c r="BP321" s="87"/>
      <c r="BQ321" s="87"/>
      <c r="BR321" s="87"/>
      <c r="BS321" s="87"/>
      <c r="BT321" s="87"/>
      <c r="BU321" s="87"/>
      <c r="BV321" s="87"/>
      <c r="BW321" s="87"/>
      <c r="BX321" s="87"/>
      <c r="BY321" s="87"/>
      <c r="BZ321" s="87"/>
      <c r="CA321" s="87"/>
      <c r="CB321" s="87"/>
      <c r="CC321" s="87"/>
      <c r="CD321" s="87"/>
      <c r="CE321" s="87"/>
      <c r="CF321" s="87"/>
      <c r="CG321" s="87"/>
      <c r="CH321" s="87"/>
      <c r="CI321" s="87"/>
      <c r="CJ321" s="87"/>
      <c r="CK321" s="87"/>
      <c r="CL321" s="87"/>
      <c r="CM321" s="87"/>
      <c r="CN321" s="87"/>
      <c r="CO321" s="87"/>
      <c r="CP321" s="87"/>
      <c r="CQ321" s="87"/>
      <c r="CR321" s="87"/>
      <c r="CS321" s="87"/>
      <c r="CT321" s="87"/>
      <c r="CU321" s="87"/>
      <c r="CV321" s="87"/>
      <c r="CW321" s="87"/>
      <c r="CX321" s="87"/>
      <c r="CY321" s="87"/>
      <c r="CZ321" s="87"/>
      <c r="DA321" s="87"/>
      <c r="DB321" s="87"/>
      <c r="DC321" s="87"/>
      <c r="DD321" s="87"/>
      <c r="DE321" s="87"/>
      <c r="DF321" s="87"/>
      <c r="DG321" s="87"/>
      <c r="DH321" s="87"/>
      <c r="DI321" s="87"/>
      <c r="DJ321" s="87"/>
      <c r="DK321" s="87"/>
      <c r="DL321" s="87"/>
      <c r="DM321" s="87"/>
      <c r="DN321" s="87"/>
      <c r="DO321" s="87"/>
      <c r="DP321" s="87"/>
      <c r="DQ321" s="87"/>
      <c r="DR321" s="87"/>
      <c r="DS321" s="87"/>
      <c r="DT321" s="87"/>
      <c r="DU321" s="87"/>
      <c r="DV321" s="87"/>
      <c r="DW321" s="87"/>
      <c r="DX321" s="87"/>
      <c r="DY321" s="87"/>
      <c r="DZ321" s="87"/>
      <c r="EA321" s="87"/>
      <c r="EB321" s="87"/>
      <c r="EC321" s="87"/>
      <c r="ED321" s="87"/>
      <c r="EE321" s="87"/>
      <c r="EF321" s="87"/>
      <c r="EG321" s="87"/>
      <c r="EH321" s="87"/>
      <c r="EI321" s="87"/>
      <c r="EJ321" s="87"/>
      <c r="EK321" s="87"/>
      <c r="EL321" s="87"/>
      <c r="EM321" s="87"/>
      <c r="EN321" s="87"/>
      <c r="EO321" s="87"/>
      <c r="EP321" s="87"/>
      <c r="EQ321" s="87"/>
      <c r="ER321" s="87"/>
      <c r="ES321" s="87"/>
      <c r="ET321" s="87"/>
      <c r="EU321" s="87"/>
      <c r="EV321" s="87"/>
      <c r="EW321" s="87"/>
      <c r="EX321" s="87"/>
      <c r="EY321" s="87"/>
      <c r="EZ321" s="87"/>
      <c r="FA321" s="87"/>
      <c r="FB321" s="87"/>
      <c r="FC321" s="87"/>
      <c r="FD321" s="87"/>
      <c r="FE321" s="87"/>
      <c r="FF321" s="87"/>
      <c r="FG321" s="87"/>
      <c r="FH321" s="87"/>
      <c r="FI321" s="87"/>
      <c r="FJ321" s="87"/>
      <c r="FK321" s="9"/>
      <c r="FL321" s="9"/>
      <c r="FM321" s="9"/>
      <c r="FN321" s="9"/>
      <c r="FO321" s="9"/>
      <c r="FP321" s="9"/>
    </row>
    <row r="322" spans="1:172" x14ac:dyDescent="0.25">
      <c r="A322" s="17">
        <v>304</v>
      </c>
      <c r="B322" s="19" t="s">
        <v>339</v>
      </c>
      <c r="C322" s="19">
        <v>1</v>
      </c>
      <c r="D322" s="20">
        <v>991640.32697903388</v>
      </c>
      <c r="E322" s="20">
        <v>843000</v>
      </c>
      <c r="F322" s="20">
        <v>901491.2063445762</v>
      </c>
      <c r="G322" s="109">
        <f t="shared" si="60"/>
        <v>912043.84</v>
      </c>
      <c r="H322" s="20">
        <v>1328798.0381519054</v>
      </c>
      <c r="I322" s="20">
        <v>1129620</v>
      </c>
      <c r="J322" s="20">
        <v>1207998.2165017321</v>
      </c>
      <c r="K322" s="109">
        <f t="shared" si="61"/>
        <v>1222138.75</v>
      </c>
      <c r="L322" s="20">
        <v>1780589.3711235533</v>
      </c>
      <c r="M322" s="20">
        <v>1513690.8</v>
      </c>
      <c r="N322" s="20">
        <v>1618717.6101123211</v>
      </c>
      <c r="O322" s="109">
        <f t="shared" si="62"/>
        <v>1637665.93</v>
      </c>
      <c r="P322" s="20">
        <v>1328798.0381519054</v>
      </c>
      <c r="Q322" s="20">
        <v>1129620</v>
      </c>
      <c r="R322" s="20">
        <v>1207998.2165017321</v>
      </c>
      <c r="S322" s="109">
        <f t="shared" si="63"/>
        <v>1222138.75</v>
      </c>
      <c r="T322" s="20">
        <v>1926757.1553202628</v>
      </c>
      <c r="U322" s="20">
        <v>1637949</v>
      </c>
      <c r="V322" s="20">
        <v>1751597.4139275115</v>
      </c>
      <c r="W322" s="109">
        <f t="shared" si="64"/>
        <v>1772101.19</v>
      </c>
      <c r="X322" s="20">
        <v>1528117.7438746912</v>
      </c>
      <c r="Y322" s="20">
        <v>1299063</v>
      </c>
      <c r="Z322" s="20">
        <v>1389197.9489769919</v>
      </c>
      <c r="AA322" s="109">
        <f t="shared" si="65"/>
        <v>1405459.56</v>
      </c>
      <c r="AB322" s="20">
        <v>2119432.8708522893</v>
      </c>
      <c r="AC322" s="20">
        <v>1801743.9000000001</v>
      </c>
      <c r="AD322" s="20">
        <v>1926757.1553202628</v>
      </c>
      <c r="AE322" s="109">
        <f t="shared" si="66"/>
        <v>1949311.31</v>
      </c>
      <c r="AF322" s="20">
        <v>2225404.514394904</v>
      </c>
      <c r="AG322" s="20">
        <v>1891831.0950000002</v>
      </c>
      <c r="AH322" s="20">
        <v>2023095.0130862759</v>
      </c>
      <c r="AI322" s="109">
        <f t="shared" si="67"/>
        <v>2046776.87</v>
      </c>
      <c r="AJ322" s="20">
        <v>2447944.9658343946</v>
      </c>
      <c r="AK322" s="20">
        <v>2081014.2045000005</v>
      </c>
      <c r="AL322" s="20">
        <v>2225404.5143949036</v>
      </c>
      <c r="AM322" s="109">
        <f t="shared" si="68"/>
        <v>2251454.56</v>
      </c>
      <c r="AN322" s="20">
        <v>2570342.2141261143</v>
      </c>
      <c r="AO322" s="20">
        <v>2185064.9147250005</v>
      </c>
      <c r="AP322" s="20">
        <v>2336674.7401146488</v>
      </c>
      <c r="AQ322" s="109">
        <f t="shared" si="69"/>
        <v>2364027.29</v>
      </c>
      <c r="AR322" s="20">
        <v>2619301.1134428023</v>
      </c>
      <c r="AS322" s="20">
        <v>2226685.1988150007</v>
      </c>
      <c r="AT322" s="20">
        <v>2381182.830402547</v>
      </c>
      <c r="AU322" s="109">
        <f t="shared" si="70"/>
        <v>2409056.38</v>
      </c>
      <c r="AV322" s="20">
        <v>2828845.2025182266</v>
      </c>
      <c r="AW322" s="20">
        <v>2404820.014720201</v>
      </c>
      <c r="AX322" s="20">
        <v>2571677.4568347512</v>
      </c>
      <c r="AY322" s="109">
        <f t="shared" si="71"/>
        <v>2601780.89</v>
      </c>
      <c r="AZ322" s="20">
        <v>3394614.2430218719</v>
      </c>
      <c r="BA322" s="20">
        <v>2885784.0176642411</v>
      </c>
      <c r="BB322" s="20">
        <v>3086012.9482017015</v>
      </c>
      <c r="BC322" s="109">
        <f t="shared" si="72"/>
        <v>3122137.07</v>
      </c>
      <c r="BD322" s="20">
        <v>3394614.2430218719</v>
      </c>
      <c r="BE322" s="20">
        <v>2885784.0176642411</v>
      </c>
      <c r="BF322" s="20">
        <v>3086012.9482017015</v>
      </c>
      <c r="BG322" s="109">
        <f t="shared" si="73"/>
        <v>3122137.07</v>
      </c>
      <c r="BH322" s="20">
        <v>2941999.0106189558</v>
      </c>
      <c r="BI322" s="20">
        <v>2501012.815309009</v>
      </c>
      <c r="BJ322" s="20">
        <v>2674544.5551081412</v>
      </c>
      <c r="BK322" s="109">
        <f t="shared" si="74"/>
        <v>2705852.13</v>
      </c>
      <c r="BL322" s="87"/>
      <c r="BM322" s="87"/>
      <c r="BN322" s="87"/>
      <c r="BO322" s="87"/>
      <c r="BP322" s="87"/>
      <c r="BQ322" s="87"/>
      <c r="BR322" s="87"/>
      <c r="BS322" s="87"/>
      <c r="BT322" s="87"/>
      <c r="BU322" s="87"/>
      <c r="BV322" s="87"/>
      <c r="BW322" s="87"/>
      <c r="BX322" s="87"/>
      <c r="BY322" s="87"/>
      <c r="BZ322" s="87"/>
      <c r="CA322" s="87"/>
      <c r="CB322" s="87"/>
      <c r="CC322" s="87"/>
      <c r="CD322" s="87"/>
      <c r="CE322" s="87"/>
      <c r="CF322" s="87"/>
      <c r="CG322" s="87"/>
      <c r="CH322" s="87"/>
      <c r="CI322" s="87"/>
      <c r="CJ322" s="87"/>
      <c r="CK322" s="87"/>
      <c r="CL322" s="87"/>
      <c r="CM322" s="87"/>
      <c r="CN322" s="87"/>
      <c r="CO322" s="87"/>
      <c r="CP322" s="87"/>
      <c r="CQ322" s="87"/>
      <c r="CR322" s="87"/>
      <c r="CS322" s="87"/>
      <c r="CT322" s="87"/>
      <c r="CU322" s="87"/>
      <c r="CV322" s="87"/>
      <c r="CW322" s="87"/>
      <c r="CX322" s="87"/>
      <c r="CY322" s="87"/>
      <c r="CZ322" s="87"/>
      <c r="DA322" s="87"/>
      <c r="DB322" s="87"/>
      <c r="DC322" s="87"/>
      <c r="DD322" s="87"/>
      <c r="DE322" s="87"/>
      <c r="DF322" s="87"/>
      <c r="DG322" s="87"/>
      <c r="DH322" s="87"/>
      <c r="DI322" s="87"/>
      <c r="DJ322" s="87"/>
      <c r="DK322" s="87"/>
      <c r="DL322" s="87"/>
      <c r="DM322" s="87"/>
      <c r="DN322" s="87"/>
      <c r="DO322" s="87"/>
      <c r="DP322" s="87"/>
      <c r="DQ322" s="87"/>
      <c r="DR322" s="87"/>
      <c r="DS322" s="87"/>
      <c r="DT322" s="87"/>
      <c r="DU322" s="87"/>
      <c r="DV322" s="87"/>
      <c r="DW322" s="87"/>
      <c r="DX322" s="87"/>
      <c r="DY322" s="87"/>
      <c r="DZ322" s="87"/>
      <c r="EA322" s="87"/>
      <c r="EB322" s="87"/>
      <c r="EC322" s="87"/>
      <c r="ED322" s="87"/>
      <c r="EE322" s="87"/>
      <c r="EF322" s="87"/>
      <c r="EG322" s="87"/>
      <c r="EH322" s="87"/>
      <c r="EI322" s="87"/>
      <c r="EJ322" s="87"/>
      <c r="EK322" s="87"/>
      <c r="EL322" s="87"/>
      <c r="EM322" s="87"/>
      <c r="EN322" s="87"/>
      <c r="EO322" s="87"/>
      <c r="EP322" s="87"/>
      <c r="EQ322" s="87"/>
      <c r="ER322" s="87"/>
      <c r="ES322" s="87"/>
      <c r="ET322" s="87"/>
      <c r="EU322" s="87"/>
      <c r="EV322" s="87"/>
      <c r="EW322" s="87"/>
      <c r="EX322" s="87"/>
      <c r="EY322" s="87"/>
      <c r="EZ322" s="87"/>
      <c r="FA322" s="87"/>
      <c r="FB322" s="87"/>
      <c r="FC322" s="87"/>
      <c r="FD322" s="87"/>
      <c r="FE322" s="87"/>
      <c r="FF322" s="87"/>
      <c r="FG322" s="87"/>
      <c r="FH322" s="87"/>
      <c r="FI322" s="87"/>
      <c r="FJ322" s="87"/>
      <c r="FK322" s="9"/>
      <c r="FL322" s="9"/>
      <c r="FM322" s="9"/>
      <c r="FN322" s="9"/>
      <c r="FO322" s="9"/>
      <c r="FP322" s="9"/>
    </row>
    <row r="323" spans="1:172" x14ac:dyDescent="0.25">
      <c r="A323" s="17">
        <v>305</v>
      </c>
      <c r="B323" s="19" t="s">
        <v>340</v>
      </c>
      <c r="C323" s="19">
        <v>1</v>
      </c>
      <c r="D323" s="20">
        <v>1368738.6566089336</v>
      </c>
      <c r="E323" s="20">
        <v>1163000</v>
      </c>
      <c r="F323" s="20">
        <v>1244307.8696444849</v>
      </c>
      <c r="G323" s="109">
        <f t="shared" si="60"/>
        <v>1258682.18</v>
      </c>
      <c r="H323" s="21" t="s">
        <v>33</v>
      </c>
      <c r="I323" s="21" t="s">
        <v>33</v>
      </c>
      <c r="J323" s="21" t="s">
        <v>33</v>
      </c>
      <c r="K323" s="113" t="s">
        <v>33</v>
      </c>
      <c r="L323" s="21" t="s">
        <v>33</v>
      </c>
      <c r="M323" s="21" t="s">
        <v>33</v>
      </c>
      <c r="N323" s="21" t="s">
        <v>33</v>
      </c>
      <c r="O323" s="113" t="s">
        <v>33</v>
      </c>
      <c r="P323" s="21" t="s">
        <v>33</v>
      </c>
      <c r="Q323" s="21" t="s">
        <v>33</v>
      </c>
      <c r="R323" s="21" t="s">
        <v>33</v>
      </c>
      <c r="S323" s="135" t="s">
        <v>33</v>
      </c>
      <c r="T323" s="21" t="s">
        <v>33</v>
      </c>
      <c r="U323" s="21" t="s">
        <v>33</v>
      </c>
      <c r="V323" s="21" t="s">
        <v>33</v>
      </c>
      <c r="W323" s="135" t="s">
        <v>33</v>
      </c>
      <c r="X323" s="21" t="s">
        <v>33</v>
      </c>
      <c r="Y323" s="21" t="s">
        <v>33</v>
      </c>
      <c r="Z323" s="21" t="s">
        <v>33</v>
      </c>
      <c r="AA323" s="135" t="s">
        <v>33</v>
      </c>
      <c r="AB323" s="21" t="s">
        <v>33</v>
      </c>
      <c r="AC323" s="21" t="s">
        <v>33</v>
      </c>
      <c r="AD323" s="21" t="s">
        <v>33</v>
      </c>
      <c r="AE323" s="135" t="s">
        <v>33</v>
      </c>
      <c r="AF323" s="21" t="s">
        <v>33</v>
      </c>
      <c r="AG323" s="21" t="s">
        <v>33</v>
      </c>
      <c r="AH323" s="21" t="s">
        <v>33</v>
      </c>
      <c r="AI323" s="135" t="s">
        <v>33</v>
      </c>
      <c r="AJ323" s="21" t="s">
        <v>33</v>
      </c>
      <c r="AK323" s="21" t="s">
        <v>33</v>
      </c>
      <c r="AL323" s="21" t="s">
        <v>33</v>
      </c>
      <c r="AM323" s="135" t="s">
        <v>33</v>
      </c>
      <c r="AN323" s="21" t="s">
        <v>33</v>
      </c>
      <c r="AO323" s="21" t="s">
        <v>33</v>
      </c>
      <c r="AP323" s="21" t="s">
        <v>33</v>
      </c>
      <c r="AQ323" s="135" t="s">
        <v>33</v>
      </c>
      <c r="AR323" s="21" t="s">
        <v>33</v>
      </c>
      <c r="AS323" s="21" t="s">
        <v>33</v>
      </c>
      <c r="AT323" s="21" t="s">
        <v>33</v>
      </c>
      <c r="AU323" s="135" t="s">
        <v>33</v>
      </c>
      <c r="AV323" s="21" t="s">
        <v>33</v>
      </c>
      <c r="AW323" s="21" t="s">
        <v>33</v>
      </c>
      <c r="AX323" s="21" t="s">
        <v>33</v>
      </c>
      <c r="AY323" s="135" t="s">
        <v>33</v>
      </c>
      <c r="AZ323" s="21" t="s">
        <v>33</v>
      </c>
      <c r="BA323" s="21" t="s">
        <v>33</v>
      </c>
      <c r="BB323" s="21" t="s">
        <v>33</v>
      </c>
      <c r="BC323" s="135" t="s">
        <v>33</v>
      </c>
      <c r="BD323" s="21" t="s">
        <v>33</v>
      </c>
      <c r="BE323" s="21" t="s">
        <v>33</v>
      </c>
      <c r="BF323" s="21" t="s">
        <v>33</v>
      </c>
      <c r="BG323" s="135" t="s">
        <v>33</v>
      </c>
      <c r="BH323" s="21" t="s">
        <v>33</v>
      </c>
      <c r="BI323" s="21" t="s">
        <v>33</v>
      </c>
      <c r="BJ323" s="21" t="s">
        <v>33</v>
      </c>
      <c r="BK323" s="135" t="s">
        <v>33</v>
      </c>
      <c r="BL323" s="87"/>
      <c r="BM323" s="87"/>
      <c r="BN323" s="87"/>
      <c r="BO323" s="87"/>
      <c r="BP323" s="87"/>
      <c r="BQ323" s="87"/>
      <c r="BR323" s="87"/>
      <c r="BS323" s="87"/>
      <c r="BT323" s="87"/>
      <c r="BU323" s="87"/>
      <c r="BV323" s="87"/>
      <c r="BW323" s="87"/>
      <c r="BX323" s="87"/>
      <c r="BY323" s="87"/>
      <c r="BZ323" s="87"/>
      <c r="CA323" s="87"/>
      <c r="CB323" s="87"/>
      <c r="CC323" s="87"/>
      <c r="CD323" s="87"/>
      <c r="CE323" s="87"/>
      <c r="CF323" s="87"/>
      <c r="CG323" s="87"/>
      <c r="CH323" s="87"/>
      <c r="CI323" s="87"/>
      <c r="CJ323" s="87"/>
      <c r="CK323" s="87"/>
      <c r="CL323" s="87"/>
      <c r="CM323" s="87"/>
      <c r="CN323" s="87"/>
      <c r="CO323" s="87"/>
      <c r="CP323" s="87"/>
      <c r="CQ323" s="87"/>
      <c r="CR323" s="87"/>
      <c r="CS323" s="87"/>
      <c r="CT323" s="87"/>
      <c r="CU323" s="87"/>
      <c r="CV323" s="87"/>
      <c r="CW323" s="87"/>
      <c r="CX323" s="87"/>
      <c r="CY323" s="87"/>
      <c r="CZ323" s="87"/>
      <c r="DA323" s="87"/>
      <c r="DB323" s="87"/>
      <c r="DC323" s="87"/>
      <c r="DD323" s="87"/>
      <c r="DE323" s="87"/>
      <c r="DF323" s="87"/>
      <c r="DG323" s="87"/>
      <c r="DH323" s="87"/>
      <c r="DI323" s="87"/>
      <c r="DJ323" s="87"/>
      <c r="DK323" s="87"/>
      <c r="DL323" s="87"/>
      <c r="DM323" s="87"/>
      <c r="DN323" s="87"/>
      <c r="DO323" s="87"/>
      <c r="DP323" s="87"/>
      <c r="DQ323" s="87"/>
      <c r="DR323" s="87"/>
      <c r="DS323" s="87"/>
      <c r="DT323" s="87"/>
      <c r="DU323" s="87"/>
      <c r="DV323" s="87"/>
      <c r="DW323" s="87"/>
      <c r="DX323" s="87"/>
      <c r="DY323" s="87"/>
      <c r="DZ323" s="87"/>
      <c r="EA323" s="87"/>
      <c r="EB323" s="87"/>
      <c r="EC323" s="87"/>
      <c r="ED323" s="87"/>
      <c r="EE323" s="87"/>
      <c r="EF323" s="87"/>
      <c r="EG323" s="87"/>
      <c r="EH323" s="87"/>
      <c r="EI323" s="87"/>
      <c r="EJ323" s="87"/>
      <c r="EK323" s="87"/>
      <c r="EL323" s="87"/>
      <c r="EM323" s="87"/>
      <c r="EN323" s="87"/>
      <c r="EO323" s="87"/>
      <c r="EP323" s="87"/>
      <c r="EQ323" s="87"/>
      <c r="ER323" s="87"/>
      <c r="ES323" s="87"/>
      <c r="ET323" s="87"/>
      <c r="EU323" s="87"/>
      <c r="EV323" s="87"/>
      <c r="EW323" s="87"/>
      <c r="EX323" s="87"/>
      <c r="EY323" s="87"/>
      <c r="EZ323" s="87"/>
      <c r="FA323" s="87"/>
      <c r="FB323" s="87"/>
      <c r="FC323" s="87"/>
      <c r="FD323" s="87"/>
      <c r="FE323" s="87"/>
      <c r="FF323" s="87"/>
      <c r="FG323" s="87"/>
      <c r="FH323" s="87"/>
      <c r="FI323" s="87"/>
      <c r="FJ323" s="87"/>
      <c r="FK323" s="9"/>
      <c r="FL323" s="9"/>
      <c r="FM323" s="9"/>
      <c r="FN323" s="9"/>
      <c r="FO323" s="9"/>
      <c r="FP323" s="9"/>
    </row>
    <row r="324" spans="1:172" x14ac:dyDescent="0.25">
      <c r="A324" s="17">
        <v>306</v>
      </c>
      <c r="B324" s="19" t="s">
        <v>341</v>
      </c>
      <c r="C324" s="19">
        <v>1</v>
      </c>
      <c r="D324" s="21" t="s">
        <v>342</v>
      </c>
      <c r="E324" s="21" t="s">
        <v>342</v>
      </c>
      <c r="F324" s="21" t="s">
        <v>342</v>
      </c>
      <c r="G324" s="113" t="s">
        <v>342</v>
      </c>
      <c r="H324" s="20">
        <v>4392004</v>
      </c>
      <c r="I324" s="20">
        <v>4392004</v>
      </c>
      <c r="J324" s="20">
        <v>4392004</v>
      </c>
      <c r="K324" s="109">
        <f t="shared" si="61"/>
        <v>4392004</v>
      </c>
      <c r="L324" s="20">
        <v>5885285.3600000003</v>
      </c>
      <c r="M324" s="20">
        <v>5885285.3600000003</v>
      </c>
      <c r="N324" s="20">
        <v>5885285.3600000003</v>
      </c>
      <c r="O324" s="109">
        <f t="shared" si="62"/>
        <v>5885285.3600000003</v>
      </c>
      <c r="P324" s="20">
        <v>4392004</v>
      </c>
      <c r="Q324" s="20">
        <v>4392004</v>
      </c>
      <c r="R324" s="20">
        <v>4392004</v>
      </c>
      <c r="S324" s="109">
        <f t="shared" si="63"/>
        <v>4392004</v>
      </c>
      <c r="T324" s="20">
        <v>6368405.7999999998</v>
      </c>
      <c r="U324" s="20">
        <v>6368405.7999999998</v>
      </c>
      <c r="V324" s="20">
        <v>6368405.7999999998</v>
      </c>
      <c r="W324" s="109">
        <f t="shared" si="64"/>
        <v>6368405.7999999998</v>
      </c>
      <c r="X324" s="20">
        <v>5050804.5999999996</v>
      </c>
      <c r="Y324" s="20">
        <v>5050804.5999999996</v>
      </c>
      <c r="Z324" s="20">
        <v>5050804.5999999996</v>
      </c>
      <c r="AA324" s="109">
        <f t="shared" si="65"/>
        <v>5050804.5999999996</v>
      </c>
      <c r="AB324" s="20">
        <v>7005246.3800000008</v>
      </c>
      <c r="AC324" s="20">
        <v>7005246.3800000008</v>
      </c>
      <c r="AD324" s="20">
        <v>7005246.3800000008</v>
      </c>
      <c r="AE324" s="109">
        <f t="shared" si="66"/>
        <v>7005246.3799999999</v>
      </c>
      <c r="AF324" s="20">
        <v>7355508.699000001</v>
      </c>
      <c r="AG324" s="20">
        <v>7355508.699000001</v>
      </c>
      <c r="AH324" s="20">
        <v>7355508.699000001</v>
      </c>
      <c r="AI324" s="109">
        <f t="shared" si="67"/>
        <v>7355508.7000000002</v>
      </c>
      <c r="AJ324" s="20">
        <v>8091059.5689000022</v>
      </c>
      <c r="AK324" s="20">
        <v>8091059.5689000022</v>
      </c>
      <c r="AL324" s="20">
        <v>8091059.5689000022</v>
      </c>
      <c r="AM324" s="109">
        <f t="shared" si="68"/>
        <v>8091059.5700000003</v>
      </c>
      <c r="AN324" s="20">
        <v>8495612.5473450031</v>
      </c>
      <c r="AO324" s="20">
        <v>8495612.5473450031</v>
      </c>
      <c r="AP324" s="20">
        <v>8495612.5473450031</v>
      </c>
      <c r="AQ324" s="109">
        <f t="shared" si="69"/>
        <v>8495612.5500000007</v>
      </c>
      <c r="AR324" s="20">
        <v>8657433.7387230024</v>
      </c>
      <c r="AS324" s="20">
        <v>8657433.7387230024</v>
      </c>
      <c r="AT324" s="20">
        <v>8657433.7387230024</v>
      </c>
      <c r="AU324" s="109">
        <f t="shared" si="70"/>
        <v>8657433.7400000002</v>
      </c>
      <c r="AV324" s="20">
        <v>9350028.4378208425</v>
      </c>
      <c r="AW324" s="20">
        <v>9350028.4378208425</v>
      </c>
      <c r="AX324" s="20">
        <v>9350028.4378208425</v>
      </c>
      <c r="AY324" s="109">
        <f t="shared" si="71"/>
        <v>9350028.4399999995</v>
      </c>
      <c r="AZ324" s="20">
        <v>11220034.125385011</v>
      </c>
      <c r="BA324" s="20">
        <v>11220034.125385011</v>
      </c>
      <c r="BB324" s="20">
        <v>11220034.125385011</v>
      </c>
      <c r="BC324" s="109">
        <f t="shared" si="72"/>
        <v>11220034.130000001</v>
      </c>
      <c r="BD324" s="20">
        <v>11220034.125385011</v>
      </c>
      <c r="BE324" s="20">
        <v>11220034.125385011</v>
      </c>
      <c r="BF324" s="20">
        <v>11220034.125385011</v>
      </c>
      <c r="BG324" s="109">
        <f t="shared" si="73"/>
        <v>11220034.130000001</v>
      </c>
      <c r="BH324" s="20">
        <v>9724029.5753336772</v>
      </c>
      <c r="BI324" s="20">
        <v>9724029.5753336772</v>
      </c>
      <c r="BJ324" s="20">
        <v>9724029.5753336772</v>
      </c>
      <c r="BK324" s="109">
        <f t="shared" si="74"/>
        <v>9724029.5800000001</v>
      </c>
      <c r="BL324" s="87"/>
      <c r="BM324" s="87"/>
      <c r="BN324" s="87"/>
      <c r="BO324" s="87"/>
      <c r="BP324" s="87"/>
      <c r="BQ324" s="87"/>
      <c r="BR324" s="87"/>
      <c r="BS324" s="87"/>
      <c r="BT324" s="87"/>
      <c r="BU324" s="87"/>
      <c r="BV324" s="87"/>
      <c r="BW324" s="87"/>
      <c r="BX324" s="87"/>
      <c r="BY324" s="87"/>
      <c r="BZ324" s="87"/>
      <c r="CA324" s="87"/>
      <c r="CB324" s="87"/>
      <c r="CC324" s="87"/>
      <c r="CD324" s="87"/>
      <c r="CE324" s="87"/>
      <c r="CF324" s="87"/>
      <c r="CG324" s="87"/>
      <c r="CH324" s="87"/>
      <c r="CI324" s="87"/>
      <c r="CJ324" s="87"/>
      <c r="CK324" s="87"/>
      <c r="CL324" s="87"/>
      <c r="CM324" s="87"/>
      <c r="CN324" s="87"/>
      <c r="CO324" s="87"/>
      <c r="CP324" s="87"/>
      <c r="CQ324" s="87"/>
      <c r="CR324" s="87"/>
      <c r="CS324" s="87"/>
      <c r="CT324" s="87"/>
      <c r="CU324" s="87"/>
      <c r="CV324" s="87"/>
      <c r="CW324" s="87"/>
      <c r="CX324" s="87"/>
      <c r="CY324" s="87"/>
      <c r="CZ324" s="87"/>
      <c r="DA324" s="87"/>
      <c r="DB324" s="87"/>
      <c r="DC324" s="87"/>
      <c r="DD324" s="87"/>
      <c r="DE324" s="87"/>
      <c r="DF324" s="87"/>
      <c r="DG324" s="87"/>
      <c r="DH324" s="87"/>
      <c r="DI324" s="87"/>
      <c r="DJ324" s="87"/>
      <c r="DK324" s="87"/>
      <c r="DL324" s="87"/>
      <c r="DM324" s="87"/>
      <c r="DN324" s="87"/>
      <c r="DO324" s="87"/>
      <c r="DP324" s="87"/>
      <c r="DQ324" s="87"/>
      <c r="DR324" s="87"/>
      <c r="DS324" s="87"/>
      <c r="DT324" s="87"/>
      <c r="DU324" s="87"/>
      <c r="DV324" s="87"/>
      <c r="DW324" s="87"/>
      <c r="DX324" s="87"/>
      <c r="DY324" s="87"/>
      <c r="DZ324" s="87"/>
      <c r="EA324" s="87"/>
      <c r="EB324" s="87"/>
      <c r="EC324" s="87"/>
      <c r="ED324" s="87"/>
      <c r="EE324" s="87"/>
      <c r="EF324" s="87"/>
      <c r="EG324" s="87"/>
      <c r="EH324" s="87"/>
      <c r="EI324" s="87"/>
      <c r="EJ324" s="87"/>
      <c r="EK324" s="87"/>
      <c r="EL324" s="87"/>
      <c r="EM324" s="87"/>
      <c r="EN324" s="87"/>
      <c r="EO324" s="87"/>
      <c r="EP324" s="87"/>
      <c r="EQ324" s="87"/>
      <c r="ER324" s="87"/>
      <c r="ES324" s="87"/>
      <c r="ET324" s="87"/>
      <c r="EU324" s="87"/>
      <c r="EV324" s="87"/>
      <c r="EW324" s="87"/>
      <c r="EX324" s="87"/>
      <c r="EY324" s="87"/>
      <c r="EZ324" s="87"/>
      <c r="FA324" s="87"/>
      <c r="FB324" s="87"/>
      <c r="FC324" s="87"/>
      <c r="FD324" s="87"/>
      <c r="FE324" s="87"/>
      <c r="FF324" s="87"/>
      <c r="FG324" s="87"/>
      <c r="FH324" s="87"/>
      <c r="FI324" s="87"/>
      <c r="FJ324" s="87"/>
      <c r="FK324" s="9"/>
      <c r="FL324" s="9"/>
      <c r="FM324" s="9"/>
      <c r="FN324" s="9"/>
      <c r="FO324" s="9"/>
      <c r="FP324" s="9"/>
    </row>
    <row r="325" spans="1:172" x14ac:dyDescent="0.25">
      <c r="A325" s="17">
        <v>307</v>
      </c>
      <c r="B325" s="19" t="s">
        <v>343</v>
      </c>
      <c r="C325" s="19">
        <v>1</v>
      </c>
      <c r="D325" s="21" t="s">
        <v>342</v>
      </c>
      <c r="E325" s="21" t="s">
        <v>342</v>
      </c>
      <c r="F325" s="21" t="s">
        <v>342</v>
      </c>
      <c r="G325" s="113" t="s">
        <v>342</v>
      </c>
      <c r="H325" s="20">
        <v>2293400</v>
      </c>
      <c r="I325" s="20">
        <v>2293400</v>
      </c>
      <c r="J325" s="20">
        <v>2293400</v>
      </c>
      <c r="K325" s="109">
        <f t="shared" si="61"/>
        <v>2293400</v>
      </c>
      <c r="L325" s="20">
        <v>3073156</v>
      </c>
      <c r="M325" s="20">
        <v>3073156</v>
      </c>
      <c r="N325" s="20">
        <v>3073156</v>
      </c>
      <c r="O325" s="109">
        <f t="shared" si="62"/>
        <v>3073156</v>
      </c>
      <c r="P325" s="20">
        <v>2293400</v>
      </c>
      <c r="Q325" s="20">
        <v>2293400</v>
      </c>
      <c r="R325" s="20">
        <v>2293400</v>
      </c>
      <c r="S325" s="109">
        <f t="shared" si="63"/>
        <v>2293400</v>
      </c>
      <c r="T325" s="20">
        <v>3325430</v>
      </c>
      <c r="U325" s="20">
        <v>3325430</v>
      </c>
      <c r="V325" s="20">
        <v>3325430</v>
      </c>
      <c r="W325" s="109">
        <f t="shared" si="64"/>
        <v>3325430</v>
      </c>
      <c r="X325" s="20">
        <v>2637410</v>
      </c>
      <c r="Y325" s="20">
        <v>2637410</v>
      </c>
      <c r="Z325" s="20">
        <v>2637410</v>
      </c>
      <c r="AA325" s="109">
        <f t="shared" si="65"/>
        <v>2637410</v>
      </c>
      <c r="AB325" s="20">
        <v>3657973.0000000005</v>
      </c>
      <c r="AC325" s="20">
        <v>3657973.0000000005</v>
      </c>
      <c r="AD325" s="20">
        <v>3657973.0000000005</v>
      </c>
      <c r="AE325" s="109">
        <f t="shared" si="66"/>
        <v>3657973</v>
      </c>
      <c r="AF325" s="20">
        <v>3840871.6500000008</v>
      </c>
      <c r="AG325" s="20">
        <v>3840871.6500000008</v>
      </c>
      <c r="AH325" s="20">
        <v>3840871.6500000008</v>
      </c>
      <c r="AI325" s="109">
        <f t="shared" si="67"/>
        <v>3840871.65</v>
      </c>
      <c r="AJ325" s="20">
        <v>4224958.8150000013</v>
      </c>
      <c r="AK325" s="20">
        <v>4224958.8150000013</v>
      </c>
      <c r="AL325" s="20">
        <v>4224958.8150000013</v>
      </c>
      <c r="AM325" s="109">
        <f t="shared" si="68"/>
        <v>4224958.82</v>
      </c>
      <c r="AN325" s="20">
        <v>4436206.7557500014</v>
      </c>
      <c r="AO325" s="20">
        <v>4436206.7557500014</v>
      </c>
      <c r="AP325" s="20">
        <v>4436206.7557500014</v>
      </c>
      <c r="AQ325" s="109">
        <f t="shared" si="69"/>
        <v>4436206.76</v>
      </c>
      <c r="AR325" s="20">
        <v>4520705.9320500018</v>
      </c>
      <c r="AS325" s="20">
        <v>4520705.9320500018</v>
      </c>
      <c r="AT325" s="20">
        <v>4520705.9320500018</v>
      </c>
      <c r="AU325" s="109">
        <f t="shared" si="70"/>
        <v>4520705.93</v>
      </c>
      <c r="AV325" s="20">
        <v>4882362.4066140018</v>
      </c>
      <c r="AW325" s="20">
        <v>4882362.4066140018</v>
      </c>
      <c r="AX325" s="20">
        <v>4882362.4066140018</v>
      </c>
      <c r="AY325" s="109">
        <f t="shared" si="71"/>
        <v>4882362.41</v>
      </c>
      <c r="AZ325" s="20">
        <v>5858834.8879368016</v>
      </c>
      <c r="BA325" s="20">
        <v>5858834.8879368016</v>
      </c>
      <c r="BB325" s="20">
        <v>5858834.8879368016</v>
      </c>
      <c r="BC325" s="109">
        <f t="shared" si="72"/>
        <v>5858834.8899999997</v>
      </c>
      <c r="BD325" s="20">
        <v>5858834.8879368016</v>
      </c>
      <c r="BE325" s="20">
        <v>5858834.8879368016</v>
      </c>
      <c r="BF325" s="20">
        <v>5858834.8879368016</v>
      </c>
      <c r="BG325" s="109">
        <f t="shared" si="73"/>
        <v>5858834.8899999997</v>
      </c>
      <c r="BH325" s="20">
        <v>5077656.902878562</v>
      </c>
      <c r="BI325" s="20">
        <v>5077656.902878562</v>
      </c>
      <c r="BJ325" s="20">
        <v>5077656.902878562</v>
      </c>
      <c r="BK325" s="109">
        <f t="shared" si="74"/>
        <v>5077656.9000000004</v>
      </c>
      <c r="BL325" s="87"/>
      <c r="BM325" s="87"/>
      <c r="BN325" s="87"/>
      <c r="BO325" s="87"/>
      <c r="BP325" s="87"/>
      <c r="BQ325" s="87"/>
      <c r="BR325" s="87"/>
      <c r="BS325" s="87"/>
      <c r="BT325" s="87"/>
      <c r="BU325" s="87"/>
      <c r="BV325" s="87"/>
      <c r="BW325" s="87"/>
      <c r="BX325" s="87"/>
      <c r="BY325" s="87"/>
      <c r="BZ325" s="87"/>
      <c r="CA325" s="87"/>
      <c r="CB325" s="87"/>
      <c r="CC325" s="87"/>
      <c r="CD325" s="87"/>
      <c r="CE325" s="87"/>
      <c r="CF325" s="87"/>
      <c r="CG325" s="87"/>
      <c r="CH325" s="87"/>
      <c r="CI325" s="87"/>
      <c r="CJ325" s="87"/>
      <c r="CK325" s="87"/>
      <c r="CL325" s="87"/>
      <c r="CM325" s="87"/>
      <c r="CN325" s="87"/>
      <c r="CO325" s="87"/>
      <c r="CP325" s="87"/>
      <c r="CQ325" s="87"/>
      <c r="CR325" s="87"/>
      <c r="CS325" s="87"/>
      <c r="CT325" s="87"/>
      <c r="CU325" s="87"/>
      <c r="CV325" s="87"/>
      <c r="CW325" s="87"/>
      <c r="CX325" s="87"/>
      <c r="CY325" s="87"/>
      <c r="CZ325" s="87"/>
      <c r="DA325" s="87"/>
      <c r="DB325" s="87"/>
      <c r="DC325" s="87"/>
      <c r="DD325" s="87"/>
      <c r="DE325" s="87"/>
      <c r="DF325" s="87"/>
      <c r="DG325" s="87"/>
      <c r="DH325" s="87"/>
      <c r="DI325" s="87"/>
      <c r="DJ325" s="87"/>
      <c r="DK325" s="87"/>
      <c r="DL325" s="87"/>
      <c r="DM325" s="87"/>
      <c r="DN325" s="87"/>
      <c r="DO325" s="87"/>
      <c r="DP325" s="87"/>
      <c r="DQ325" s="87"/>
      <c r="DR325" s="87"/>
      <c r="DS325" s="87"/>
      <c r="DT325" s="87"/>
      <c r="DU325" s="87"/>
      <c r="DV325" s="87"/>
      <c r="DW325" s="87"/>
      <c r="DX325" s="87"/>
      <c r="DY325" s="87"/>
      <c r="DZ325" s="87"/>
      <c r="EA325" s="87"/>
      <c r="EB325" s="87"/>
      <c r="EC325" s="87"/>
      <c r="ED325" s="87"/>
      <c r="EE325" s="87"/>
      <c r="EF325" s="87"/>
      <c r="EG325" s="87"/>
      <c r="EH325" s="87"/>
      <c r="EI325" s="87"/>
      <c r="EJ325" s="87"/>
      <c r="EK325" s="87"/>
      <c r="EL325" s="87"/>
      <c r="EM325" s="87"/>
      <c r="EN325" s="87"/>
      <c r="EO325" s="87"/>
      <c r="EP325" s="87"/>
      <c r="EQ325" s="87"/>
      <c r="ER325" s="87"/>
      <c r="ES325" s="87"/>
      <c r="ET325" s="87"/>
      <c r="EU325" s="87"/>
      <c r="EV325" s="87"/>
      <c r="EW325" s="87"/>
      <c r="EX325" s="87"/>
      <c r="EY325" s="87"/>
      <c r="EZ325" s="87"/>
      <c r="FA325" s="87"/>
      <c r="FB325" s="87"/>
      <c r="FC325" s="87"/>
      <c r="FD325" s="87"/>
      <c r="FE325" s="87"/>
      <c r="FF325" s="87"/>
      <c r="FG325" s="87"/>
      <c r="FH325" s="87"/>
      <c r="FI325" s="87"/>
      <c r="FJ325" s="87"/>
      <c r="FK325" s="9"/>
      <c r="FL325" s="9"/>
      <c r="FM325" s="9"/>
      <c r="FN325" s="9"/>
      <c r="FO325" s="9"/>
      <c r="FP325" s="9"/>
    </row>
    <row r="326" spans="1:172" x14ac:dyDescent="0.25">
      <c r="A326" s="17">
        <v>308</v>
      </c>
      <c r="B326" s="19" t="s">
        <v>344</v>
      </c>
      <c r="C326" s="19">
        <v>1</v>
      </c>
      <c r="D326" s="20">
        <v>1648075.9281312674</v>
      </c>
      <c r="E326" s="20">
        <v>1401000</v>
      </c>
      <c r="F326" s="20">
        <v>1498250.8437556976</v>
      </c>
      <c r="G326" s="109">
        <f t="shared" si="60"/>
        <v>1515775.59</v>
      </c>
      <c r="H326" s="20">
        <v>2208421.7436958984</v>
      </c>
      <c r="I326" s="20">
        <v>1877340</v>
      </c>
      <c r="J326" s="20">
        <v>2007656.130632635</v>
      </c>
      <c r="K326" s="109">
        <f t="shared" si="61"/>
        <v>2031139.29</v>
      </c>
      <c r="L326" s="20">
        <v>2959285.1365525043</v>
      </c>
      <c r="M326" s="20">
        <v>2515635.6</v>
      </c>
      <c r="N326" s="20">
        <v>2690259.2150477311</v>
      </c>
      <c r="O326" s="109">
        <f t="shared" si="62"/>
        <v>2721726.65</v>
      </c>
      <c r="P326" s="20">
        <v>2208421.7436958984</v>
      </c>
      <c r="Q326" s="20">
        <v>1877340</v>
      </c>
      <c r="R326" s="20">
        <v>2007656.130632635</v>
      </c>
      <c r="S326" s="109">
        <f t="shared" si="63"/>
        <v>2031139.29</v>
      </c>
      <c r="T326" s="20">
        <v>3202211.5283590527</v>
      </c>
      <c r="U326" s="20">
        <v>2722143</v>
      </c>
      <c r="V326" s="20">
        <v>2911101.3894173205</v>
      </c>
      <c r="W326" s="109">
        <f t="shared" si="64"/>
        <v>2945151.97</v>
      </c>
      <c r="X326" s="20">
        <v>2539685.0052502831</v>
      </c>
      <c r="Y326" s="20">
        <v>2158941</v>
      </c>
      <c r="Z326" s="20">
        <v>2308804.5502275298</v>
      </c>
      <c r="AA326" s="109">
        <f t="shared" si="65"/>
        <v>2335810.19</v>
      </c>
      <c r="AB326" s="20">
        <v>3522432.6811949583</v>
      </c>
      <c r="AC326" s="20">
        <v>2994357.3000000003</v>
      </c>
      <c r="AD326" s="20">
        <v>3202211.5283590527</v>
      </c>
      <c r="AE326" s="109">
        <f t="shared" si="66"/>
        <v>3239667.17</v>
      </c>
      <c r="AF326" s="20">
        <v>3698554.3152547064</v>
      </c>
      <c r="AG326" s="20">
        <v>3144075.1650000005</v>
      </c>
      <c r="AH326" s="20">
        <v>3362322.1047770055</v>
      </c>
      <c r="AI326" s="109">
        <f t="shared" si="67"/>
        <v>3401650.53</v>
      </c>
      <c r="AJ326" s="20">
        <v>4068409.7467801776</v>
      </c>
      <c r="AK326" s="20">
        <v>3458482.6815000009</v>
      </c>
      <c r="AL326" s="20">
        <v>3698554.3152547064</v>
      </c>
      <c r="AM326" s="109">
        <f t="shared" si="68"/>
        <v>3741815.58</v>
      </c>
      <c r="AN326" s="20">
        <v>4271830.2341191862</v>
      </c>
      <c r="AO326" s="20">
        <v>3631406.8155750013</v>
      </c>
      <c r="AP326" s="20">
        <v>3883482.0310174418</v>
      </c>
      <c r="AQ326" s="109">
        <f t="shared" si="69"/>
        <v>3928906.36</v>
      </c>
      <c r="AR326" s="20">
        <v>4353198.4290547902</v>
      </c>
      <c r="AS326" s="20">
        <v>3700576.4692050014</v>
      </c>
      <c r="AT326" s="20">
        <v>3957453.1173225362</v>
      </c>
      <c r="AU326" s="109">
        <f t="shared" si="70"/>
        <v>4003742.67</v>
      </c>
      <c r="AV326" s="20">
        <v>4701454.3033791734</v>
      </c>
      <c r="AW326" s="20">
        <v>3996622.5867414018</v>
      </c>
      <c r="AX326" s="20">
        <v>4274049.3667083392</v>
      </c>
      <c r="AY326" s="109">
        <f t="shared" si="71"/>
        <v>4324042.09</v>
      </c>
      <c r="AZ326" s="20">
        <v>5641745.1640550075</v>
      </c>
      <c r="BA326" s="20">
        <v>4795947.104089682</v>
      </c>
      <c r="BB326" s="20">
        <v>5128859.2400500067</v>
      </c>
      <c r="BC326" s="109">
        <f t="shared" si="72"/>
        <v>5188850.5</v>
      </c>
      <c r="BD326" s="20">
        <v>5641745.1640550075</v>
      </c>
      <c r="BE326" s="20">
        <v>4795947.104089682</v>
      </c>
      <c r="BF326" s="20">
        <v>5128859.2400500067</v>
      </c>
      <c r="BG326" s="109">
        <f t="shared" si="73"/>
        <v>5188850.5</v>
      </c>
      <c r="BH326" s="20">
        <v>4889512.4755143402</v>
      </c>
      <c r="BI326" s="20">
        <v>4156487.4902110579</v>
      </c>
      <c r="BJ326" s="20">
        <v>4445011.3413766725</v>
      </c>
      <c r="BK326" s="109">
        <f t="shared" si="74"/>
        <v>4497003.7699999996</v>
      </c>
      <c r="BL326" s="87"/>
      <c r="BM326" s="87"/>
      <c r="BN326" s="87"/>
      <c r="BO326" s="87"/>
      <c r="BP326" s="87"/>
      <c r="BQ326" s="87"/>
      <c r="BR326" s="87"/>
      <c r="BS326" s="87"/>
      <c r="BT326" s="87"/>
      <c r="BU326" s="87"/>
      <c r="BV326" s="87"/>
      <c r="BW326" s="87"/>
      <c r="BX326" s="87"/>
      <c r="BY326" s="87"/>
      <c r="BZ326" s="87"/>
      <c r="CA326" s="87"/>
      <c r="CB326" s="87"/>
      <c r="CC326" s="87"/>
      <c r="CD326" s="87"/>
      <c r="CE326" s="87"/>
      <c r="CF326" s="87"/>
      <c r="CG326" s="87"/>
      <c r="CH326" s="87"/>
      <c r="CI326" s="87"/>
      <c r="CJ326" s="87"/>
      <c r="CK326" s="87"/>
      <c r="CL326" s="87"/>
      <c r="CM326" s="87"/>
      <c r="CN326" s="87"/>
      <c r="CO326" s="87"/>
      <c r="CP326" s="87"/>
      <c r="CQ326" s="87"/>
      <c r="CR326" s="87"/>
      <c r="CS326" s="87"/>
      <c r="CT326" s="87"/>
      <c r="CU326" s="87"/>
      <c r="CV326" s="87"/>
      <c r="CW326" s="87"/>
      <c r="CX326" s="87"/>
      <c r="CY326" s="87"/>
      <c r="CZ326" s="87"/>
      <c r="DA326" s="87"/>
      <c r="DB326" s="87"/>
      <c r="DC326" s="87"/>
      <c r="DD326" s="87"/>
      <c r="DE326" s="87"/>
      <c r="DF326" s="87"/>
      <c r="DG326" s="87"/>
      <c r="DH326" s="87"/>
      <c r="DI326" s="87"/>
      <c r="DJ326" s="87"/>
      <c r="DK326" s="87"/>
      <c r="DL326" s="87"/>
      <c r="DM326" s="87"/>
      <c r="DN326" s="87"/>
      <c r="DO326" s="87"/>
      <c r="DP326" s="87"/>
      <c r="DQ326" s="87"/>
      <c r="DR326" s="87"/>
      <c r="DS326" s="87"/>
      <c r="DT326" s="87"/>
      <c r="DU326" s="87"/>
      <c r="DV326" s="87"/>
      <c r="DW326" s="87"/>
      <c r="DX326" s="87"/>
      <c r="DY326" s="87"/>
      <c r="DZ326" s="87"/>
      <c r="EA326" s="87"/>
      <c r="EB326" s="87"/>
      <c r="EC326" s="87"/>
      <c r="ED326" s="87"/>
      <c r="EE326" s="87"/>
      <c r="EF326" s="87"/>
      <c r="EG326" s="87"/>
      <c r="EH326" s="87"/>
      <c r="EI326" s="87"/>
      <c r="EJ326" s="87"/>
      <c r="EK326" s="87"/>
      <c r="EL326" s="87"/>
      <c r="EM326" s="87"/>
      <c r="EN326" s="87"/>
      <c r="EO326" s="87"/>
      <c r="EP326" s="87"/>
      <c r="EQ326" s="87"/>
      <c r="ER326" s="87"/>
      <c r="ES326" s="87"/>
      <c r="ET326" s="87"/>
      <c r="EU326" s="87"/>
      <c r="EV326" s="87"/>
      <c r="EW326" s="87"/>
      <c r="EX326" s="87"/>
      <c r="EY326" s="87"/>
      <c r="EZ326" s="87"/>
      <c r="FA326" s="87"/>
      <c r="FB326" s="87"/>
      <c r="FC326" s="87"/>
      <c r="FD326" s="87"/>
      <c r="FE326" s="87"/>
      <c r="FF326" s="87"/>
      <c r="FG326" s="87"/>
      <c r="FH326" s="87"/>
      <c r="FI326" s="87"/>
      <c r="FJ326" s="87"/>
      <c r="FK326" s="9"/>
      <c r="FL326" s="9"/>
      <c r="FM326" s="9"/>
      <c r="FN326" s="9"/>
      <c r="FO326" s="9"/>
      <c r="FP326" s="9"/>
    </row>
    <row r="327" spans="1:172" x14ac:dyDescent="0.25">
      <c r="A327" s="17">
        <v>309</v>
      </c>
      <c r="B327" s="19" t="s">
        <v>345</v>
      </c>
      <c r="C327" s="19">
        <v>1</v>
      </c>
      <c r="D327" s="20">
        <v>1083252.8908659983</v>
      </c>
      <c r="E327" s="20">
        <v>921000</v>
      </c>
      <c r="F327" s="20">
        <v>984775.35533272568</v>
      </c>
      <c r="G327" s="109">
        <f t="shared" si="60"/>
        <v>996342.75</v>
      </c>
      <c r="H327" s="20">
        <v>1451558.8737604378</v>
      </c>
      <c r="I327" s="20">
        <v>1234140</v>
      </c>
      <c r="J327" s="20">
        <v>1319598.9761458526</v>
      </c>
      <c r="K327" s="109">
        <f t="shared" si="61"/>
        <v>1335099.28</v>
      </c>
      <c r="L327" s="20">
        <v>1945088.8908389867</v>
      </c>
      <c r="M327" s="20">
        <v>1653747.6</v>
      </c>
      <c r="N327" s="20">
        <v>1768262.6280354427</v>
      </c>
      <c r="O327" s="109">
        <f t="shared" si="62"/>
        <v>1789033.04</v>
      </c>
      <c r="P327" s="20">
        <v>1451558.8737604378</v>
      </c>
      <c r="Q327" s="20">
        <v>1234140</v>
      </c>
      <c r="R327" s="20">
        <v>1319598.9761458526</v>
      </c>
      <c r="S327" s="109">
        <f t="shared" si="63"/>
        <v>1335099.28</v>
      </c>
      <c r="T327" s="20">
        <v>2104760.3669526349</v>
      </c>
      <c r="U327" s="20">
        <v>1789503</v>
      </c>
      <c r="V327" s="20">
        <v>1913418.5154114862</v>
      </c>
      <c r="W327" s="109">
        <f t="shared" si="64"/>
        <v>1935893.96</v>
      </c>
      <c r="X327" s="20">
        <v>1669292.7048245033</v>
      </c>
      <c r="Y327" s="20">
        <v>1419261</v>
      </c>
      <c r="Z327" s="20">
        <v>1517538.8225677304</v>
      </c>
      <c r="AA327" s="109">
        <f t="shared" si="65"/>
        <v>1535364.18</v>
      </c>
      <c r="AB327" s="20">
        <v>2315236.4036478987</v>
      </c>
      <c r="AC327" s="20">
        <v>1968453.3</v>
      </c>
      <c r="AD327" s="20">
        <v>2104760.3669526349</v>
      </c>
      <c r="AE327" s="109">
        <f t="shared" si="66"/>
        <v>2129483.36</v>
      </c>
      <c r="AF327" s="20">
        <v>2430998.2238302939</v>
      </c>
      <c r="AG327" s="20">
        <v>2066875.9650000001</v>
      </c>
      <c r="AH327" s="20">
        <v>2209998.3853002666</v>
      </c>
      <c r="AI327" s="109">
        <f t="shared" si="67"/>
        <v>2235957.52</v>
      </c>
      <c r="AJ327" s="20">
        <v>2674098.0462133233</v>
      </c>
      <c r="AK327" s="20">
        <v>2273563.5615000003</v>
      </c>
      <c r="AL327" s="20">
        <v>2430998.2238302934</v>
      </c>
      <c r="AM327" s="109">
        <f t="shared" si="68"/>
        <v>2459553.2799999998</v>
      </c>
      <c r="AN327" s="20">
        <v>2807802.9485239894</v>
      </c>
      <c r="AO327" s="20">
        <v>2387241.7395750005</v>
      </c>
      <c r="AP327" s="20">
        <v>2552548.1350218081</v>
      </c>
      <c r="AQ327" s="109">
        <f t="shared" si="69"/>
        <v>2582530.94</v>
      </c>
      <c r="AR327" s="20">
        <v>2861284.9094482563</v>
      </c>
      <c r="AS327" s="20">
        <v>2432713.0108050006</v>
      </c>
      <c r="AT327" s="20">
        <v>2601168.099498414</v>
      </c>
      <c r="AU327" s="109">
        <f t="shared" si="70"/>
        <v>2631722.0099999998</v>
      </c>
      <c r="AV327" s="20">
        <v>3090187.7022041171</v>
      </c>
      <c r="AW327" s="20">
        <v>2627330.0516694007</v>
      </c>
      <c r="AX327" s="20">
        <v>2809261.5474582873</v>
      </c>
      <c r="AY327" s="109">
        <f t="shared" si="71"/>
        <v>2842259.77</v>
      </c>
      <c r="AZ327" s="20">
        <v>3708225.2426449405</v>
      </c>
      <c r="BA327" s="20">
        <v>3152796.0620032805</v>
      </c>
      <c r="BB327" s="20">
        <v>3371113.8569499445</v>
      </c>
      <c r="BC327" s="109">
        <f t="shared" si="72"/>
        <v>3410711.72</v>
      </c>
      <c r="BD327" s="20">
        <v>3708225.2426449405</v>
      </c>
      <c r="BE327" s="20">
        <v>3152796.0620032805</v>
      </c>
      <c r="BF327" s="20">
        <v>3371113.8569499445</v>
      </c>
      <c r="BG327" s="109">
        <f t="shared" si="73"/>
        <v>3410711.72</v>
      </c>
      <c r="BH327" s="20">
        <v>3213795.210292282</v>
      </c>
      <c r="BI327" s="20">
        <v>2732423.253736177</v>
      </c>
      <c r="BJ327" s="20">
        <v>2921632.0093566189</v>
      </c>
      <c r="BK327" s="109">
        <f t="shared" si="74"/>
        <v>2955950.16</v>
      </c>
      <c r="BL327" s="87"/>
      <c r="BM327" s="87"/>
      <c r="BN327" s="87"/>
      <c r="BO327" s="87"/>
      <c r="BP327" s="87"/>
      <c r="BQ327" s="87"/>
      <c r="BR327" s="87"/>
      <c r="BS327" s="87"/>
      <c r="BT327" s="87"/>
      <c r="BU327" s="87"/>
      <c r="BV327" s="87"/>
      <c r="BW327" s="87"/>
      <c r="BX327" s="87"/>
      <c r="BY327" s="87"/>
      <c r="BZ327" s="87"/>
      <c r="CA327" s="87"/>
      <c r="CB327" s="87"/>
      <c r="CC327" s="87"/>
      <c r="CD327" s="87"/>
      <c r="CE327" s="87"/>
      <c r="CF327" s="87"/>
      <c r="CG327" s="87"/>
      <c r="CH327" s="87"/>
      <c r="CI327" s="87"/>
      <c r="CJ327" s="87"/>
      <c r="CK327" s="87"/>
      <c r="CL327" s="87"/>
      <c r="CM327" s="87"/>
      <c r="CN327" s="87"/>
      <c r="CO327" s="87"/>
      <c r="CP327" s="87"/>
      <c r="CQ327" s="87"/>
      <c r="CR327" s="87"/>
      <c r="CS327" s="87"/>
      <c r="CT327" s="87"/>
      <c r="CU327" s="87"/>
      <c r="CV327" s="87"/>
      <c r="CW327" s="87"/>
      <c r="CX327" s="87"/>
      <c r="CY327" s="87"/>
      <c r="CZ327" s="87"/>
      <c r="DA327" s="87"/>
      <c r="DB327" s="87"/>
      <c r="DC327" s="87"/>
      <c r="DD327" s="87"/>
      <c r="DE327" s="87"/>
      <c r="DF327" s="87"/>
      <c r="DG327" s="87"/>
      <c r="DH327" s="87"/>
      <c r="DI327" s="87"/>
      <c r="DJ327" s="87"/>
      <c r="DK327" s="87"/>
      <c r="DL327" s="87"/>
      <c r="DM327" s="87"/>
      <c r="DN327" s="87"/>
      <c r="DO327" s="87"/>
      <c r="DP327" s="87"/>
      <c r="DQ327" s="87"/>
      <c r="DR327" s="87"/>
      <c r="DS327" s="87"/>
      <c r="DT327" s="87"/>
      <c r="DU327" s="87"/>
      <c r="DV327" s="87"/>
      <c r="DW327" s="87"/>
      <c r="DX327" s="87"/>
      <c r="DY327" s="87"/>
      <c r="DZ327" s="87"/>
      <c r="EA327" s="87"/>
      <c r="EB327" s="87"/>
      <c r="EC327" s="87"/>
      <c r="ED327" s="87"/>
      <c r="EE327" s="87"/>
      <c r="EF327" s="87"/>
      <c r="EG327" s="87"/>
      <c r="EH327" s="87"/>
      <c r="EI327" s="87"/>
      <c r="EJ327" s="87"/>
      <c r="EK327" s="87"/>
      <c r="EL327" s="87"/>
      <c r="EM327" s="87"/>
      <c r="EN327" s="87"/>
      <c r="EO327" s="87"/>
      <c r="EP327" s="87"/>
      <c r="EQ327" s="87"/>
      <c r="ER327" s="87"/>
      <c r="ES327" s="87"/>
      <c r="ET327" s="87"/>
      <c r="EU327" s="87"/>
      <c r="EV327" s="87"/>
      <c r="EW327" s="87"/>
      <c r="EX327" s="87"/>
      <c r="EY327" s="87"/>
      <c r="EZ327" s="87"/>
      <c r="FA327" s="87"/>
      <c r="FB327" s="87"/>
      <c r="FC327" s="87"/>
      <c r="FD327" s="87"/>
      <c r="FE327" s="87"/>
      <c r="FF327" s="87"/>
      <c r="FG327" s="87"/>
      <c r="FH327" s="87"/>
      <c r="FI327" s="87"/>
      <c r="FJ327" s="87"/>
      <c r="FK327" s="9"/>
      <c r="FL327" s="9"/>
      <c r="FM327" s="9"/>
      <c r="FN327" s="9"/>
      <c r="FO327" s="9"/>
      <c r="FP327" s="9"/>
    </row>
    <row r="328" spans="1:172" x14ac:dyDescent="0.25">
      <c r="A328" s="17">
        <v>310</v>
      </c>
      <c r="B328" s="18" t="s">
        <v>346</v>
      </c>
      <c r="C328" s="19">
        <v>1</v>
      </c>
      <c r="D328" s="20">
        <v>67493.697921604384</v>
      </c>
      <c r="E328" s="20">
        <v>57000</v>
      </c>
      <c r="F328" s="20">
        <v>61357.907201458525</v>
      </c>
      <c r="G328" s="109">
        <f t="shared" si="60"/>
        <v>61950.54</v>
      </c>
      <c r="H328" s="20">
        <v>90441.555214949884</v>
      </c>
      <c r="I328" s="20">
        <v>76380</v>
      </c>
      <c r="J328" s="20">
        <v>82219.595649954426</v>
      </c>
      <c r="K328" s="109">
        <f t="shared" si="61"/>
        <v>83013.72</v>
      </c>
      <c r="L328" s="20">
        <v>121191.68398803285</v>
      </c>
      <c r="M328" s="20">
        <v>102349.20000000001</v>
      </c>
      <c r="N328" s="20">
        <v>110174.25817093893</v>
      </c>
      <c r="O328" s="109">
        <f t="shared" si="62"/>
        <v>111238.38</v>
      </c>
      <c r="P328" s="20">
        <v>90441.555214949884</v>
      </c>
      <c r="Q328" s="20">
        <v>76380</v>
      </c>
      <c r="R328" s="20">
        <v>82219.595649954426</v>
      </c>
      <c r="S328" s="109">
        <f t="shared" si="63"/>
        <v>83013.72</v>
      </c>
      <c r="T328" s="20">
        <v>131140.25506167734</v>
      </c>
      <c r="U328" s="20">
        <v>110751</v>
      </c>
      <c r="V328" s="20">
        <v>119218.41369243391</v>
      </c>
      <c r="W328" s="109">
        <f t="shared" si="64"/>
        <v>120369.89</v>
      </c>
      <c r="X328" s="20">
        <v>104007.78849719236</v>
      </c>
      <c r="Y328" s="20">
        <v>87837</v>
      </c>
      <c r="Z328" s="20">
        <v>94552.534997447583</v>
      </c>
      <c r="AA328" s="109">
        <f t="shared" si="65"/>
        <v>95465.77</v>
      </c>
      <c r="AB328" s="20">
        <v>144254.2805678451</v>
      </c>
      <c r="AC328" s="20">
        <v>121826.1</v>
      </c>
      <c r="AD328" s="20">
        <v>131140.25506167731</v>
      </c>
      <c r="AE328" s="109">
        <f t="shared" si="66"/>
        <v>132406.88</v>
      </c>
      <c r="AF328" s="20">
        <v>151466.99459623735</v>
      </c>
      <c r="AG328" s="20">
        <v>127917.40500000001</v>
      </c>
      <c r="AH328" s="20">
        <v>137697.26781476117</v>
      </c>
      <c r="AI328" s="109">
        <f t="shared" si="67"/>
        <v>139027.22</v>
      </c>
      <c r="AJ328" s="20">
        <v>166613.69405586109</v>
      </c>
      <c r="AK328" s="20">
        <v>140709.14550000001</v>
      </c>
      <c r="AL328" s="20">
        <v>151466.99459623732</v>
      </c>
      <c r="AM328" s="109">
        <f t="shared" si="68"/>
        <v>152929.94</v>
      </c>
      <c r="AN328" s="20">
        <v>174944.37875865414</v>
      </c>
      <c r="AO328" s="20">
        <v>147744.60277500001</v>
      </c>
      <c r="AP328" s="20">
        <v>159040.34432604918</v>
      </c>
      <c r="AQ328" s="109">
        <f t="shared" si="69"/>
        <v>160576.44</v>
      </c>
      <c r="AR328" s="20">
        <v>178276.65263977138</v>
      </c>
      <c r="AS328" s="20">
        <v>150558.78568500001</v>
      </c>
      <c r="AT328" s="20">
        <v>162069.68421797393</v>
      </c>
      <c r="AU328" s="109">
        <f t="shared" si="70"/>
        <v>163635.04</v>
      </c>
      <c r="AV328" s="20">
        <v>192538.78485095309</v>
      </c>
      <c r="AW328" s="20">
        <v>162603.48853980002</v>
      </c>
      <c r="AX328" s="20">
        <v>175035.25895541185</v>
      </c>
      <c r="AY328" s="109">
        <f t="shared" si="71"/>
        <v>176725.84</v>
      </c>
      <c r="AZ328" s="20">
        <v>231046.54182114371</v>
      </c>
      <c r="BA328" s="20">
        <v>195124.18624776002</v>
      </c>
      <c r="BB328" s="20">
        <v>210042.31074649421</v>
      </c>
      <c r="BC328" s="109">
        <f t="shared" si="72"/>
        <v>212071.01</v>
      </c>
      <c r="BD328" s="20">
        <v>231046.54182114371</v>
      </c>
      <c r="BE328" s="20">
        <v>195124.18624776002</v>
      </c>
      <c r="BF328" s="20">
        <v>210042.31074649421</v>
      </c>
      <c r="BG328" s="109">
        <f t="shared" si="73"/>
        <v>212071.01</v>
      </c>
      <c r="BH328" s="20">
        <v>200240.33624499122</v>
      </c>
      <c r="BI328" s="20">
        <v>169107.62808139203</v>
      </c>
      <c r="BJ328" s="20">
        <v>182036.66931362831</v>
      </c>
      <c r="BK328" s="109">
        <f t="shared" si="74"/>
        <v>183794.88</v>
      </c>
      <c r="BL328" s="87"/>
      <c r="BM328" s="87"/>
      <c r="BN328" s="87"/>
      <c r="BO328" s="87"/>
      <c r="BP328" s="87"/>
      <c r="BQ328" s="87"/>
      <c r="BR328" s="87"/>
      <c r="BS328" s="87"/>
      <c r="BT328" s="87"/>
      <c r="BU328" s="87"/>
      <c r="BV328" s="87"/>
      <c r="BW328" s="87"/>
      <c r="BX328" s="87"/>
      <c r="BY328" s="87"/>
      <c r="BZ328" s="87"/>
      <c r="CA328" s="87"/>
      <c r="CB328" s="87"/>
      <c r="CC328" s="87"/>
      <c r="CD328" s="87"/>
      <c r="CE328" s="87"/>
      <c r="CF328" s="87"/>
      <c r="CG328" s="87"/>
      <c r="CH328" s="87"/>
      <c r="CI328" s="87"/>
      <c r="CJ328" s="87"/>
      <c r="CK328" s="87"/>
      <c r="CL328" s="87"/>
      <c r="CM328" s="87"/>
      <c r="CN328" s="87"/>
      <c r="CO328" s="87"/>
      <c r="CP328" s="87"/>
      <c r="CQ328" s="87"/>
      <c r="CR328" s="87"/>
      <c r="CS328" s="87"/>
      <c r="CT328" s="87"/>
      <c r="CU328" s="87"/>
      <c r="CV328" s="87"/>
      <c r="CW328" s="87"/>
      <c r="CX328" s="87"/>
      <c r="CY328" s="87"/>
      <c r="CZ328" s="87"/>
      <c r="DA328" s="87"/>
      <c r="DB328" s="87"/>
      <c r="DC328" s="87"/>
      <c r="DD328" s="87"/>
      <c r="DE328" s="87"/>
      <c r="DF328" s="87"/>
      <c r="DG328" s="87"/>
      <c r="DH328" s="87"/>
      <c r="DI328" s="87"/>
      <c r="DJ328" s="87"/>
      <c r="DK328" s="87"/>
      <c r="DL328" s="87"/>
      <c r="DM328" s="87"/>
      <c r="DN328" s="87"/>
      <c r="DO328" s="87"/>
      <c r="DP328" s="87"/>
      <c r="DQ328" s="87"/>
      <c r="DR328" s="87"/>
      <c r="DS328" s="87"/>
      <c r="DT328" s="87"/>
      <c r="DU328" s="87"/>
      <c r="DV328" s="87"/>
      <c r="DW328" s="87"/>
      <c r="DX328" s="87"/>
      <c r="DY328" s="87"/>
      <c r="DZ328" s="87"/>
      <c r="EA328" s="87"/>
      <c r="EB328" s="87"/>
      <c r="EC328" s="87"/>
      <c r="ED328" s="87"/>
      <c r="EE328" s="87"/>
      <c r="EF328" s="87"/>
      <c r="EG328" s="87"/>
      <c r="EH328" s="87"/>
      <c r="EI328" s="87"/>
      <c r="EJ328" s="87"/>
      <c r="EK328" s="87"/>
      <c r="EL328" s="87"/>
      <c r="EM328" s="87"/>
      <c r="EN328" s="87"/>
      <c r="EO328" s="87"/>
      <c r="EP328" s="87"/>
      <c r="EQ328" s="87"/>
      <c r="ER328" s="87"/>
      <c r="ES328" s="87"/>
      <c r="ET328" s="87"/>
      <c r="EU328" s="87"/>
      <c r="EV328" s="87"/>
      <c r="EW328" s="87"/>
      <c r="EX328" s="87"/>
      <c r="EY328" s="87"/>
      <c r="EZ328" s="87"/>
      <c r="FA328" s="87"/>
      <c r="FB328" s="87"/>
      <c r="FC328" s="87"/>
      <c r="FD328" s="87"/>
      <c r="FE328" s="87"/>
      <c r="FF328" s="87"/>
      <c r="FG328" s="87"/>
      <c r="FH328" s="87"/>
      <c r="FI328" s="87"/>
      <c r="FJ328" s="87"/>
      <c r="FK328" s="9"/>
      <c r="FL328" s="9"/>
      <c r="FM328" s="9"/>
      <c r="FN328" s="9"/>
      <c r="FO328" s="9"/>
      <c r="FP328" s="9"/>
    </row>
    <row r="329" spans="1:172" x14ac:dyDescent="0.25">
      <c r="A329" s="17">
        <v>311</v>
      </c>
      <c r="B329" s="18" t="s">
        <v>347</v>
      </c>
      <c r="C329" s="19">
        <v>1</v>
      </c>
      <c r="D329" s="20">
        <v>256056.83658705562</v>
      </c>
      <c r="E329" s="20">
        <v>218000</v>
      </c>
      <c r="F329" s="20">
        <v>232778.94235186873</v>
      </c>
      <c r="G329" s="109">
        <f t="shared" si="60"/>
        <v>235611.93</v>
      </c>
      <c r="H329" s="20">
        <v>343116.16102665453</v>
      </c>
      <c r="I329" s="20">
        <v>292120</v>
      </c>
      <c r="J329" s="20">
        <v>311923.7827515041</v>
      </c>
      <c r="K329" s="109">
        <f t="shared" si="61"/>
        <v>315719.98</v>
      </c>
      <c r="L329" s="20">
        <v>459775.65577571711</v>
      </c>
      <c r="M329" s="20">
        <v>391440.80000000005</v>
      </c>
      <c r="N329" s="20">
        <v>417977.8688870155</v>
      </c>
      <c r="O329" s="109">
        <f t="shared" si="62"/>
        <v>423064.77</v>
      </c>
      <c r="P329" s="20">
        <v>343116.16102665453</v>
      </c>
      <c r="Q329" s="20">
        <v>292120</v>
      </c>
      <c r="R329" s="20">
        <v>311923.7827515041</v>
      </c>
      <c r="S329" s="109">
        <f t="shared" si="63"/>
        <v>315719.98</v>
      </c>
      <c r="T329" s="20">
        <v>497518.43348864908</v>
      </c>
      <c r="U329" s="20">
        <v>423574</v>
      </c>
      <c r="V329" s="20">
        <v>452289.48498968093</v>
      </c>
      <c r="W329" s="109">
        <f t="shared" si="64"/>
        <v>457793.97</v>
      </c>
      <c r="X329" s="20">
        <v>394583.58518065268</v>
      </c>
      <c r="Y329" s="20">
        <v>335938</v>
      </c>
      <c r="Z329" s="20">
        <v>358712.35016422969</v>
      </c>
      <c r="AA329" s="109">
        <f t="shared" si="65"/>
        <v>363077.98</v>
      </c>
      <c r="AB329" s="20">
        <v>547270.27683751401</v>
      </c>
      <c r="AC329" s="20">
        <v>465931.4</v>
      </c>
      <c r="AD329" s="20">
        <v>497518.43348864908</v>
      </c>
      <c r="AE329" s="109">
        <f t="shared" si="66"/>
        <v>503573.37</v>
      </c>
      <c r="AF329" s="20">
        <v>574633.79067938973</v>
      </c>
      <c r="AG329" s="20">
        <v>489227.97000000003</v>
      </c>
      <c r="AH329" s="20">
        <v>522394.35516308155</v>
      </c>
      <c r="AI329" s="109">
        <f t="shared" si="67"/>
        <v>528752.04</v>
      </c>
      <c r="AJ329" s="20">
        <v>632097.16974732873</v>
      </c>
      <c r="AK329" s="20">
        <v>538150.76700000011</v>
      </c>
      <c r="AL329" s="20">
        <v>574633.79067938973</v>
      </c>
      <c r="AM329" s="109">
        <f t="shared" si="68"/>
        <v>581627.24</v>
      </c>
      <c r="AN329" s="20">
        <v>663702.0282346952</v>
      </c>
      <c r="AO329" s="20">
        <v>565058.30535000016</v>
      </c>
      <c r="AP329" s="20">
        <v>603365.48021335923</v>
      </c>
      <c r="AQ329" s="109">
        <f t="shared" si="69"/>
        <v>610708.6</v>
      </c>
      <c r="AR329" s="20">
        <v>676343.97162964183</v>
      </c>
      <c r="AS329" s="20">
        <v>575821.3206900002</v>
      </c>
      <c r="AT329" s="20">
        <v>614858.15602694708</v>
      </c>
      <c r="AU329" s="109">
        <f t="shared" si="70"/>
        <v>622341.15</v>
      </c>
      <c r="AV329" s="20">
        <v>730451.48936001328</v>
      </c>
      <c r="AW329" s="20">
        <v>621887.02634520025</v>
      </c>
      <c r="AX329" s="20">
        <v>664046.80850910291</v>
      </c>
      <c r="AY329" s="109">
        <f t="shared" si="71"/>
        <v>672128.44</v>
      </c>
      <c r="AZ329" s="20">
        <v>876541.78723201586</v>
      </c>
      <c r="BA329" s="20">
        <v>746264.43161424028</v>
      </c>
      <c r="BB329" s="20">
        <v>796856.17021092342</v>
      </c>
      <c r="BC329" s="109">
        <f t="shared" si="72"/>
        <v>806554.13</v>
      </c>
      <c r="BD329" s="20">
        <v>876541.78723201586</v>
      </c>
      <c r="BE329" s="20">
        <v>746264.43161424028</v>
      </c>
      <c r="BF329" s="20">
        <v>796856.17021092342</v>
      </c>
      <c r="BG329" s="109">
        <f t="shared" si="73"/>
        <v>806554.13</v>
      </c>
      <c r="BH329" s="20">
        <v>759669.54893441382</v>
      </c>
      <c r="BI329" s="20">
        <v>646762.50739900826</v>
      </c>
      <c r="BJ329" s="20">
        <v>690608.68084946705</v>
      </c>
      <c r="BK329" s="109">
        <f t="shared" si="74"/>
        <v>699013.58</v>
      </c>
      <c r="BL329" s="87"/>
      <c r="BM329" s="87"/>
      <c r="BN329" s="87"/>
      <c r="BO329" s="87"/>
      <c r="BP329" s="87"/>
      <c r="BQ329" s="87"/>
      <c r="BR329" s="87"/>
      <c r="BS329" s="87"/>
      <c r="BT329" s="87"/>
      <c r="BU329" s="87"/>
      <c r="BV329" s="87"/>
      <c r="BW329" s="87"/>
      <c r="BX329" s="87"/>
      <c r="BY329" s="87"/>
      <c r="BZ329" s="87"/>
      <c r="CA329" s="87"/>
      <c r="CB329" s="87"/>
      <c r="CC329" s="87"/>
      <c r="CD329" s="87"/>
      <c r="CE329" s="87"/>
      <c r="CF329" s="87"/>
      <c r="CG329" s="87"/>
      <c r="CH329" s="87"/>
      <c r="CI329" s="87"/>
      <c r="CJ329" s="87"/>
      <c r="CK329" s="87"/>
      <c r="CL329" s="87"/>
      <c r="CM329" s="87"/>
      <c r="CN329" s="87"/>
      <c r="CO329" s="87"/>
      <c r="CP329" s="87"/>
      <c r="CQ329" s="87"/>
      <c r="CR329" s="87"/>
      <c r="CS329" s="87"/>
      <c r="CT329" s="87"/>
      <c r="CU329" s="87"/>
      <c r="CV329" s="87"/>
      <c r="CW329" s="87"/>
      <c r="CX329" s="87"/>
      <c r="CY329" s="87"/>
      <c r="CZ329" s="87"/>
      <c r="DA329" s="87"/>
      <c r="DB329" s="87"/>
      <c r="DC329" s="87"/>
      <c r="DD329" s="87"/>
      <c r="DE329" s="87"/>
      <c r="DF329" s="87"/>
      <c r="DG329" s="87"/>
      <c r="DH329" s="87"/>
      <c r="DI329" s="87"/>
      <c r="DJ329" s="87"/>
      <c r="DK329" s="87"/>
      <c r="DL329" s="87"/>
      <c r="DM329" s="87"/>
      <c r="DN329" s="87"/>
      <c r="DO329" s="87"/>
      <c r="DP329" s="87"/>
      <c r="DQ329" s="87"/>
      <c r="DR329" s="87"/>
      <c r="DS329" s="87"/>
      <c r="DT329" s="87"/>
      <c r="DU329" s="87"/>
      <c r="DV329" s="87"/>
      <c r="DW329" s="87"/>
      <c r="DX329" s="87"/>
      <c r="DY329" s="87"/>
      <c r="DZ329" s="87"/>
      <c r="EA329" s="87"/>
      <c r="EB329" s="87"/>
      <c r="EC329" s="87"/>
      <c r="ED329" s="87"/>
      <c r="EE329" s="87"/>
      <c r="EF329" s="87"/>
      <c r="EG329" s="87"/>
      <c r="EH329" s="87"/>
      <c r="EI329" s="87"/>
      <c r="EJ329" s="87"/>
      <c r="EK329" s="87"/>
      <c r="EL329" s="87"/>
      <c r="EM329" s="87"/>
      <c r="EN329" s="87"/>
      <c r="EO329" s="87"/>
      <c r="EP329" s="87"/>
      <c r="EQ329" s="87"/>
      <c r="ER329" s="87"/>
      <c r="ES329" s="87"/>
      <c r="ET329" s="87"/>
      <c r="EU329" s="87"/>
      <c r="EV329" s="87"/>
      <c r="EW329" s="87"/>
      <c r="EX329" s="87"/>
      <c r="EY329" s="87"/>
      <c r="EZ329" s="87"/>
      <c r="FA329" s="87"/>
      <c r="FB329" s="87"/>
      <c r="FC329" s="87"/>
      <c r="FD329" s="87"/>
      <c r="FE329" s="87"/>
      <c r="FF329" s="87"/>
      <c r="FG329" s="87"/>
      <c r="FH329" s="87"/>
      <c r="FI329" s="87"/>
      <c r="FJ329" s="87"/>
      <c r="FK329" s="9"/>
      <c r="FL329" s="9"/>
      <c r="FM329" s="9"/>
      <c r="FN329" s="9"/>
      <c r="FO329" s="9"/>
      <c r="FP329" s="9"/>
    </row>
    <row r="330" spans="1:172" x14ac:dyDescent="0.25">
      <c r="A330" s="17">
        <v>312</v>
      </c>
      <c r="B330" s="19" t="s">
        <v>348</v>
      </c>
      <c r="C330" s="19">
        <v>1</v>
      </c>
      <c r="D330" s="20">
        <v>1092475.6321969007</v>
      </c>
      <c r="E330" s="20">
        <v>929000</v>
      </c>
      <c r="F330" s="20">
        <v>993159.66563354607</v>
      </c>
      <c r="G330" s="109">
        <f t="shared" si="60"/>
        <v>1004878.43</v>
      </c>
      <c r="H330" s="20">
        <v>1463917.347143847</v>
      </c>
      <c r="I330" s="20">
        <v>1244860</v>
      </c>
      <c r="J330" s="20">
        <v>1330833.9519489519</v>
      </c>
      <c r="K330" s="109">
        <f t="shared" si="61"/>
        <v>1346537.1</v>
      </c>
      <c r="L330" s="20">
        <v>1961649.2451727551</v>
      </c>
      <c r="M330" s="20">
        <v>1668112.4000000001</v>
      </c>
      <c r="N330" s="20">
        <v>1783317.4956115957</v>
      </c>
      <c r="O330" s="109">
        <f t="shared" si="62"/>
        <v>1804359.71</v>
      </c>
      <c r="P330" s="20">
        <v>1463917.347143847</v>
      </c>
      <c r="Q330" s="20">
        <v>1244860</v>
      </c>
      <c r="R330" s="20">
        <v>1330833.9519489519</v>
      </c>
      <c r="S330" s="109">
        <f t="shared" si="63"/>
        <v>1346537.1</v>
      </c>
      <c r="T330" s="20">
        <v>2122680.1533585782</v>
      </c>
      <c r="U330" s="20">
        <v>1805047</v>
      </c>
      <c r="V330" s="20">
        <v>1929709.2303259803</v>
      </c>
      <c r="W330" s="109">
        <f t="shared" si="64"/>
        <v>1952478.79</v>
      </c>
      <c r="X330" s="20">
        <v>1683504.949215424</v>
      </c>
      <c r="Y330" s="20">
        <v>1431589</v>
      </c>
      <c r="Z330" s="20">
        <v>1530459.0447412946</v>
      </c>
      <c r="AA330" s="109">
        <f t="shared" si="65"/>
        <v>1548517.66</v>
      </c>
      <c r="AB330" s="20">
        <v>2334948.1686944361</v>
      </c>
      <c r="AC330" s="20">
        <v>1985551.7000000002</v>
      </c>
      <c r="AD330" s="20">
        <v>2122680.1533585787</v>
      </c>
      <c r="AE330" s="109">
        <f t="shared" si="66"/>
        <v>2147726.67</v>
      </c>
      <c r="AF330" s="20">
        <v>2451695.5771291582</v>
      </c>
      <c r="AG330" s="20">
        <v>2084829.2850000004</v>
      </c>
      <c r="AH330" s="20">
        <v>2228814.1610265076</v>
      </c>
      <c r="AI330" s="109">
        <f t="shared" si="67"/>
        <v>2255113.0099999998</v>
      </c>
      <c r="AJ330" s="20">
        <v>2696865.134842074</v>
      </c>
      <c r="AK330" s="20">
        <v>2293312.2135000005</v>
      </c>
      <c r="AL330" s="20">
        <v>2451695.5771291587</v>
      </c>
      <c r="AM330" s="109">
        <f t="shared" si="68"/>
        <v>2480624.31</v>
      </c>
      <c r="AN330" s="20">
        <v>2831708.391584178</v>
      </c>
      <c r="AO330" s="20">
        <v>2407977.8241750007</v>
      </c>
      <c r="AP330" s="20">
        <v>2574280.3559856168</v>
      </c>
      <c r="AQ330" s="109">
        <f t="shared" si="69"/>
        <v>2604655.52</v>
      </c>
      <c r="AR330" s="20">
        <v>2885645.6942810193</v>
      </c>
      <c r="AS330" s="20">
        <v>2453844.0684450008</v>
      </c>
      <c r="AT330" s="20">
        <v>2623314.2675282001</v>
      </c>
      <c r="AU330" s="109">
        <f t="shared" si="70"/>
        <v>2654268.0099999998</v>
      </c>
      <c r="AV330" s="20">
        <v>3116497.349823501</v>
      </c>
      <c r="AW330" s="20">
        <v>2650151.5939206011</v>
      </c>
      <c r="AX330" s="20">
        <v>2833179.4089304563</v>
      </c>
      <c r="AY330" s="109">
        <f t="shared" si="71"/>
        <v>2866609.45</v>
      </c>
      <c r="AZ330" s="20">
        <v>3739796.8197882012</v>
      </c>
      <c r="BA330" s="20">
        <v>3180181.9127047211</v>
      </c>
      <c r="BB330" s="20">
        <v>3399815.2907165475</v>
      </c>
      <c r="BC330" s="109">
        <f t="shared" si="72"/>
        <v>3439931.34</v>
      </c>
      <c r="BD330" s="20">
        <v>3739796.8197882012</v>
      </c>
      <c r="BE330" s="20">
        <v>3180181.9127047211</v>
      </c>
      <c r="BF330" s="20">
        <v>3399815.2907165475</v>
      </c>
      <c r="BG330" s="109">
        <f t="shared" si="73"/>
        <v>3439931.34</v>
      </c>
      <c r="BH330" s="20">
        <v>3241157.2438164409</v>
      </c>
      <c r="BI330" s="20">
        <v>2756157.6576774251</v>
      </c>
      <c r="BJ330" s="20">
        <v>2946506.5852876748</v>
      </c>
      <c r="BK330" s="109">
        <f t="shared" si="74"/>
        <v>2981273.83</v>
      </c>
      <c r="BL330" s="87"/>
      <c r="BM330" s="87"/>
      <c r="BN330" s="87"/>
      <c r="BO330" s="87"/>
      <c r="BP330" s="87"/>
      <c r="BQ330" s="87"/>
      <c r="BR330" s="87"/>
      <c r="BS330" s="87"/>
      <c r="BT330" s="87"/>
      <c r="BU330" s="87"/>
      <c r="BV330" s="87"/>
      <c r="BW330" s="87"/>
      <c r="BX330" s="87"/>
      <c r="BY330" s="87"/>
      <c r="BZ330" s="87"/>
      <c r="CA330" s="87"/>
      <c r="CB330" s="87"/>
      <c r="CC330" s="87"/>
      <c r="CD330" s="87"/>
      <c r="CE330" s="87"/>
      <c r="CF330" s="87"/>
      <c r="CG330" s="87"/>
      <c r="CH330" s="87"/>
      <c r="CI330" s="87"/>
      <c r="CJ330" s="87"/>
      <c r="CK330" s="87"/>
      <c r="CL330" s="87"/>
      <c r="CM330" s="87"/>
      <c r="CN330" s="87"/>
      <c r="CO330" s="87"/>
      <c r="CP330" s="87"/>
      <c r="CQ330" s="87"/>
      <c r="CR330" s="87"/>
      <c r="CS330" s="87"/>
      <c r="CT330" s="87"/>
      <c r="CU330" s="87"/>
      <c r="CV330" s="87"/>
      <c r="CW330" s="87"/>
      <c r="CX330" s="87"/>
      <c r="CY330" s="87"/>
      <c r="CZ330" s="87"/>
      <c r="DA330" s="87"/>
      <c r="DB330" s="87"/>
      <c r="DC330" s="87"/>
      <c r="DD330" s="87"/>
      <c r="DE330" s="87"/>
      <c r="DF330" s="87"/>
      <c r="DG330" s="87"/>
      <c r="DH330" s="87"/>
      <c r="DI330" s="87"/>
      <c r="DJ330" s="87"/>
      <c r="DK330" s="87"/>
      <c r="DL330" s="87"/>
      <c r="DM330" s="87"/>
      <c r="DN330" s="87"/>
      <c r="DO330" s="87"/>
      <c r="DP330" s="87"/>
      <c r="DQ330" s="87"/>
      <c r="DR330" s="87"/>
      <c r="DS330" s="87"/>
      <c r="DT330" s="87"/>
      <c r="DU330" s="87"/>
      <c r="DV330" s="87"/>
      <c r="DW330" s="87"/>
      <c r="DX330" s="87"/>
      <c r="DY330" s="87"/>
      <c r="DZ330" s="87"/>
      <c r="EA330" s="87"/>
      <c r="EB330" s="87"/>
      <c r="EC330" s="87"/>
      <c r="ED330" s="87"/>
      <c r="EE330" s="87"/>
      <c r="EF330" s="87"/>
      <c r="EG330" s="87"/>
      <c r="EH330" s="87"/>
      <c r="EI330" s="87"/>
      <c r="EJ330" s="87"/>
      <c r="EK330" s="87"/>
      <c r="EL330" s="87"/>
      <c r="EM330" s="87"/>
      <c r="EN330" s="87"/>
      <c r="EO330" s="87"/>
      <c r="EP330" s="87"/>
      <c r="EQ330" s="87"/>
      <c r="ER330" s="87"/>
      <c r="ES330" s="87"/>
      <c r="ET330" s="87"/>
      <c r="EU330" s="87"/>
      <c r="EV330" s="87"/>
      <c r="EW330" s="87"/>
      <c r="EX330" s="87"/>
      <c r="EY330" s="87"/>
      <c r="EZ330" s="87"/>
      <c r="FA330" s="87"/>
      <c r="FB330" s="87"/>
      <c r="FC330" s="87"/>
      <c r="FD330" s="87"/>
      <c r="FE330" s="87"/>
      <c r="FF330" s="87"/>
      <c r="FG330" s="87"/>
      <c r="FH330" s="87"/>
      <c r="FI330" s="87"/>
      <c r="FJ330" s="87"/>
      <c r="FK330" s="9"/>
      <c r="FL330" s="9"/>
      <c r="FM330" s="9"/>
      <c r="FN330" s="9"/>
      <c r="FO330" s="9"/>
      <c r="FP330" s="9"/>
    </row>
    <row r="331" spans="1:172" x14ac:dyDescent="0.25">
      <c r="A331" s="17">
        <v>313</v>
      </c>
      <c r="B331" s="18" t="s">
        <v>349</v>
      </c>
      <c r="C331" s="19">
        <v>1</v>
      </c>
      <c r="D331" s="20">
        <v>1103235.4970829538</v>
      </c>
      <c r="E331" s="20">
        <v>938000</v>
      </c>
      <c r="F331" s="20">
        <v>1002941.3609845033</v>
      </c>
      <c r="G331" s="109">
        <f t="shared" si="60"/>
        <v>1014725.62</v>
      </c>
      <c r="H331" s="20">
        <v>1478335.5660911582</v>
      </c>
      <c r="I331" s="20">
        <v>1256920</v>
      </c>
      <c r="J331" s="20">
        <v>1343941.4237192345</v>
      </c>
      <c r="K331" s="109">
        <f t="shared" si="61"/>
        <v>1359732.33</v>
      </c>
      <c r="L331" s="20">
        <v>1980969.6585621522</v>
      </c>
      <c r="M331" s="20">
        <v>1684272.8</v>
      </c>
      <c r="N331" s="20">
        <v>1800881.5077837743</v>
      </c>
      <c r="O331" s="109">
        <f t="shared" si="62"/>
        <v>1822041.32</v>
      </c>
      <c r="P331" s="20">
        <v>1478335.5660911582</v>
      </c>
      <c r="Q331" s="20">
        <v>1256920</v>
      </c>
      <c r="R331" s="20">
        <v>1343941.4237192345</v>
      </c>
      <c r="S331" s="109">
        <f t="shared" si="63"/>
        <v>1359732.33</v>
      </c>
      <c r="T331" s="20">
        <v>2143586.5708321794</v>
      </c>
      <c r="U331" s="20">
        <v>1822534</v>
      </c>
      <c r="V331" s="20">
        <v>1948715.0643928901</v>
      </c>
      <c r="W331" s="109">
        <f t="shared" si="64"/>
        <v>1971611.88</v>
      </c>
      <c r="X331" s="20">
        <v>1700085.9010048318</v>
      </c>
      <c r="Y331" s="20">
        <v>1445458</v>
      </c>
      <c r="Z331" s="20">
        <v>1545532.6372771196</v>
      </c>
      <c r="AA331" s="109">
        <f t="shared" si="65"/>
        <v>1563692.18</v>
      </c>
      <c r="AB331" s="20">
        <v>2357945.2279153974</v>
      </c>
      <c r="AC331" s="20">
        <v>2004787.4000000001</v>
      </c>
      <c r="AD331" s="20">
        <v>2143586.5708321794</v>
      </c>
      <c r="AE331" s="109">
        <f t="shared" si="66"/>
        <v>2168773.0699999998</v>
      </c>
      <c r="AF331" s="20">
        <v>2475842.4893111675</v>
      </c>
      <c r="AG331" s="20">
        <v>2105026.77</v>
      </c>
      <c r="AH331" s="20">
        <v>2250765.8993737884</v>
      </c>
      <c r="AI331" s="109">
        <f t="shared" si="67"/>
        <v>2277211.7200000002</v>
      </c>
      <c r="AJ331" s="20">
        <v>2723426.7382422844</v>
      </c>
      <c r="AK331" s="20">
        <v>2315529.4470000002</v>
      </c>
      <c r="AL331" s="20">
        <v>2475842.4893111675</v>
      </c>
      <c r="AM331" s="109">
        <f t="shared" si="68"/>
        <v>2504932.89</v>
      </c>
      <c r="AN331" s="20">
        <v>2859598.0751543986</v>
      </c>
      <c r="AO331" s="20">
        <v>2431305.9193500001</v>
      </c>
      <c r="AP331" s="20">
        <v>2599634.6137767262</v>
      </c>
      <c r="AQ331" s="109">
        <f t="shared" si="69"/>
        <v>2630179.54</v>
      </c>
      <c r="AR331" s="20">
        <v>2914066.6099192444</v>
      </c>
      <c r="AS331" s="20">
        <v>2477616.5082900003</v>
      </c>
      <c r="AT331" s="20">
        <v>2649151.4635629496</v>
      </c>
      <c r="AU331" s="109">
        <f t="shared" si="70"/>
        <v>2680278.19</v>
      </c>
      <c r="AV331" s="20">
        <v>3147191.9387127841</v>
      </c>
      <c r="AW331" s="20">
        <v>2675825.8289532005</v>
      </c>
      <c r="AX331" s="20">
        <v>2861083.5806479859</v>
      </c>
      <c r="AY331" s="109">
        <f t="shared" si="71"/>
        <v>2894700.45</v>
      </c>
      <c r="AZ331" s="20">
        <v>3776630.3264553407</v>
      </c>
      <c r="BA331" s="20">
        <v>3210990.9947438403</v>
      </c>
      <c r="BB331" s="20">
        <v>3433300.2967775832</v>
      </c>
      <c r="BC331" s="109">
        <f t="shared" si="72"/>
        <v>3473640.54</v>
      </c>
      <c r="BD331" s="20">
        <v>3776630.3264553407</v>
      </c>
      <c r="BE331" s="20">
        <v>3210990.9947438403</v>
      </c>
      <c r="BF331" s="20">
        <v>3433300.2967775832</v>
      </c>
      <c r="BG331" s="109">
        <f t="shared" si="73"/>
        <v>3473640.54</v>
      </c>
      <c r="BH331" s="20">
        <v>3273079.6162612955</v>
      </c>
      <c r="BI331" s="20">
        <v>2782858.8621113286</v>
      </c>
      <c r="BJ331" s="20">
        <v>2975526.9238739056</v>
      </c>
      <c r="BK331" s="109">
        <f t="shared" si="74"/>
        <v>3010488.47</v>
      </c>
      <c r="BL331" s="87"/>
      <c r="BM331" s="87"/>
      <c r="BN331" s="87"/>
      <c r="BO331" s="87"/>
      <c r="BP331" s="87"/>
      <c r="BQ331" s="87"/>
      <c r="BR331" s="87"/>
      <c r="BS331" s="87"/>
      <c r="BT331" s="87"/>
      <c r="BU331" s="87"/>
      <c r="BV331" s="87"/>
      <c r="BW331" s="87"/>
      <c r="BX331" s="87"/>
      <c r="BY331" s="87"/>
      <c r="BZ331" s="87"/>
      <c r="CA331" s="87"/>
      <c r="CB331" s="87"/>
      <c r="CC331" s="87"/>
      <c r="CD331" s="87"/>
      <c r="CE331" s="87"/>
      <c r="CF331" s="87"/>
      <c r="CG331" s="87"/>
      <c r="CH331" s="87"/>
      <c r="CI331" s="87"/>
      <c r="CJ331" s="87"/>
      <c r="CK331" s="87"/>
      <c r="CL331" s="87"/>
      <c r="CM331" s="87"/>
      <c r="CN331" s="87"/>
      <c r="CO331" s="87"/>
      <c r="CP331" s="87"/>
      <c r="CQ331" s="87"/>
      <c r="CR331" s="87"/>
      <c r="CS331" s="87"/>
      <c r="CT331" s="87"/>
      <c r="CU331" s="87"/>
      <c r="CV331" s="87"/>
      <c r="CW331" s="87"/>
      <c r="CX331" s="87"/>
      <c r="CY331" s="87"/>
      <c r="CZ331" s="87"/>
      <c r="DA331" s="87"/>
      <c r="DB331" s="87"/>
      <c r="DC331" s="87"/>
      <c r="DD331" s="87"/>
      <c r="DE331" s="87"/>
      <c r="DF331" s="87"/>
      <c r="DG331" s="87"/>
      <c r="DH331" s="87"/>
      <c r="DI331" s="87"/>
      <c r="DJ331" s="87"/>
      <c r="DK331" s="87"/>
      <c r="DL331" s="87"/>
      <c r="DM331" s="87"/>
      <c r="DN331" s="87"/>
      <c r="DO331" s="87"/>
      <c r="DP331" s="87"/>
      <c r="DQ331" s="87"/>
      <c r="DR331" s="87"/>
      <c r="DS331" s="87"/>
      <c r="DT331" s="87"/>
      <c r="DU331" s="87"/>
      <c r="DV331" s="87"/>
      <c r="DW331" s="87"/>
      <c r="DX331" s="87"/>
      <c r="DY331" s="87"/>
      <c r="DZ331" s="87"/>
      <c r="EA331" s="87"/>
      <c r="EB331" s="87"/>
      <c r="EC331" s="87"/>
      <c r="ED331" s="87"/>
      <c r="EE331" s="87"/>
      <c r="EF331" s="87"/>
      <c r="EG331" s="87"/>
      <c r="EH331" s="87"/>
      <c r="EI331" s="87"/>
      <c r="EJ331" s="87"/>
      <c r="EK331" s="87"/>
      <c r="EL331" s="87"/>
      <c r="EM331" s="87"/>
      <c r="EN331" s="87"/>
      <c r="EO331" s="87"/>
      <c r="EP331" s="87"/>
      <c r="EQ331" s="87"/>
      <c r="ER331" s="87"/>
      <c r="ES331" s="87"/>
      <c r="ET331" s="87"/>
      <c r="EU331" s="87"/>
      <c r="EV331" s="87"/>
      <c r="EW331" s="87"/>
      <c r="EX331" s="87"/>
      <c r="EY331" s="87"/>
      <c r="EZ331" s="87"/>
      <c r="FA331" s="87"/>
      <c r="FB331" s="87"/>
      <c r="FC331" s="87"/>
      <c r="FD331" s="87"/>
      <c r="FE331" s="87"/>
      <c r="FF331" s="87"/>
      <c r="FG331" s="87"/>
      <c r="FH331" s="87"/>
      <c r="FI331" s="87"/>
      <c r="FJ331" s="87"/>
      <c r="FK331" s="9"/>
      <c r="FL331" s="9"/>
      <c r="FM331" s="9"/>
      <c r="FN331" s="9"/>
      <c r="FO331" s="9"/>
      <c r="FP331" s="9"/>
    </row>
    <row r="332" spans="1:172" x14ac:dyDescent="0.25">
      <c r="A332" s="17">
        <v>314</v>
      </c>
      <c r="B332" s="18" t="s">
        <v>350</v>
      </c>
      <c r="C332" s="38">
        <v>1</v>
      </c>
      <c r="D332" s="20">
        <v>721609.63989061071</v>
      </c>
      <c r="E332" s="20">
        <v>613000</v>
      </c>
      <c r="F332" s="20">
        <v>656008.76353691879</v>
      </c>
      <c r="G332" s="109">
        <f t="shared" ref="G332:G372" si="75">ROUND(AVERAGE(D332,E332,F332),2)</f>
        <v>663539.47</v>
      </c>
      <c r="H332" s="20">
        <v>966956.91745341837</v>
      </c>
      <c r="I332" s="20">
        <v>821420</v>
      </c>
      <c r="J332" s="20">
        <v>879051.74313947128</v>
      </c>
      <c r="K332" s="109">
        <f t="shared" ref="K332:K372" si="76">ROUND(AVERAGE(H332,I332,J332),2)</f>
        <v>889142.89</v>
      </c>
      <c r="L332" s="20">
        <v>1295722.2693875807</v>
      </c>
      <c r="M332" s="20">
        <v>1100702.8</v>
      </c>
      <c r="N332" s="20">
        <v>1177929.3358068916</v>
      </c>
      <c r="O332" s="109">
        <f t="shared" ref="O332:O372" si="77">ROUND(AVERAGE(L332,M332,N332),2)</f>
        <v>1191451.47</v>
      </c>
      <c r="P332" s="20">
        <v>966956.91745341837</v>
      </c>
      <c r="Q332" s="20">
        <v>821420</v>
      </c>
      <c r="R332" s="20">
        <v>879051.74313947128</v>
      </c>
      <c r="S332" s="109">
        <f t="shared" ref="S332:S372" si="78">ROUND(AVERAGE(P332,Q332,R332),2)</f>
        <v>889142.89</v>
      </c>
      <c r="T332" s="20">
        <v>1402087.5303074566</v>
      </c>
      <c r="U332" s="20">
        <v>1191059</v>
      </c>
      <c r="V332" s="20">
        <v>1274625.0275522333</v>
      </c>
      <c r="W332" s="109">
        <f t="shared" ref="W332:W372" si="79">ROUND(AVERAGE(T332,U332,V332),2)</f>
        <v>1289257.19</v>
      </c>
      <c r="X332" s="20">
        <v>1112000.4550714311</v>
      </c>
      <c r="Y332" s="20">
        <v>944632.99999999988</v>
      </c>
      <c r="Z332" s="20">
        <v>1010909.5046103919</v>
      </c>
      <c r="AA332" s="109">
        <f t="shared" ref="AA332:AA372" si="80">ROUND(AVERAGE(X332,Y332,Z332),2)</f>
        <v>1022514.32</v>
      </c>
      <c r="AB332" s="20">
        <v>1542296.2833382024</v>
      </c>
      <c r="AC332" s="20">
        <v>1310164.9000000001</v>
      </c>
      <c r="AD332" s="20">
        <v>1402087.5303074569</v>
      </c>
      <c r="AE332" s="109">
        <f t="shared" ref="AE332:AE372" si="81">ROUND(AVERAGE(AB332,AC332,AD332),2)</f>
        <v>1418182.9</v>
      </c>
      <c r="AF332" s="20">
        <v>1619411.0975051126</v>
      </c>
      <c r="AG332" s="20">
        <v>1375673.1450000003</v>
      </c>
      <c r="AH332" s="20">
        <v>1472191.9068228297</v>
      </c>
      <c r="AI332" s="109">
        <f t="shared" ref="AI332:AI372" si="82">ROUND(AVERAGE(AF332,AG332,AH332),2)</f>
        <v>1489092.05</v>
      </c>
      <c r="AJ332" s="20">
        <v>1781352.207255624</v>
      </c>
      <c r="AK332" s="20">
        <v>1513240.4595000003</v>
      </c>
      <c r="AL332" s="20">
        <v>1619411.0975051129</v>
      </c>
      <c r="AM332" s="109">
        <f t="shared" ref="AM332:AM372" si="83">ROUND(AVERAGE(AJ332,AK332,AL332),2)</f>
        <v>1638001.25</v>
      </c>
      <c r="AN332" s="20">
        <v>1870419.8176184052</v>
      </c>
      <c r="AO332" s="20">
        <v>1588902.4824750004</v>
      </c>
      <c r="AP332" s="20">
        <v>1700381.6523803687</v>
      </c>
      <c r="AQ332" s="109">
        <f t="shared" ref="AQ332:AQ372" si="84">ROUND(AVERAGE(AN332,AO332,AP332),2)</f>
        <v>1719901.32</v>
      </c>
      <c r="AR332" s="20">
        <v>1906046.8617635178</v>
      </c>
      <c r="AS332" s="20">
        <v>1619167.2916650004</v>
      </c>
      <c r="AT332" s="20">
        <v>1732769.8743304708</v>
      </c>
      <c r="AU332" s="109">
        <f t="shared" ref="AU332:AU372" si="85">ROUND(AVERAGE(AR332,AS332,AT332),2)</f>
        <v>1752661.34</v>
      </c>
      <c r="AV332" s="20">
        <v>2058530.6107045994</v>
      </c>
      <c r="AW332" s="20">
        <v>1748700.6749982005</v>
      </c>
      <c r="AX332" s="20">
        <v>1871391.4642769087</v>
      </c>
      <c r="AY332" s="109">
        <f t="shared" ref="AY332:AY372" si="86">ROUND(AVERAGE(AV332,AW332,AX332),2)</f>
        <v>1892874.25</v>
      </c>
      <c r="AZ332" s="20">
        <v>2470236.7328455192</v>
      </c>
      <c r="BA332" s="20">
        <v>2098440.8099978403</v>
      </c>
      <c r="BB332" s="20">
        <v>2245669.7571322904</v>
      </c>
      <c r="BC332" s="109">
        <f t="shared" ref="BC332:BC372" si="87">ROUND(AVERAGE(AZ332,BA332,BB332),2)</f>
        <v>2271449.1</v>
      </c>
      <c r="BD332" s="20">
        <v>2470236.7328455192</v>
      </c>
      <c r="BE332" s="20">
        <v>2098440.8099978403</v>
      </c>
      <c r="BF332" s="20">
        <v>2245669.7571322904</v>
      </c>
      <c r="BG332" s="109">
        <f t="shared" ref="BG332:BG372" si="88">ROUND(AVERAGE(BD332,BE332,BF332),2)</f>
        <v>2271449.1</v>
      </c>
      <c r="BH332" s="20">
        <v>2140871.8351327833</v>
      </c>
      <c r="BI332" s="20">
        <v>1818648.7019981286</v>
      </c>
      <c r="BJ332" s="20">
        <v>1946247.122847985</v>
      </c>
      <c r="BK332" s="109">
        <f t="shared" ref="BK332:BK372" si="89">ROUND(AVERAGE(BH332,BI332,BJ332),2)</f>
        <v>1968589.22</v>
      </c>
      <c r="BL332" s="87"/>
      <c r="BM332" s="87"/>
      <c r="BN332" s="87"/>
      <c r="BO332" s="87"/>
      <c r="BP332" s="87"/>
      <c r="BQ332" s="87"/>
      <c r="BR332" s="87"/>
      <c r="BS332" s="87"/>
      <c r="BT332" s="87"/>
      <c r="BU332" s="87"/>
      <c r="BV332" s="87"/>
      <c r="BW332" s="87"/>
      <c r="BX332" s="87"/>
      <c r="BY332" s="87"/>
      <c r="BZ332" s="87"/>
      <c r="CA332" s="87"/>
      <c r="CB332" s="87"/>
      <c r="CC332" s="87"/>
      <c r="CD332" s="87"/>
      <c r="CE332" s="87"/>
      <c r="CF332" s="87"/>
      <c r="CG332" s="87"/>
      <c r="CH332" s="87"/>
      <c r="CI332" s="87"/>
      <c r="CJ332" s="87"/>
      <c r="CK332" s="87"/>
      <c r="CL332" s="87"/>
      <c r="CM332" s="87"/>
      <c r="CN332" s="87"/>
      <c r="CO332" s="87"/>
      <c r="CP332" s="87"/>
      <c r="CQ332" s="87"/>
      <c r="CR332" s="87"/>
      <c r="CS332" s="87"/>
      <c r="CT332" s="87"/>
      <c r="CU332" s="87"/>
      <c r="CV332" s="87"/>
      <c r="CW332" s="87"/>
      <c r="CX332" s="87"/>
      <c r="CY332" s="87"/>
      <c r="CZ332" s="87"/>
      <c r="DA332" s="87"/>
      <c r="DB332" s="87"/>
      <c r="DC332" s="87"/>
      <c r="DD332" s="87"/>
      <c r="DE332" s="87"/>
      <c r="DF332" s="87"/>
      <c r="DG332" s="87"/>
      <c r="DH332" s="87"/>
      <c r="DI332" s="87"/>
      <c r="DJ332" s="87"/>
      <c r="DK332" s="87"/>
      <c r="DL332" s="87"/>
      <c r="DM332" s="87"/>
      <c r="DN332" s="87"/>
      <c r="DO332" s="87"/>
      <c r="DP332" s="87"/>
      <c r="DQ332" s="87"/>
      <c r="DR332" s="87"/>
      <c r="DS332" s="87"/>
      <c r="DT332" s="87"/>
      <c r="DU332" s="87"/>
      <c r="DV332" s="87"/>
      <c r="DW332" s="87"/>
      <c r="DX332" s="87"/>
      <c r="DY332" s="87"/>
      <c r="DZ332" s="87"/>
      <c r="EA332" s="87"/>
      <c r="EB332" s="87"/>
      <c r="EC332" s="87"/>
      <c r="ED332" s="87"/>
      <c r="EE332" s="87"/>
      <c r="EF332" s="87"/>
      <c r="EG332" s="87"/>
      <c r="EH332" s="87"/>
      <c r="EI332" s="87"/>
      <c r="EJ332" s="87"/>
      <c r="EK332" s="87"/>
      <c r="EL332" s="87"/>
      <c r="EM332" s="87"/>
      <c r="EN332" s="87"/>
      <c r="EO332" s="87"/>
      <c r="EP332" s="87"/>
      <c r="EQ332" s="87"/>
      <c r="ER332" s="87"/>
      <c r="ES332" s="87"/>
      <c r="ET332" s="87"/>
      <c r="EU332" s="87"/>
      <c r="EV332" s="87"/>
      <c r="EW332" s="87"/>
      <c r="EX332" s="87"/>
      <c r="EY332" s="87"/>
      <c r="EZ332" s="87"/>
      <c r="FA332" s="87"/>
      <c r="FB332" s="87"/>
      <c r="FC332" s="87"/>
      <c r="FD332" s="87"/>
      <c r="FE332" s="87"/>
      <c r="FF332" s="87"/>
      <c r="FG332" s="87"/>
      <c r="FH332" s="87"/>
      <c r="FI332" s="87"/>
      <c r="FJ332" s="87"/>
      <c r="FK332" s="9"/>
      <c r="FL332" s="9"/>
      <c r="FM332" s="9"/>
      <c r="FN332" s="9"/>
      <c r="FO332" s="9"/>
      <c r="FP332" s="9"/>
    </row>
    <row r="333" spans="1:172" x14ac:dyDescent="0.25">
      <c r="A333" s="17">
        <v>315</v>
      </c>
      <c r="B333" s="36" t="s">
        <v>351</v>
      </c>
      <c r="C333" s="19">
        <v>1</v>
      </c>
      <c r="D333" s="20">
        <v>255012.98995460352</v>
      </c>
      <c r="E333" s="20">
        <v>217000</v>
      </c>
      <c r="F333" s="20">
        <v>231829.99086782135</v>
      </c>
      <c r="G333" s="109">
        <f t="shared" si="75"/>
        <v>234614.33</v>
      </c>
      <c r="H333" s="20">
        <v>341717.40653916873</v>
      </c>
      <c r="I333" s="20">
        <v>290780</v>
      </c>
      <c r="J333" s="20">
        <v>310652.18776288064</v>
      </c>
      <c r="K333" s="109">
        <f t="shared" si="76"/>
        <v>314383.2</v>
      </c>
      <c r="L333" s="20">
        <v>457901.32476248615</v>
      </c>
      <c r="M333" s="20">
        <v>389645.2</v>
      </c>
      <c r="N333" s="20">
        <v>416273.9316022601</v>
      </c>
      <c r="O333" s="109">
        <f t="shared" si="77"/>
        <v>421273.49</v>
      </c>
      <c r="P333" s="20">
        <v>341717.40653916873</v>
      </c>
      <c r="Q333" s="20">
        <v>290780</v>
      </c>
      <c r="R333" s="20">
        <v>310652.18776288064</v>
      </c>
      <c r="S333" s="109">
        <f t="shared" si="78"/>
        <v>314383.2</v>
      </c>
      <c r="T333" s="20">
        <v>495490.23948179465</v>
      </c>
      <c r="U333" s="20">
        <v>421631</v>
      </c>
      <c r="V333" s="20">
        <v>450445.67225617694</v>
      </c>
      <c r="W333" s="109">
        <f t="shared" si="79"/>
        <v>455855.64</v>
      </c>
      <c r="X333" s="20">
        <v>392975.017520044</v>
      </c>
      <c r="Y333" s="20">
        <v>334397</v>
      </c>
      <c r="Z333" s="20">
        <v>357250.01592731272</v>
      </c>
      <c r="AA333" s="109">
        <f t="shared" si="80"/>
        <v>361540.68</v>
      </c>
      <c r="AB333" s="20">
        <v>545039.26342997421</v>
      </c>
      <c r="AC333" s="20">
        <v>463794.10000000003</v>
      </c>
      <c r="AD333" s="20">
        <v>495490.23948179465</v>
      </c>
      <c r="AE333" s="109">
        <f t="shared" si="81"/>
        <v>501441.2</v>
      </c>
      <c r="AF333" s="20">
        <v>572291.22660147294</v>
      </c>
      <c r="AG333" s="20">
        <v>486983.80500000005</v>
      </c>
      <c r="AH333" s="20">
        <v>520264.75145588443</v>
      </c>
      <c r="AI333" s="109">
        <f t="shared" si="82"/>
        <v>526513.26</v>
      </c>
      <c r="AJ333" s="20">
        <v>629520.34926162031</v>
      </c>
      <c r="AK333" s="20">
        <v>535682.18550000014</v>
      </c>
      <c r="AL333" s="20">
        <v>572291.22660147294</v>
      </c>
      <c r="AM333" s="109">
        <f t="shared" si="83"/>
        <v>579164.59</v>
      </c>
      <c r="AN333" s="20">
        <v>660996.36672470137</v>
      </c>
      <c r="AO333" s="20">
        <v>562466.29477500019</v>
      </c>
      <c r="AP333" s="20">
        <v>600905.78793154657</v>
      </c>
      <c r="AQ333" s="109">
        <f t="shared" si="84"/>
        <v>608122.81999999995</v>
      </c>
      <c r="AR333" s="20">
        <v>673586.77370993374</v>
      </c>
      <c r="AS333" s="20">
        <v>573179.93848500017</v>
      </c>
      <c r="AT333" s="20">
        <v>612351.61246357614</v>
      </c>
      <c r="AU333" s="109">
        <f t="shared" si="85"/>
        <v>619706.11</v>
      </c>
      <c r="AV333" s="20">
        <v>727473.71560672845</v>
      </c>
      <c r="AW333" s="20">
        <v>619034.3335638002</v>
      </c>
      <c r="AX333" s="20">
        <v>661339.74146066222</v>
      </c>
      <c r="AY333" s="109">
        <f t="shared" si="86"/>
        <v>669282.6</v>
      </c>
      <c r="AZ333" s="20">
        <v>872968.4587280741</v>
      </c>
      <c r="BA333" s="20">
        <v>742841.20027656027</v>
      </c>
      <c r="BB333" s="20">
        <v>793607.68975279469</v>
      </c>
      <c r="BC333" s="109">
        <f t="shared" si="87"/>
        <v>803139.12</v>
      </c>
      <c r="BD333" s="20">
        <v>872968.4587280741</v>
      </c>
      <c r="BE333" s="20">
        <v>742841.20027656027</v>
      </c>
      <c r="BF333" s="20">
        <v>793607.68975279469</v>
      </c>
      <c r="BG333" s="109">
        <f t="shared" si="88"/>
        <v>803139.12</v>
      </c>
      <c r="BH333" s="20">
        <v>756572.66423099767</v>
      </c>
      <c r="BI333" s="20">
        <v>643795.70690635219</v>
      </c>
      <c r="BJ333" s="20">
        <v>687793.33111908869</v>
      </c>
      <c r="BK333" s="109">
        <f t="shared" si="89"/>
        <v>696053.9</v>
      </c>
      <c r="BL333" s="87"/>
      <c r="BM333" s="87"/>
      <c r="BN333" s="87"/>
      <c r="BO333" s="87"/>
      <c r="BP333" s="87"/>
      <c r="BQ333" s="87"/>
      <c r="BR333" s="87"/>
      <c r="BS333" s="87"/>
      <c r="BT333" s="87"/>
      <c r="BU333" s="87"/>
      <c r="BV333" s="87"/>
      <c r="BW333" s="87"/>
      <c r="BX333" s="87"/>
      <c r="BY333" s="87"/>
      <c r="BZ333" s="87"/>
      <c r="CA333" s="87"/>
      <c r="CB333" s="87"/>
      <c r="CC333" s="87"/>
      <c r="CD333" s="87"/>
      <c r="CE333" s="87"/>
      <c r="CF333" s="87"/>
      <c r="CG333" s="87"/>
      <c r="CH333" s="87"/>
      <c r="CI333" s="87"/>
      <c r="CJ333" s="87"/>
      <c r="CK333" s="87"/>
      <c r="CL333" s="87"/>
      <c r="CM333" s="87"/>
      <c r="CN333" s="87"/>
      <c r="CO333" s="87"/>
      <c r="CP333" s="87"/>
      <c r="CQ333" s="87"/>
      <c r="CR333" s="87"/>
      <c r="CS333" s="87"/>
      <c r="CT333" s="87"/>
      <c r="CU333" s="87"/>
      <c r="CV333" s="87"/>
      <c r="CW333" s="87"/>
      <c r="CX333" s="87"/>
      <c r="CY333" s="87"/>
      <c r="CZ333" s="87"/>
      <c r="DA333" s="87"/>
      <c r="DB333" s="87"/>
      <c r="DC333" s="87"/>
      <c r="DD333" s="87"/>
      <c r="DE333" s="87"/>
      <c r="DF333" s="87"/>
      <c r="DG333" s="87"/>
      <c r="DH333" s="87"/>
      <c r="DI333" s="87"/>
      <c r="DJ333" s="87"/>
      <c r="DK333" s="87"/>
      <c r="DL333" s="87"/>
      <c r="DM333" s="87"/>
      <c r="DN333" s="87"/>
      <c r="DO333" s="87"/>
      <c r="DP333" s="87"/>
      <c r="DQ333" s="87"/>
      <c r="DR333" s="87"/>
      <c r="DS333" s="87"/>
      <c r="DT333" s="87"/>
      <c r="DU333" s="87"/>
      <c r="DV333" s="87"/>
      <c r="DW333" s="87"/>
      <c r="DX333" s="87"/>
      <c r="DY333" s="87"/>
      <c r="DZ333" s="87"/>
      <c r="EA333" s="87"/>
      <c r="EB333" s="87"/>
      <c r="EC333" s="87"/>
      <c r="ED333" s="87"/>
      <c r="EE333" s="87"/>
      <c r="EF333" s="87"/>
      <c r="EG333" s="87"/>
      <c r="EH333" s="87"/>
      <c r="EI333" s="87"/>
      <c r="EJ333" s="87"/>
      <c r="EK333" s="87"/>
      <c r="EL333" s="87"/>
      <c r="EM333" s="87"/>
      <c r="EN333" s="87"/>
      <c r="EO333" s="87"/>
      <c r="EP333" s="87"/>
      <c r="EQ333" s="87"/>
      <c r="ER333" s="87"/>
      <c r="ES333" s="87"/>
      <c r="ET333" s="87"/>
      <c r="EU333" s="87"/>
      <c r="EV333" s="87"/>
      <c r="EW333" s="87"/>
      <c r="EX333" s="87"/>
      <c r="EY333" s="87"/>
      <c r="EZ333" s="87"/>
      <c r="FA333" s="87"/>
      <c r="FB333" s="87"/>
      <c r="FC333" s="87"/>
      <c r="FD333" s="87"/>
      <c r="FE333" s="87"/>
      <c r="FF333" s="87"/>
      <c r="FG333" s="87"/>
      <c r="FH333" s="87"/>
      <c r="FI333" s="87"/>
      <c r="FJ333" s="87"/>
      <c r="FK333" s="9"/>
      <c r="FL333" s="9"/>
      <c r="FM333" s="9"/>
      <c r="FN333" s="9"/>
      <c r="FO333" s="9"/>
      <c r="FP333" s="9"/>
    </row>
    <row r="334" spans="1:172" x14ac:dyDescent="0.25">
      <c r="A334" s="17">
        <v>316</v>
      </c>
      <c r="B334" s="18" t="s">
        <v>352</v>
      </c>
      <c r="C334" s="19">
        <v>1</v>
      </c>
      <c r="D334" s="20">
        <v>909418.1906289882</v>
      </c>
      <c r="E334" s="20">
        <v>773000</v>
      </c>
      <c r="F334" s="20">
        <v>826743.80966271646</v>
      </c>
      <c r="G334" s="109">
        <f t="shared" si="75"/>
        <v>836387.33</v>
      </c>
      <c r="H334" s="20">
        <v>1218620.3754428443</v>
      </c>
      <c r="I334" s="20">
        <v>1035820.0000000001</v>
      </c>
      <c r="J334" s="20">
        <v>1107836.7049480402</v>
      </c>
      <c r="K334" s="109">
        <f t="shared" si="76"/>
        <v>1120759.03</v>
      </c>
      <c r="L334" s="20">
        <v>1632951.3030934115</v>
      </c>
      <c r="M334" s="20">
        <v>1387998.8000000003</v>
      </c>
      <c r="N334" s="20">
        <v>1484501.184630374</v>
      </c>
      <c r="O334" s="109">
        <f t="shared" si="77"/>
        <v>1501817.1</v>
      </c>
      <c r="P334" s="20">
        <v>1218620.3754428443</v>
      </c>
      <c r="Q334" s="20">
        <v>1035820.0000000001</v>
      </c>
      <c r="R334" s="20">
        <v>1107836.7049480402</v>
      </c>
      <c r="S334" s="109">
        <f t="shared" si="78"/>
        <v>1120759.03</v>
      </c>
      <c r="T334" s="20">
        <v>1766999.5443921243</v>
      </c>
      <c r="U334" s="20">
        <v>1501939.0000000002</v>
      </c>
      <c r="V334" s="20">
        <v>1606363.2221746582</v>
      </c>
      <c r="W334" s="109">
        <f t="shared" si="79"/>
        <v>1625100.59</v>
      </c>
      <c r="X334" s="20">
        <v>1401413.4317592708</v>
      </c>
      <c r="Y334" s="20">
        <v>1191193</v>
      </c>
      <c r="Z334" s="20">
        <v>1274012.2106902462</v>
      </c>
      <c r="AA334" s="109">
        <f t="shared" si="80"/>
        <v>1288872.8799999999</v>
      </c>
      <c r="AB334" s="20">
        <v>1943699.4988313369</v>
      </c>
      <c r="AC334" s="20">
        <v>1652132.9000000004</v>
      </c>
      <c r="AD334" s="20">
        <v>1766999.5443921243</v>
      </c>
      <c r="AE334" s="109">
        <f t="shared" si="81"/>
        <v>1787610.65</v>
      </c>
      <c r="AF334" s="20">
        <v>2040884.4737729037</v>
      </c>
      <c r="AG334" s="20">
        <v>1734739.5450000004</v>
      </c>
      <c r="AH334" s="20">
        <v>1855349.5216117306</v>
      </c>
      <c r="AI334" s="109">
        <f t="shared" si="82"/>
        <v>1876991.18</v>
      </c>
      <c r="AJ334" s="20">
        <v>2244972.921150194</v>
      </c>
      <c r="AK334" s="20">
        <v>1908213.4995000006</v>
      </c>
      <c r="AL334" s="20">
        <v>2040884.4737729039</v>
      </c>
      <c r="AM334" s="109">
        <f t="shared" si="83"/>
        <v>2064690.3</v>
      </c>
      <c r="AN334" s="20">
        <v>2357221.5672077038</v>
      </c>
      <c r="AO334" s="20">
        <v>2003624.1744750007</v>
      </c>
      <c r="AP334" s="20">
        <v>2142928.6974615492</v>
      </c>
      <c r="AQ334" s="109">
        <f t="shared" si="84"/>
        <v>2167924.81</v>
      </c>
      <c r="AR334" s="20">
        <v>2402121.0256307079</v>
      </c>
      <c r="AS334" s="20">
        <v>2041788.4444650009</v>
      </c>
      <c r="AT334" s="20">
        <v>2183746.3869370073</v>
      </c>
      <c r="AU334" s="109">
        <f t="shared" si="85"/>
        <v>2209218.62</v>
      </c>
      <c r="AV334" s="20">
        <v>2594290.7076811646</v>
      </c>
      <c r="AW334" s="20">
        <v>2205131.5200222009</v>
      </c>
      <c r="AX334" s="20">
        <v>2358446.0978919682</v>
      </c>
      <c r="AY334" s="109">
        <f t="shared" si="86"/>
        <v>2385956.11</v>
      </c>
      <c r="AZ334" s="20">
        <v>3113148.8492173976</v>
      </c>
      <c r="BA334" s="20">
        <v>2646157.824026641</v>
      </c>
      <c r="BB334" s="20">
        <v>2830135.3174703619</v>
      </c>
      <c r="BC334" s="109">
        <f t="shared" si="87"/>
        <v>2863147.33</v>
      </c>
      <c r="BD334" s="20">
        <v>3113148.8492173976</v>
      </c>
      <c r="BE334" s="20">
        <v>2646157.824026641</v>
      </c>
      <c r="BF334" s="20">
        <v>2830135.3174703619</v>
      </c>
      <c r="BG334" s="109">
        <f t="shared" si="88"/>
        <v>2863147.33</v>
      </c>
      <c r="BH334" s="20">
        <v>2698062.3359884112</v>
      </c>
      <c r="BI334" s="20">
        <v>2293336.7808230892</v>
      </c>
      <c r="BJ334" s="20">
        <v>2452783.9418076472</v>
      </c>
      <c r="BK334" s="109">
        <f t="shared" si="89"/>
        <v>2481394.35</v>
      </c>
      <c r="BL334" s="87"/>
      <c r="BM334" s="87"/>
      <c r="BN334" s="87"/>
      <c r="BO334" s="87"/>
      <c r="BP334" s="87"/>
      <c r="BQ334" s="87"/>
      <c r="BR334" s="87"/>
      <c r="BS334" s="87"/>
      <c r="BT334" s="87"/>
      <c r="BU334" s="87"/>
      <c r="BV334" s="87"/>
      <c r="BW334" s="87"/>
      <c r="BX334" s="87"/>
      <c r="BY334" s="87"/>
      <c r="BZ334" s="87"/>
      <c r="CA334" s="87"/>
      <c r="CB334" s="87"/>
      <c r="CC334" s="87"/>
      <c r="CD334" s="87"/>
      <c r="CE334" s="87"/>
      <c r="CF334" s="87"/>
      <c r="CG334" s="87"/>
      <c r="CH334" s="87"/>
      <c r="CI334" s="87"/>
      <c r="CJ334" s="87"/>
      <c r="CK334" s="87"/>
      <c r="CL334" s="87"/>
      <c r="CM334" s="87"/>
      <c r="CN334" s="87"/>
      <c r="CO334" s="87"/>
      <c r="CP334" s="87"/>
      <c r="CQ334" s="87"/>
      <c r="CR334" s="87"/>
      <c r="CS334" s="87"/>
      <c r="CT334" s="87"/>
      <c r="CU334" s="87"/>
      <c r="CV334" s="87"/>
      <c r="CW334" s="87"/>
      <c r="CX334" s="87"/>
      <c r="CY334" s="87"/>
      <c r="CZ334" s="87"/>
      <c r="DA334" s="87"/>
      <c r="DB334" s="87"/>
      <c r="DC334" s="87"/>
      <c r="DD334" s="87"/>
      <c r="DE334" s="87"/>
      <c r="DF334" s="87"/>
      <c r="DG334" s="87"/>
      <c r="DH334" s="87"/>
      <c r="DI334" s="87"/>
      <c r="DJ334" s="87"/>
      <c r="DK334" s="87"/>
      <c r="DL334" s="87"/>
      <c r="DM334" s="87"/>
      <c r="DN334" s="87"/>
      <c r="DO334" s="87"/>
      <c r="DP334" s="87"/>
      <c r="DQ334" s="87"/>
      <c r="DR334" s="87"/>
      <c r="DS334" s="87"/>
      <c r="DT334" s="87"/>
      <c r="DU334" s="87"/>
      <c r="DV334" s="87"/>
      <c r="DW334" s="87"/>
      <c r="DX334" s="87"/>
      <c r="DY334" s="87"/>
      <c r="DZ334" s="87"/>
      <c r="EA334" s="87"/>
      <c r="EB334" s="87"/>
      <c r="EC334" s="87"/>
      <c r="ED334" s="87"/>
      <c r="EE334" s="87"/>
      <c r="EF334" s="87"/>
      <c r="EG334" s="87"/>
      <c r="EH334" s="87"/>
      <c r="EI334" s="87"/>
      <c r="EJ334" s="87"/>
      <c r="EK334" s="87"/>
      <c r="EL334" s="87"/>
      <c r="EM334" s="87"/>
      <c r="EN334" s="87"/>
      <c r="EO334" s="87"/>
      <c r="EP334" s="87"/>
      <c r="EQ334" s="87"/>
      <c r="ER334" s="87"/>
      <c r="ES334" s="87"/>
      <c r="ET334" s="87"/>
      <c r="EU334" s="87"/>
      <c r="EV334" s="87"/>
      <c r="EW334" s="87"/>
      <c r="EX334" s="87"/>
      <c r="EY334" s="87"/>
      <c r="EZ334" s="87"/>
      <c r="FA334" s="87"/>
      <c r="FB334" s="87"/>
      <c r="FC334" s="87"/>
      <c r="FD334" s="87"/>
      <c r="FE334" s="87"/>
      <c r="FF334" s="87"/>
      <c r="FG334" s="87"/>
      <c r="FH334" s="87"/>
      <c r="FI334" s="87"/>
      <c r="FJ334" s="87"/>
      <c r="FK334" s="9"/>
      <c r="FL334" s="9"/>
      <c r="FM334" s="9"/>
      <c r="FN334" s="9"/>
      <c r="FO334" s="9"/>
      <c r="FP334" s="9"/>
    </row>
    <row r="335" spans="1:172" x14ac:dyDescent="0.25">
      <c r="A335" s="17">
        <v>317</v>
      </c>
      <c r="B335" s="18" t="s">
        <v>353</v>
      </c>
      <c r="C335" s="19">
        <v>1</v>
      </c>
      <c r="D335" s="20">
        <v>592770.73826800368</v>
      </c>
      <c r="E335" s="20">
        <v>504000</v>
      </c>
      <c r="F335" s="20">
        <v>538882.48933454871</v>
      </c>
      <c r="G335" s="109">
        <f t="shared" si="75"/>
        <v>545217.74</v>
      </c>
      <c r="H335" s="20">
        <v>794312.78927912493</v>
      </c>
      <c r="I335" s="20">
        <v>675360</v>
      </c>
      <c r="J335" s="20">
        <v>722102.5357082953</v>
      </c>
      <c r="K335" s="109">
        <f t="shared" si="76"/>
        <v>730591.77</v>
      </c>
      <c r="L335" s="20">
        <v>1064379.1376340275</v>
      </c>
      <c r="M335" s="20">
        <v>904982.4</v>
      </c>
      <c r="N335" s="20">
        <v>967617.39784911578</v>
      </c>
      <c r="O335" s="109">
        <f t="shared" si="77"/>
        <v>978992.98</v>
      </c>
      <c r="P335" s="20">
        <v>794312.78927912493</v>
      </c>
      <c r="Q335" s="20">
        <v>675360</v>
      </c>
      <c r="R335" s="20">
        <v>722102.5357082953</v>
      </c>
      <c r="S335" s="109">
        <f t="shared" si="78"/>
        <v>730591.77</v>
      </c>
      <c r="T335" s="20">
        <v>1151753.544454731</v>
      </c>
      <c r="U335" s="20">
        <v>979272</v>
      </c>
      <c r="V335" s="20">
        <v>1047048.6767770281</v>
      </c>
      <c r="W335" s="109">
        <f t="shared" si="79"/>
        <v>1059358.07</v>
      </c>
      <c r="X335" s="20">
        <v>913459.70767099364</v>
      </c>
      <c r="Y335" s="20">
        <v>776663.99999999988</v>
      </c>
      <c r="Z335" s="20">
        <v>830417.91606453958</v>
      </c>
      <c r="AA335" s="109">
        <f t="shared" si="80"/>
        <v>840180.54</v>
      </c>
      <c r="AB335" s="20">
        <v>1266928.8989002043</v>
      </c>
      <c r="AC335" s="20">
        <v>1077199.2000000002</v>
      </c>
      <c r="AD335" s="20">
        <v>1151753.544454731</v>
      </c>
      <c r="AE335" s="109">
        <f t="shared" si="81"/>
        <v>1165293.8799999999</v>
      </c>
      <c r="AF335" s="20">
        <v>1330275.3438452147</v>
      </c>
      <c r="AG335" s="20">
        <v>1131059.1600000001</v>
      </c>
      <c r="AH335" s="20">
        <v>1209341.2216774677</v>
      </c>
      <c r="AI335" s="109">
        <f t="shared" si="82"/>
        <v>1223558.58</v>
      </c>
      <c r="AJ335" s="20">
        <v>1463302.8782297364</v>
      </c>
      <c r="AK335" s="20">
        <v>1244165.0760000004</v>
      </c>
      <c r="AL335" s="20">
        <v>1330275.3438452145</v>
      </c>
      <c r="AM335" s="109">
        <f t="shared" si="83"/>
        <v>1345914.43</v>
      </c>
      <c r="AN335" s="20">
        <v>1536468.0221412233</v>
      </c>
      <c r="AO335" s="20">
        <v>1306373.3298000004</v>
      </c>
      <c r="AP335" s="20">
        <v>1396789.1110374753</v>
      </c>
      <c r="AQ335" s="109">
        <f t="shared" si="84"/>
        <v>1413210.15</v>
      </c>
      <c r="AR335" s="20">
        <v>1565734.0797058181</v>
      </c>
      <c r="AS335" s="20">
        <v>1331256.6313200004</v>
      </c>
      <c r="AT335" s="20">
        <v>1423394.6179143796</v>
      </c>
      <c r="AU335" s="109">
        <f t="shared" si="85"/>
        <v>1440128.44</v>
      </c>
      <c r="AV335" s="20">
        <v>1690992.8060822836</v>
      </c>
      <c r="AW335" s="20">
        <v>1437757.1618256005</v>
      </c>
      <c r="AX335" s="20">
        <v>1537266.1873475302</v>
      </c>
      <c r="AY335" s="109">
        <f t="shared" si="86"/>
        <v>1555338.72</v>
      </c>
      <c r="AZ335" s="20">
        <v>2029191.3672987402</v>
      </c>
      <c r="BA335" s="20">
        <v>1725308.5941907207</v>
      </c>
      <c r="BB335" s="20">
        <v>1844719.4248170361</v>
      </c>
      <c r="BC335" s="109">
        <f t="shared" si="87"/>
        <v>1866406.46</v>
      </c>
      <c r="BD335" s="20">
        <v>2029191.3672987402</v>
      </c>
      <c r="BE335" s="20">
        <v>1725308.5941907207</v>
      </c>
      <c r="BF335" s="20">
        <v>1844719.4248170361</v>
      </c>
      <c r="BG335" s="109">
        <f t="shared" si="88"/>
        <v>1866406.46</v>
      </c>
      <c r="BH335" s="20">
        <v>1758632.5183255749</v>
      </c>
      <c r="BI335" s="20">
        <v>1495267.4482986247</v>
      </c>
      <c r="BJ335" s="20">
        <v>1598756.8348414314</v>
      </c>
      <c r="BK335" s="109">
        <f t="shared" si="89"/>
        <v>1617552.27</v>
      </c>
      <c r="BL335" s="87"/>
      <c r="BM335" s="87"/>
      <c r="BN335" s="87"/>
      <c r="BO335" s="87"/>
      <c r="BP335" s="87"/>
      <c r="BQ335" s="87"/>
      <c r="BR335" s="87"/>
      <c r="BS335" s="87"/>
      <c r="BT335" s="87"/>
      <c r="BU335" s="87"/>
      <c r="BV335" s="87"/>
      <c r="BW335" s="87"/>
      <c r="BX335" s="87"/>
      <c r="BY335" s="87"/>
      <c r="BZ335" s="87"/>
      <c r="CA335" s="87"/>
      <c r="CB335" s="87"/>
      <c r="CC335" s="87"/>
      <c r="CD335" s="87"/>
      <c r="CE335" s="87"/>
      <c r="CF335" s="87"/>
      <c r="CG335" s="87"/>
      <c r="CH335" s="87"/>
      <c r="CI335" s="87"/>
      <c r="CJ335" s="87"/>
      <c r="CK335" s="87"/>
      <c r="CL335" s="87"/>
      <c r="CM335" s="87"/>
      <c r="CN335" s="87"/>
      <c r="CO335" s="87"/>
      <c r="CP335" s="87"/>
      <c r="CQ335" s="87"/>
      <c r="CR335" s="87"/>
      <c r="CS335" s="87"/>
      <c r="CT335" s="87"/>
      <c r="CU335" s="87"/>
      <c r="CV335" s="87"/>
      <c r="CW335" s="87"/>
      <c r="CX335" s="87"/>
      <c r="CY335" s="87"/>
      <c r="CZ335" s="87"/>
      <c r="DA335" s="87"/>
      <c r="DB335" s="87"/>
      <c r="DC335" s="87"/>
      <c r="DD335" s="87"/>
      <c r="DE335" s="87"/>
      <c r="DF335" s="87"/>
      <c r="DG335" s="87"/>
      <c r="DH335" s="87"/>
      <c r="DI335" s="87"/>
      <c r="DJ335" s="87"/>
      <c r="DK335" s="87"/>
      <c r="DL335" s="87"/>
      <c r="DM335" s="87"/>
      <c r="DN335" s="87"/>
      <c r="DO335" s="87"/>
      <c r="DP335" s="87"/>
      <c r="DQ335" s="87"/>
      <c r="DR335" s="87"/>
      <c r="DS335" s="87"/>
      <c r="DT335" s="87"/>
      <c r="DU335" s="87"/>
      <c r="DV335" s="87"/>
      <c r="DW335" s="87"/>
      <c r="DX335" s="87"/>
      <c r="DY335" s="87"/>
      <c r="DZ335" s="87"/>
      <c r="EA335" s="87"/>
      <c r="EB335" s="87"/>
      <c r="EC335" s="87"/>
      <c r="ED335" s="87"/>
      <c r="EE335" s="87"/>
      <c r="EF335" s="87"/>
      <c r="EG335" s="87"/>
      <c r="EH335" s="87"/>
      <c r="EI335" s="87"/>
      <c r="EJ335" s="87"/>
      <c r="EK335" s="87"/>
      <c r="EL335" s="87"/>
      <c r="EM335" s="87"/>
      <c r="EN335" s="87"/>
      <c r="EO335" s="87"/>
      <c r="EP335" s="87"/>
      <c r="EQ335" s="87"/>
      <c r="ER335" s="87"/>
      <c r="ES335" s="87"/>
      <c r="ET335" s="87"/>
      <c r="EU335" s="87"/>
      <c r="EV335" s="87"/>
      <c r="EW335" s="87"/>
      <c r="EX335" s="87"/>
      <c r="EY335" s="87"/>
      <c r="EZ335" s="87"/>
      <c r="FA335" s="87"/>
      <c r="FB335" s="87"/>
      <c r="FC335" s="87"/>
      <c r="FD335" s="87"/>
      <c r="FE335" s="87"/>
      <c r="FF335" s="87"/>
      <c r="FG335" s="87"/>
      <c r="FH335" s="87"/>
      <c r="FI335" s="87"/>
      <c r="FJ335" s="87"/>
      <c r="FK335" s="9"/>
      <c r="FL335" s="9"/>
      <c r="FM335" s="9"/>
      <c r="FN335" s="9"/>
      <c r="FO335" s="9"/>
      <c r="FP335" s="9"/>
    </row>
    <row r="336" spans="1:172" x14ac:dyDescent="0.25">
      <c r="A336" s="17">
        <v>318</v>
      </c>
      <c r="B336" s="18" t="s">
        <v>354</v>
      </c>
      <c r="C336" s="19">
        <v>1</v>
      </c>
      <c r="D336" s="20">
        <v>805382.87364630809</v>
      </c>
      <c r="E336" s="20">
        <v>685000</v>
      </c>
      <c r="F336" s="20">
        <v>732166.24876937096</v>
      </c>
      <c r="G336" s="109">
        <f t="shared" si="75"/>
        <v>740849.71</v>
      </c>
      <c r="H336" s="20">
        <v>1079213.050686053</v>
      </c>
      <c r="I336" s="20">
        <v>917900</v>
      </c>
      <c r="J336" s="20">
        <v>981102.77335095708</v>
      </c>
      <c r="K336" s="109">
        <f t="shared" si="76"/>
        <v>992738.61</v>
      </c>
      <c r="L336" s="20">
        <v>1446145.487919311</v>
      </c>
      <c r="M336" s="20">
        <v>1229986</v>
      </c>
      <c r="N336" s="20">
        <v>1314677.7162902826</v>
      </c>
      <c r="O336" s="109">
        <f t="shared" si="77"/>
        <v>1330269.73</v>
      </c>
      <c r="P336" s="20">
        <v>1079213.050686053</v>
      </c>
      <c r="Q336" s="20">
        <v>917900</v>
      </c>
      <c r="R336" s="20">
        <v>981102.77335095708</v>
      </c>
      <c r="S336" s="109">
        <f t="shared" si="78"/>
        <v>992738.61</v>
      </c>
      <c r="T336" s="20">
        <v>1564858.9234947767</v>
      </c>
      <c r="U336" s="20">
        <v>1330955</v>
      </c>
      <c r="V336" s="20">
        <v>1422599.0213588877</v>
      </c>
      <c r="W336" s="109">
        <f t="shared" si="79"/>
        <v>1439470.98</v>
      </c>
      <c r="X336" s="20">
        <v>1241095.0082889609</v>
      </c>
      <c r="Y336" s="20">
        <v>1055585</v>
      </c>
      <c r="Z336" s="20">
        <v>1128268.1893536006</v>
      </c>
      <c r="AA336" s="109">
        <f t="shared" si="80"/>
        <v>1141649.3999999999</v>
      </c>
      <c r="AB336" s="20">
        <v>1721344.8158442546</v>
      </c>
      <c r="AC336" s="20">
        <v>1464050.5000000002</v>
      </c>
      <c r="AD336" s="20">
        <v>1564858.9234947765</v>
      </c>
      <c r="AE336" s="109">
        <f t="shared" si="81"/>
        <v>1583418.08</v>
      </c>
      <c r="AF336" s="20">
        <v>1807412.0566364673</v>
      </c>
      <c r="AG336" s="20">
        <v>1537253.0250000004</v>
      </c>
      <c r="AH336" s="20">
        <v>1643101.8696695154</v>
      </c>
      <c r="AI336" s="109">
        <f t="shared" si="82"/>
        <v>1662588.98</v>
      </c>
      <c r="AJ336" s="20">
        <v>1988153.2623001141</v>
      </c>
      <c r="AK336" s="20">
        <v>1690978.3275000006</v>
      </c>
      <c r="AL336" s="20">
        <v>1807412.0566364671</v>
      </c>
      <c r="AM336" s="109">
        <f t="shared" si="83"/>
        <v>1828847.88</v>
      </c>
      <c r="AN336" s="20">
        <v>2087560.9254151199</v>
      </c>
      <c r="AO336" s="20">
        <v>1775527.2438750006</v>
      </c>
      <c r="AP336" s="20">
        <v>1897782.6594682906</v>
      </c>
      <c r="AQ336" s="109">
        <f t="shared" si="84"/>
        <v>1920290.28</v>
      </c>
      <c r="AR336" s="20">
        <v>2127323.9906611224</v>
      </c>
      <c r="AS336" s="20">
        <v>1809346.8104250007</v>
      </c>
      <c r="AT336" s="20">
        <v>1933930.9006010199</v>
      </c>
      <c r="AU336" s="109">
        <f t="shared" si="85"/>
        <v>1956867.23</v>
      </c>
      <c r="AV336" s="20">
        <v>2297509.9099140125</v>
      </c>
      <c r="AW336" s="20">
        <v>1954094.555259001</v>
      </c>
      <c r="AX336" s="20">
        <v>2088645.3726491015</v>
      </c>
      <c r="AY336" s="109">
        <f t="shared" si="86"/>
        <v>2113416.61</v>
      </c>
      <c r="AZ336" s="20">
        <v>2757011.891896815</v>
      </c>
      <c r="BA336" s="20">
        <v>2344913.466310801</v>
      </c>
      <c r="BB336" s="20">
        <v>2506374.4471789217</v>
      </c>
      <c r="BC336" s="109">
        <f t="shared" si="87"/>
        <v>2536099.94</v>
      </c>
      <c r="BD336" s="20">
        <v>2757011.891896815</v>
      </c>
      <c r="BE336" s="20">
        <v>2344913.466310801</v>
      </c>
      <c r="BF336" s="20">
        <v>2506374.4471789217</v>
      </c>
      <c r="BG336" s="109">
        <f t="shared" si="88"/>
        <v>2536099.94</v>
      </c>
      <c r="BH336" s="20">
        <v>2389410.3063105731</v>
      </c>
      <c r="BI336" s="20">
        <v>2032258.337469361</v>
      </c>
      <c r="BJ336" s="20">
        <v>2172191.1875550658</v>
      </c>
      <c r="BK336" s="109">
        <f t="shared" si="89"/>
        <v>2197953.2799999998</v>
      </c>
      <c r="BL336" s="87"/>
      <c r="BM336" s="87"/>
      <c r="BN336" s="87"/>
      <c r="BO336" s="87"/>
      <c r="BP336" s="87"/>
      <c r="BQ336" s="87"/>
      <c r="BR336" s="87"/>
      <c r="BS336" s="87"/>
      <c r="BT336" s="87"/>
      <c r="BU336" s="87"/>
      <c r="BV336" s="87"/>
      <c r="BW336" s="87"/>
      <c r="BX336" s="87"/>
      <c r="BY336" s="87"/>
      <c r="BZ336" s="87"/>
      <c r="CA336" s="87"/>
      <c r="CB336" s="87"/>
      <c r="CC336" s="87"/>
      <c r="CD336" s="87"/>
      <c r="CE336" s="87"/>
      <c r="CF336" s="87"/>
      <c r="CG336" s="87"/>
      <c r="CH336" s="87"/>
      <c r="CI336" s="87"/>
      <c r="CJ336" s="87"/>
      <c r="CK336" s="87"/>
      <c r="CL336" s="87"/>
      <c r="CM336" s="87"/>
      <c r="CN336" s="87"/>
      <c r="CO336" s="87"/>
      <c r="CP336" s="87"/>
      <c r="CQ336" s="87"/>
      <c r="CR336" s="87"/>
      <c r="CS336" s="87"/>
      <c r="CT336" s="87"/>
      <c r="CU336" s="87"/>
      <c r="CV336" s="87"/>
      <c r="CW336" s="87"/>
      <c r="CX336" s="87"/>
      <c r="CY336" s="87"/>
      <c r="CZ336" s="87"/>
      <c r="DA336" s="87"/>
      <c r="DB336" s="87"/>
      <c r="DC336" s="87"/>
      <c r="DD336" s="87"/>
      <c r="DE336" s="87"/>
      <c r="DF336" s="87"/>
      <c r="DG336" s="87"/>
      <c r="DH336" s="87"/>
      <c r="DI336" s="87"/>
      <c r="DJ336" s="87"/>
      <c r="DK336" s="87"/>
      <c r="DL336" s="87"/>
      <c r="DM336" s="87"/>
      <c r="DN336" s="87"/>
      <c r="DO336" s="87"/>
      <c r="DP336" s="87"/>
      <c r="DQ336" s="87"/>
      <c r="DR336" s="87"/>
      <c r="DS336" s="87"/>
      <c r="DT336" s="87"/>
      <c r="DU336" s="87"/>
      <c r="DV336" s="87"/>
      <c r="DW336" s="87"/>
      <c r="DX336" s="87"/>
      <c r="DY336" s="87"/>
      <c r="DZ336" s="87"/>
      <c r="EA336" s="87"/>
      <c r="EB336" s="87"/>
      <c r="EC336" s="87"/>
      <c r="ED336" s="87"/>
      <c r="EE336" s="87"/>
      <c r="EF336" s="87"/>
      <c r="EG336" s="87"/>
      <c r="EH336" s="87"/>
      <c r="EI336" s="87"/>
      <c r="EJ336" s="87"/>
      <c r="EK336" s="87"/>
      <c r="EL336" s="87"/>
      <c r="EM336" s="87"/>
      <c r="EN336" s="87"/>
      <c r="EO336" s="87"/>
      <c r="EP336" s="87"/>
      <c r="EQ336" s="87"/>
      <c r="ER336" s="87"/>
      <c r="ES336" s="87"/>
      <c r="ET336" s="87"/>
      <c r="EU336" s="87"/>
      <c r="EV336" s="87"/>
      <c r="EW336" s="87"/>
      <c r="EX336" s="87"/>
      <c r="EY336" s="87"/>
      <c r="EZ336" s="87"/>
      <c r="FA336" s="87"/>
      <c r="FB336" s="87"/>
      <c r="FC336" s="87"/>
      <c r="FD336" s="87"/>
      <c r="FE336" s="87"/>
      <c r="FF336" s="87"/>
      <c r="FG336" s="87"/>
      <c r="FH336" s="87"/>
      <c r="FI336" s="87"/>
      <c r="FJ336" s="87"/>
      <c r="FK336" s="9"/>
      <c r="FL336" s="9"/>
      <c r="FM336" s="9"/>
      <c r="FN336" s="9"/>
      <c r="FO336" s="9"/>
      <c r="FP336" s="9"/>
    </row>
    <row r="337" spans="1:172" x14ac:dyDescent="0.25">
      <c r="A337" s="17">
        <v>319</v>
      </c>
      <c r="B337" s="18" t="s">
        <v>355</v>
      </c>
      <c r="C337" s="19">
        <v>1</v>
      </c>
      <c r="D337" s="20">
        <v>865875.67246672756</v>
      </c>
      <c r="E337" s="20">
        <v>736000</v>
      </c>
      <c r="F337" s="20">
        <v>787159.70224247954</v>
      </c>
      <c r="G337" s="109">
        <f t="shared" si="75"/>
        <v>796345.12</v>
      </c>
      <c r="H337" s="20">
        <v>1160273.4011054151</v>
      </c>
      <c r="I337" s="20">
        <v>986240.00000000012</v>
      </c>
      <c r="J337" s="20">
        <v>1054794.0010049227</v>
      </c>
      <c r="K337" s="109">
        <f t="shared" si="76"/>
        <v>1067102.47</v>
      </c>
      <c r="L337" s="20">
        <v>1554766.3574812564</v>
      </c>
      <c r="M337" s="20">
        <v>1321561.6000000003</v>
      </c>
      <c r="N337" s="20">
        <v>1413423.9613465965</v>
      </c>
      <c r="O337" s="109">
        <f t="shared" si="77"/>
        <v>1429917.31</v>
      </c>
      <c r="P337" s="20">
        <v>1160273.4011054151</v>
      </c>
      <c r="Q337" s="20">
        <v>986240.00000000012</v>
      </c>
      <c r="R337" s="20">
        <v>1054794.0010049227</v>
      </c>
      <c r="S337" s="109">
        <f t="shared" si="78"/>
        <v>1067102.47</v>
      </c>
      <c r="T337" s="20">
        <v>1682396.4316028517</v>
      </c>
      <c r="U337" s="20">
        <v>1430048.0000000002</v>
      </c>
      <c r="V337" s="20">
        <v>1529451.3014571378</v>
      </c>
      <c r="W337" s="109">
        <f t="shared" si="79"/>
        <v>1547298.58</v>
      </c>
      <c r="X337" s="20">
        <v>1334314.4112712273</v>
      </c>
      <c r="Y337" s="20">
        <v>1134176</v>
      </c>
      <c r="Z337" s="20">
        <v>1213013.101155661</v>
      </c>
      <c r="AA337" s="109">
        <f t="shared" si="80"/>
        <v>1227167.8400000001</v>
      </c>
      <c r="AB337" s="20">
        <v>1850636.0747631371</v>
      </c>
      <c r="AC337" s="20">
        <v>1573052.8000000003</v>
      </c>
      <c r="AD337" s="20">
        <v>1682396.4316028517</v>
      </c>
      <c r="AE337" s="109">
        <f t="shared" si="81"/>
        <v>1702028.44</v>
      </c>
      <c r="AF337" s="20">
        <v>1943167.8785012942</v>
      </c>
      <c r="AG337" s="20">
        <v>1651705.4400000004</v>
      </c>
      <c r="AH337" s="20">
        <v>1766516.2531829944</v>
      </c>
      <c r="AI337" s="109">
        <f t="shared" si="82"/>
        <v>1787129.86</v>
      </c>
      <c r="AJ337" s="20">
        <v>2137484.6663514236</v>
      </c>
      <c r="AK337" s="20">
        <v>1816875.9840000006</v>
      </c>
      <c r="AL337" s="20">
        <v>1943167.8785012939</v>
      </c>
      <c r="AM337" s="109">
        <f t="shared" si="83"/>
        <v>1965842.84</v>
      </c>
      <c r="AN337" s="20">
        <v>2244358.8996689948</v>
      </c>
      <c r="AO337" s="20">
        <v>1907719.7832000006</v>
      </c>
      <c r="AP337" s="20">
        <v>2040326.2724263587</v>
      </c>
      <c r="AQ337" s="109">
        <f t="shared" si="84"/>
        <v>2064134.99</v>
      </c>
      <c r="AR337" s="20">
        <v>2287108.5929960236</v>
      </c>
      <c r="AS337" s="20">
        <v>1944057.3028800008</v>
      </c>
      <c r="AT337" s="20">
        <v>2079189.6299963847</v>
      </c>
      <c r="AU337" s="109">
        <f t="shared" si="85"/>
        <v>2103451.84</v>
      </c>
      <c r="AV337" s="20">
        <v>2470077.2804357056</v>
      </c>
      <c r="AW337" s="20">
        <v>2099581.8871104009</v>
      </c>
      <c r="AX337" s="20">
        <v>2245524.8003960955</v>
      </c>
      <c r="AY337" s="109">
        <f t="shared" si="86"/>
        <v>2271727.9900000002</v>
      </c>
      <c r="AZ337" s="20">
        <v>2964092.7365228464</v>
      </c>
      <c r="BA337" s="20">
        <v>2519498.2645324809</v>
      </c>
      <c r="BB337" s="20">
        <v>2694629.7604753147</v>
      </c>
      <c r="BC337" s="109">
        <f t="shared" si="87"/>
        <v>2726073.59</v>
      </c>
      <c r="BD337" s="20">
        <v>2964092.7365228464</v>
      </c>
      <c r="BE337" s="20">
        <v>2519498.2645324809</v>
      </c>
      <c r="BF337" s="20">
        <v>2694629.7604753147</v>
      </c>
      <c r="BG337" s="109">
        <f t="shared" si="88"/>
        <v>2726073.59</v>
      </c>
      <c r="BH337" s="20">
        <v>2568880.371653134</v>
      </c>
      <c r="BI337" s="20">
        <v>2183565.1625948171</v>
      </c>
      <c r="BJ337" s="20">
        <v>2335345.7924119392</v>
      </c>
      <c r="BK337" s="109">
        <f t="shared" si="89"/>
        <v>2362597.11</v>
      </c>
      <c r="BL337" s="87"/>
      <c r="BM337" s="87"/>
      <c r="BN337" s="87"/>
      <c r="BO337" s="87"/>
      <c r="BP337" s="87"/>
      <c r="BQ337" s="87"/>
      <c r="BR337" s="87"/>
      <c r="BS337" s="87"/>
      <c r="BT337" s="87"/>
      <c r="BU337" s="87"/>
      <c r="BV337" s="87"/>
      <c r="BW337" s="87"/>
      <c r="BX337" s="87"/>
      <c r="BY337" s="87"/>
      <c r="BZ337" s="87"/>
      <c r="CA337" s="87"/>
      <c r="CB337" s="87"/>
      <c r="CC337" s="87"/>
      <c r="CD337" s="87"/>
      <c r="CE337" s="87"/>
      <c r="CF337" s="87"/>
      <c r="CG337" s="87"/>
      <c r="CH337" s="87"/>
      <c r="CI337" s="87"/>
      <c r="CJ337" s="87"/>
      <c r="CK337" s="87"/>
      <c r="CL337" s="87"/>
      <c r="CM337" s="87"/>
      <c r="CN337" s="87"/>
      <c r="CO337" s="87"/>
      <c r="CP337" s="87"/>
      <c r="CQ337" s="87"/>
      <c r="CR337" s="87"/>
      <c r="CS337" s="87"/>
      <c r="CT337" s="87"/>
      <c r="CU337" s="87"/>
      <c r="CV337" s="87"/>
      <c r="CW337" s="87"/>
      <c r="CX337" s="87"/>
      <c r="CY337" s="87"/>
      <c r="CZ337" s="87"/>
      <c r="DA337" s="87"/>
      <c r="DB337" s="87"/>
      <c r="DC337" s="87"/>
      <c r="DD337" s="87"/>
      <c r="DE337" s="87"/>
      <c r="DF337" s="87"/>
      <c r="DG337" s="87"/>
      <c r="DH337" s="87"/>
      <c r="DI337" s="87"/>
      <c r="DJ337" s="87"/>
      <c r="DK337" s="87"/>
      <c r="DL337" s="87"/>
      <c r="DM337" s="87"/>
      <c r="DN337" s="87"/>
      <c r="DO337" s="87"/>
      <c r="DP337" s="87"/>
      <c r="DQ337" s="87"/>
      <c r="DR337" s="87"/>
      <c r="DS337" s="87"/>
      <c r="DT337" s="87"/>
      <c r="DU337" s="87"/>
      <c r="DV337" s="87"/>
      <c r="DW337" s="87"/>
      <c r="DX337" s="87"/>
      <c r="DY337" s="87"/>
      <c r="DZ337" s="87"/>
      <c r="EA337" s="87"/>
      <c r="EB337" s="87"/>
      <c r="EC337" s="87"/>
      <c r="ED337" s="87"/>
      <c r="EE337" s="87"/>
      <c r="EF337" s="87"/>
      <c r="EG337" s="87"/>
      <c r="EH337" s="87"/>
      <c r="EI337" s="87"/>
      <c r="EJ337" s="87"/>
      <c r="EK337" s="87"/>
      <c r="EL337" s="87"/>
      <c r="EM337" s="87"/>
      <c r="EN337" s="87"/>
      <c r="EO337" s="87"/>
      <c r="EP337" s="87"/>
      <c r="EQ337" s="87"/>
      <c r="ER337" s="87"/>
      <c r="ES337" s="87"/>
      <c r="ET337" s="87"/>
      <c r="EU337" s="87"/>
      <c r="EV337" s="87"/>
      <c r="EW337" s="87"/>
      <c r="EX337" s="87"/>
      <c r="EY337" s="87"/>
      <c r="EZ337" s="87"/>
      <c r="FA337" s="87"/>
      <c r="FB337" s="87"/>
      <c r="FC337" s="87"/>
      <c r="FD337" s="87"/>
      <c r="FE337" s="87"/>
      <c r="FF337" s="87"/>
      <c r="FG337" s="87"/>
      <c r="FH337" s="87"/>
      <c r="FI337" s="87"/>
      <c r="FJ337" s="87"/>
      <c r="FK337" s="9"/>
      <c r="FL337" s="9"/>
      <c r="FM337" s="9"/>
      <c r="FN337" s="9"/>
      <c r="FO337" s="9"/>
      <c r="FP337" s="9"/>
    </row>
    <row r="338" spans="1:172" x14ac:dyDescent="0.25">
      <c r="A338" s="17">
        <v>320</v>
      </c>
      <c r="B338" s="18" t="s">
        <v>356</v>
      </c>
      <c r="C338" s="19">
        <v>1</v>
      </c>
      <c r="D338" s="20">
        <v>845753.32774475846</v>
      </c>
      <c r="E338" s="20">
        <v>719000</v>
      </c>
      <c r="F338" s="20">
        <v>768866.66158614401</v>
      </c>
      <c r="G338" s="109">
        <f t="shared" si="75"/>
        <v>777873.33</v>
      </c>
      <c r="H338" s="20">
        <v>1133309.4591779765</v>
      </c>
      <c r="I338" s="20">
        <v>963460</v>
      </c>
      <c r="J338" s="20">
        <v>1030281.326525433</v>
      </c>
      <c r="K338" s="109">
        <f t="shared" si="76"/>
        <v>1042350.26</v>
      </c>
      <c r="L338" s="20">
        <v>1518634.6752984885</v>
      </c>
      <c r="M338" s="20">
        <v>1291036.4000000001</v>
      </c>
      <c r="N338" s="20">
        <v>1380576.9775440802</v>
      </c>
      <c r="O338" s="109">
        <f t="shared" si="77"/>
        <v>1396749.35</v>
      </c>
      <c r="P338" s="20">
        <v>1133309.4591779765</v>
      </c>
      <c r="Q338" s="20">
        <v>963460</v>
      </c>
      <c r="R338" s="20">
        <v>1030281.326525433</v>
      </c>
      <c r="S338" s="109">
        <f t="shared" si="78"/>
        <v>1042350.26</v>
      </c>
      <c r="T338" s="20">
        <v>1643298.7158080658</v>
      </c>
      <c r="U338" s="20">
        <v>1397017</v>
      </c>
      <c r="V338" s="20">
        <v>1493907.9234618777</v>
      </c>
      <c r="W338" s="109">
        <f t="shared" si="79"/>
        <v>1511407.88</v>
      </c>
      <c r="X338" s="20">
        <v>1303305.8780546729</v>
      </c>
      <c r="Y338" s="20">
        <v>1107979</v>
      </c>
      <c r="Z338" s="20">
        <v>1184823.5255042478</v>
      </c>
      <c r="AA338" s="109">
        <f t="shared" si="80"/>
        <v>1198702.8</v>
      </c>
      <c r="AB338" s="20">
        <v>1807628.5873888726</v>
      </c>
      <c r="AC338" s="20">
        <v>1536718.7000000002</v>
      </c>
      <c r="AD338" s="20">
        <v>1643298.7158080656</v>
      </c>
      <c r="AE338" s="109">
        <f t="shared" si="81"/>
        <v>1662548.67</v>
      </c>
      <c r="AF338" s="20">
        <v>1898010.0167583164</v>
      </c>
      <c r="AG338" s="20">
        <v>1613554.6350000002</v>
      </c>
      <c r="AH338" s="20">
        <v>1725463.6515984689</v>
      </c>
      <c r="AI338" s="109">
        <f t="shared" si="82"/>
        <v>1745676.1</v>
      </c>
      <c r="AJ338" s="20">
        <v>2087811.0184341483</v>
      </c>
      <c r="AK338" s="20">
        <v>1774910.0985000003</v>
      </c>
      <c r="AL338" s="20">
        <v>1898010.016758316</v>
      </c>
      <c r="AM338" s="109">
        <f t="shared" si="83"/>
        <v>1920243.71</v>
      </c>
      <c r="AN338" s="20">
        <v>2192201.5693558557</v>
      </c>
      <c r="AO338" s="20">
        <v>1863655.6034250003</v>
      </c>
      <c r="AP338" s="20">
        <v>1992910.5175962318</v>
      </c>
      <c r="AQ338" s="109">
        <f t="shared" si="84"/>
        <v>2016255.9</v>
      </c>
      <c r="AR338" s="20">
        <v>2233957.7897245386</v>
      </c>
      <c r="AS338" s="20">
        <v>1899153.8053950004</v>
      </c>
      <c r="AT338" s="20">
        <v>2030870.7179313982</v>
      </c>
      <c r="AU338" s="109">
        <f t="shared" si="85"/>
        <v>2054660.77</v>
      </c>
      <c r="AV338" s="20">
        <v>2412674.4129025019</v>
      </c>
      <c r="AW338" s="20">
        <v>2051086.1098266006</v>
      </c>
      <c r="AX338" s="20">
        <v>2193340.3753659101</v>
      </c>
      <c r="AY338" s="109">
        <f t="shared" si="86"/>
        <v>2219033.63</v>
      </c>
      <c r="AZ338" s="20">
        <v>2895209.295483002</v>
      </c>
      <c r="BA338" s="20">
        <v>2461303.3317919206</v>
      </c>
      <c r="BB338" s="20">
        <v>2632008.4504390922</v>
      </c>
      <c r="BC338" s="109">
        <f t="shared" si="87"/>
        <v>2662840.36</v>
      </c>
      <c r="BD338" s="20">
        <v>2895209.295483002</v>
      </c>
      <c r="BE338" s="20">
        <v>2461303.3317919206</v>
      </c>
      <c r="BF338" s="20">
        <v>2632008.4504390922</v>
      </c>
      <c r="BG338" s="109">
        <f t="shared" si="88"/>
        <v>2662840.36</v>
      </c>
      <c r="BH338" s="20">
        <v>2509181.389418602</v>
      </c>
      <c r="BI338" s="20">
        <v>2133129.5542196645</v>
      </c>
      <c r="BJ338" s="20">
        <v>2281073.9903805465</v>
      </c>
      <c r="BK338" s="109">
        <f t="shared" si="89"/>
        <v>2307794.98</v>
      </c>
      <c r="BL338" s="87"/>
      <c r="BM338" s="87"/>
      <c r="BN338" s="87"/>
      <c r="BO338" s="87"/>
      <c r="BP338" s="87"/>
      <c r="BQ338" s="87"/>
      <c r="BR338" s="87"/>
      <c r="BS338" s="87"/>
      <c r="BT338" s="87"/>
      <c r="BU338" s="87"/>
      <c r="BV338" s="87"/>
      <c r="BW338" s="87"/>
      <c r="BX338" s="87"/>
      <c r="BY338" s="87"/>
      <c r="BZ338" s="87"/>
      <c r="CA338" s="87"/>
      <c r="CB338" s="87"/>
      <c r="CC338" s="87"/>
      <c r="CD338" s="87"/>
      <c r="CE338" s="87"/>
      <c r="CF338" s="87"/>
      <c r="CG338" s="87"/>
      <c r="CH338" s="87"/>
      <c r="CI338" s="87"/>
      <c r="CJ338" s="87"/>
      <c r="CK338" s="87"/>
      <c r="CL338" s="87"/>
      <c r="CM338" s="87"/>
      <c r="CN338" s="87"/>
      <c r="CO338" s="87"/>
      <c r="CP338" s="87"/>
      <c r="CQ338" s="87"/>
      <c r="CR338" s="87"/>
      <c r="CS338" s="87"/>
      <c r="CT338" s="87"/>
      <c r="CU338" s="87"/>
      <c r="CV338" s="87"/>
      <c r="CW338" s="87"/>
      <c r="CX338" s="87"/>
      <c r="CY338" s="87"/>
      <c r="CZ338" s="87"/>
      <c r="DA338" s="87"/>
      <c r="DB338" s="87"/>
      <c r="DC338" s="87"/>
      <c r="DD338" s="87"/>
      <c r="DE338" s="87"/>
      <c r="DF338" s="87"/>
      <c r="DG338" s="87"/>
      <c r="DH338" s="87"/>
      <c r="DI338" s="87"/>
      <c r="DJ338" s="87"/>
      <c r="DK338" s="87"/>
      <c r="DL338" s="87"/>
      <c r="DM338" s="87"/>
      <c r="DN338" s="87"/>
      <c r="DO338" s="87"/>
      <c r="DP338" s="87"/>
      <c r="DQ338" s="87"/>
      <c r="DR338" s="87"/>
      <c r="DS338" s="87"/>
      <c r="DT338" s="87"/>
      <c r="DU338" s="87"/>
      <c r="DV338" s="87"/>
      <c r="DW338" s="87"/>
      <c r="DX338" s="87"/>
      <c r="DY338" s="87"/>
      <c r="DZ338" s="87"/>
      <c r="EA338" s="87"/>
      <c r="EB338" s="87"/>
      <c r="EC338" s="87"/>
      <c r="ED338" s="87"/>
      <c r="EE338" s="87"/>
      <c r="EF338" s="87"/>
      <c r="EG338" s="87"/>
      <c r="EH338" s="87"/>
      <c r="EI338" s="87"/>
      <c r="EJ338" s="87"/>
      <c r="EK338" s="87"/>
      <c r="EL338" s="87"/>
      <c r="EM338" s="87"/>
      <c r="EN338" s="87"/>
      <c r="EO338" s="87"/>
      <c r="EP338" s="87"/>
      <c r="EQ338" s="87"/>
      <c r="ER338" s="87"/>
      <c r="ES338" s="87"/>
      <c r="ET338" s="87"/>
      <c r="EU338" s="87"/>
      <c r="EV338" s="87"/>
      <c r="EW338" s="87"/>
      <c r="EX338" s="87"/>
      <c r="EY338" s="87"/>
      <c r="EZ338" s="87"/>
      <c r="FA338" s="87"/>
      <c r="FB338" s="87"/>
      <c r="FC338" s="87"/>
      <c r="FD338" s="87"/>
      <c r="FE338" s="87"/>
      <c r="FF338" s="87"/>
      <c r="FG338" s="87"/>
      <c r="FH338" s="87"/>
      <c r="FI338" s="87"/>
      <c r="FJ338" s="87"/>
      <c r="FK338" s="9"/>
      <c r="FL338" s="9"/>
      <c r="FM338" s="9"/>
      <c r="FN338" s="9"/>
      <c r="FO338" s="9"/>
      <c r="FP338" s="9"/>
    </row>
    <row r="339" spans="1:172" x14ac:dyDescent="0.25">
      <c r="A339" s="17">
        <v>321</v>
      </c>
      <c r="B339" s="18" t="s">
        <v>357</v>
      </c>
      <c r="C339" s="19">
        <v>1</v>
      </c>
      <c r="D339" s="20">
        <v>1005614.1774804014</v>
      </c>
      <c r="E339" s="20">
        <v>855000</v>
      </c>
      <c r="F339" s="20">
        <v>914194.70680036477</v>
      </c>
      <c r="G339" s="109">
        <f t="shared" si="75"/>
        <v>924936.29</v>
      </c>
      <c r="H339" s="20">
        <v>1347522.9978237378</v>
      </c>
      <c r="I339" s="20">
        <v>1145700</v>
      </c>
      <c r="J339" s="20">
        <v>1225020.9071124888</v>
      </c>
      <c r="K339" s="109">
        <f t="shared" si="76"/>
        <v>1239414.6299999999</v>
      </c>
      <c r="L339" s="20">
        <v>1805680.8170838088</v>
      </c>
      <c r="M339" s="20">
        <v>1535238</v>
      </c>
      <c r="N339" s="20">
        <v>1641528.015530735</v>
      </c>
      <c r="O339" s="109">
        <f t="shared" si="77"/>
        <v>1660815.61</v>
      </c>
      <c r="P339" s="20">
        <v>1347522.9978237378</v>
      </c>
      <c r="Q339" s="20">
        <v>1145700</v>
      </c>
      <c r="R339" s="20">
        <v>1225020.9071124888</v>
      </c>
      <c r="S339" s="109">
        <f t="shared" si="78"/>
        <v>1239414.6299999999</v>
      </c>
      <c r="T339" s="20">
        <v>1953908.3468444198</v>
      </c>
      <c r="U339" s="20">
        <v>1661265</v>
      </c>
      <c r="V339" s="20">
        <v>1776280.3153131087</v>
      </c>
      <c r="W339" s="109">
        <f t="shared" si="79"/>
        <v>1797151.22</v>
      </c>
      <c r="X339" s="20">
        <v>1549651.4474972982</v>
      </c>
      <c r="Y339" s="20">
        <v>1317555</v>
      </c>
      <c r="Z339" s="20">
        <v>1408774.0431793618</v>
      </c>
      <c r="AA339" s="109">
        <f t="shared" si="80"/>
        <v>1425326.83</v>
      </c>
      <c r="AB339" s="20">
        <v>2149299.1815288621</v>
      </c>
      <c r="AC339" s="20">
        <v>1827391.5000000002</v>
      </c>
      <c r="AD339" s="20">
        <v>1953908.3468444198</v>
      </c>
      <c r="AE339" s="109">
        <f t="shared" si="81"/>
        <v>1976866.34</v>
      </c>
      <c r="AF339" s="20">
        <v>2256764.1406053053</v>
      </c>
      <c r="AG339" s="20">
        <v>1918761.0750000004</v>
      </c>
      <c r="AH339" s="20">
        <v>2051603.764186641</v>
      </c>
      <c r="AI339" s="109">
        <f t="shared" si="82"/>
        <v>2075709.66</v>
      </c>
      <c r="AJ339" s="20">
        <v>2482440.554665836</v>
      </c>
      <c r="AK339" s="20">
        <v>2110637.1825000006</v>
      </c>
      <c r="AL339" s="20">
        <v>2256764.1406053053</v>
      </c>
      <c r="AM339" s="109">
        <f t="shared" si="83"/>
        <v>2283280.63</v>
      </c>
      <c r="AN339" s="20">
        <v>2606562.582399128</v>
      </c>
      <c r="AO339" s="20">
        <v>2216169.0416250005</v>
      </c>
      <c r="AP339" s="20">
        <v>2369602.3476355709</v>
      </c>
      <c r="AQ339" s="109">
        <f t="shared" si="84"/>
        <v>2397444.66</v>
      </c>
      <c r="AR339" s="20">
        <v>2656211.3934924449</v>
      </c>
      <c r="AS339" s="20">
        <v>2258381.7852750006</v>
      </c>
      <c r="AT339" s="20">
        <v>2414737.6304476769</v>
      </c>
      <c r="AU339" s="109">
        <f t="shared" si="85"/>
        <v>2443110.27</v>
      </c>
      <c r="AV339" s="20">
        <v>2868708.3049718407</v>
      </c>
      <c r="AW339" s="20">
        <v>2439052.3280970007</v>
      </c>
      <c r="AX339" s="20">
        <v>2607916.6408834914</v>
      </c>
      <c r="AY339" s="109">
        <f t="shared" si="86"/>
        <v>2638559.09</v>
      </c>
      <c r="AZ339" s="20">
        <v>3442449.9659662088</v>
      </c>
      <c r="BA339" s="20">
        <v>2926862.7937164009</v>
      </c>
      <c r="BB339" s="20">
        <v>3129499.9690601896</v>
      </c>
      <c r="BC339" s="109">
        <f t="shared" si="87"/>
        <v>3166270.91</v>
      </c>
      <c r="BD339" s="20">
        <v>3442449.9659662088</v>
      </c>
      <c r="BE339" s="20">
        <v>2926862.7937164009</v>
      </c>
      <c r="BF339" s="20">
        <v>3129499.9690601896</v>
      </c>
      <c r="BG339" s="109">
        <f t="shared" si="88"/>
        <v>3166270.91</v>
      </c>
      <c r="BH339" s="20">
        <v>2983456.6371707143</v>
      </c>
      <c r="BI339" s="20">
        <v>2536614.4212208809</v>
      </c>
      <c r="BJ339" s="20">
        <v>2712233.3065188313</v>
      </c>
      <c r="BK339" s="109">
        <f t="shared" si="89"/>
        <v>2744101.45</v>
      </c>
      <c r="BL339" s="87"/>
      <c r="BM339" s="87"/>
      <c r="BN339" s="87"/>
      <c r="BO339" s="87"/>
      <c r="BP339" s="87"/>
      <c r="BQ339" s="87"/>
      <c r="BR339" s="87"/>
      <c r="BS339" s="87"/>
      <c r="BT339" s="87"/>
      <c r="BU339" s="87"/>
      <c r="BV339" s="87"/>
      <c r="BW339" s="87"/>
      <c r="BX339" s="87"/>
      <c r="BY339" s="87"/>
      <c r="BZ339" s="87"/>
      <c r="CA339" s="87"/>
      <c r="CB339" s="87"/>
      <c r="CC339" s="87"/>
      <c r="CD339" s="87"/>
      <c r="CE339" s="87"/>
      <c r="CF339" s="87"/>
      <c r="CG339" s="87"/>
      <c r="CH339" s="87"/>
      <c r="CI339" s="87"/>
      <c r="CJ339" s="87"/>
      <c r="CK339" s="87"/>
      <c r="CL339" s="87"/>
      <c r="CM339" s="87"/>
      <c r="CN339" s="87"/>
      <c r="CO339" s="87"/>
      <c r="CP339" s="87"/>
      <c r="CQ339" s="87"/>
      <c r="CR339" s="87"/>
      <c r="CS339" s="87"/>
      <c r="CT339" s="87"/>
      <c r="CU339" s="87"/>
      <c r="CV339" s="87"/>
      <c r="CW339" s="87"/>
      <c r="CX339" s="87"/>
      <c r="CY339" s="87"/>
      <c r="CZ339" s="87"/>
      <c r="DA339" s="87"/>
      <c r="DB339" s="87"/>
      <c r="DC339" s="87"/>
      <c r="DD339" s="87"/>
      <c r="DE339" s="87"/>
      <c r="DF339" s="87"/>
      <c r="DG339" s="87"/>
      <c r="DH339" s="87"/>
      <c r="DI339" s="87"/>
      <c r="DJ339" s="87"/>
      <c r="DK339" s="87"/>
      <c r="DL339" s="87"/>
      <c r="DM339" s="87"/>
      <c r="DN339" s="87"/>
      <c r="DO339" s="87"/>
      <c r="DP339" s="87"/>
      <c r="DQ339" s="87"/>
      <c r="DR339" s="87"/>
      <c r="DS339" s="87"/>
      <c r="DT339" s="87"/>
      <c r="DU339" s="87"/>
      <c r="DV339" s="87"/>
      <c r="DW339" s="87"/>
      <c r="DX339" s="87"/>
      <c r="DY339" s="87"/>
      <c r="DZ339" s="87"/>
      <c r="EA339" s="87"/>
      <c r="EB339" s="87"/>
      <c r="EC339" s="87"/>
      <c r="ED339" s="87"/>
      <c r="EE339" s="87"/>
      <c r="EF339" s="87"/>
      <c r="EG339" s="87"/>
      <c r="EH339" s="87"/>
      <c r="EI339" s="87"/>
      <c r="EJ339" s="87"/>
      <c r="EK339" s="87"/>
      <c r="EL339" s="87"/>
      <c r="EM339" s="87"/>
      <c r="EN339" s="87"/>
      <c r="EO339" s="87"/>
      <c r="EP339" s="87"/>
      <c r="EQ339" s="87"/>
      <c r="ER339" s="87"/>
      <c r="ES339" s="87"/>
      <c r="ET339" s="87"/>
      <c r="EU339" s="87"/>
      <c r="EV339" s="87"/>
      <c r="EW339" s="87"/>
      <c r="EX339" s="87"/>
      <c r="EY339" s="87"/>
      <c r="EZ339" s="87"/>
      <c r="FA339" s="87"/>
      <c r="FB339" s="87"/>
      <c r="FC339" s="87"/>
      <c r="FD339" s="87"/>
      <c r="FE339" s="87"/>
      <c r="FF339" s="87"/>
      <c r="FG339" s="87"/>
      <c r="FH339" s="87"/>
      <c r="FI339" s="87"/>
      <c r="FJ339" s="87"/>
      <c r="FK339" s="9"/>
      <c r="FL339" s="9"/>
      <c r="FM339" s="9"/>
      <c r="FN339" s="9"/>
      <c r="FO339" s="9"/>
      <c r="FP339" s="9"/>
    </row>
    <row r="340" spans="1:172" x14ac:dyDescent="0.25">
      <c r="A340" s="17">
        <v>322</v>
      </c>
      <c r="B340" s="18" t="s">
        <v>358</v>
      </c>
      <c r="C340" s="19">
        <v>1</v>
      </c>
      <c r="D340" s="20">
        <v>1725491.0599088422</v>
      </c>
      <c r="E340" s="20">
        <v>1467000</v>
      </c>
      <c r="F340" s="20">
        <v>1568628.2362807656</v>
      </c>
      <c r="G340" s="109">
        <f t="shared" si="75"/>
        <v>1587039.77</v>
      </c>
      <c r="H340" s="20">
        <v>2312158.0202778485</v>
      </c>
      <c r="I340" s="20">
        <v>1965780.0000000002</v>
      </c>
      <c r="J340" s="20">
        <v>2101961.836616226</v>
      </c>
      <c r="K340" s="109">
        <f t="shared" si="76"/>
        <v>2126633.29</v>
      </c>
      <c r="L340" s="20">
        <v>3098291.747172317</v>
      </c>
      <c r="M340" s="20">
        <v>2634145.2000000007</v>
      </c>
      <c r="N340" s="20">
        <v>2816628.861065743</v>
      </c>
      <c r="O340" s="109">
        <f t="shared" si="77"/>
        <v>2849688.6</v>
      </c>
      <c r="P340" s="20">
        <v>2312158.0202778485</v>
      </c>
      <c r="Q340" s="20">
        <v>1965780.0000000002</v>
      </c>
      <c r="R340" s="20">
        <v>2101961.836616226</v>
      </c>
      <c r="S340" s="109">
        <f t="shared" si="78"/>
        <v>2126633.29</v>
      </c>
      <c r="T340" s="20">
        <v>3352629.1294028801</v>
      </c>
      <c r="U340" s="20">
        <v>2850381.0000000005</v>
      </c>
      <c r="V340" s="20">
        <v>3047844.6630935278</v>
      </c>
      <c r="W340" s="109">
        <f t="shared" si="79"/>
        <v>3083618.26</v>
      </c>
      <c r="X340" s="20">
        <v>2658981.7233195254</v>
      </c>
      <c r="Y340" s="20">
        <v>2260647</v>
      </c>
      <c r="Z340" s="20">
        <v>2417256.1121086599</v>
      </c>
      <c r="AA340" s="109">
        <f t="shared" si="80"/>
        <v>2445628.2799999998</v>
      </c>
      <c r="AB340" s="20">
        <v>3687892.0423431685</v>
      </c>
      <c r="AC340" s="20">
        <v>3135419.1000000006</v>
      </c>
      <c r="AD340" s="20">
        <v>3352629.129402881</v>
      </c>
      <c r="AE340" s="109">
        <f t="shared" si="81"/>
        <v>3391980.09</v>
      </c>
      <c r="AF340" s="20">
        <v>3872286.644460327</v>
      </c>
      <c r="AG340" s="20">
        <v>3292190.0550000006</v>
      </c>
      <c r="AH340" s="20">
        <v>3520260.585873025</v>
      </c>
      <c r="AI340" s="109">
        <f t="shared" si="82"/>
        <v>3561579.1</v>
      </c>
      <c r="AJ340" s="20">
        <v>4259515.3089063596</v>
      </c>
      <c r="AK340" s="20">
        <v>3621409.0605000011</v>
      </c>
      <c r="AL340" s="20">
        <v>3872286.6444603279</v>
      </c>
      <c r="AM340" s="109">
        <f t="shared" si="83"/>
        <v>3917737</v>
      </c>
      <c r="AN340" s="20">
        <v>4472491.0743516777</v>
      </c>
      <c r="AO340" s="20">
        <v>3802479.5135250012</v>
      </c>
      <c r="AP340" s="20">
        <v>4065900.9766833447</v>
      </c>
      <c r="AQ340" s="109">
        <f t="shared" si="84"/>
        <v>4113623.85</v>
      </c>
      <c r="AR340" s="20">
        <v>4557681.3805298051</v>
      </c>
      <c r="AS340" s="20">
        <v>3874907.6947350013</v>
      </c>
      <c r="AT340" s="20">
        <v>4143346.7095725513</v>
      </c>
      <c r="AU340" s="109">
        <f t="shared" si="85"/>
        <v>4191978.59</v>
      </c>
      <c r="AV340" s="20">
        <v>4922295.8909721896</v>
      </c>
      <c r="AW340" s="20">
        <v>4184900.3103138017</v>
      </c>
      <c r="AX340" s="20">
        <v>4474814.4463383555</v>
      </c>
      <c r="AY340" s="109">
        <f t="shared" si="86"/>
        <v>4527336.88</v>
      </c>
      <c r="AZ340" s="20">
        <v>5906755.0691666277</v>
      </c>
      <c r="BA340" s="20">
        <v>5021880.3723765621</v>
      </c>
      <c r="BB340" s="20">
        <v>5369777.3356060265</v>
      </c>
      <c r="BC340" s="109">
        <f t="shared" si="87"/>
        <v>5432804.2599999998</v>
      </c>
      <c r="BD340" s="20">
        <v>5906755.0691666277</v>
      </c>
      <c r="BE340" s="20">
        <v>5021880.3723765621</v>
      </c>
      <c r="BF340" s="20">
        <v>5369777.3356060265</v>
      </c>
      <c r="BG340" s="109">
        <f t="shared" si="88"/>
        <v>5432804.2599999998</v>
      </c>
      <c r="BH340" s="20">
        <v>5119187.7266110778</v>
      </c>
      <c r="BI340" s="20">
        <v>4352296.322726354</v>
      </c>
      <c r="BJ340" s="20">
        <v>4653807.0241918899</v>
      </c>
      <c r="BK340" s="109">
        <f t="shared" si="89"/>
        <v>4708430.3600000003</v>
      </c>
      <c r="BL340" s="87"/>
      <c r="BM340" s="87"/>
      <c r="BN340" s="87"/>
      <c r="BO340" s="87"/>
      <c r="BP340" s="87"/>
      <c r="BQ340" s="87"/>
      <c r="BR340" s="87"/>
      <c r="BS340" s="87"/>
      <c r="BT340" s="87"/>
      <c r="BU340" s="87"/>
      <c r="BV340" s="87"/>
      <c r="BW340" s="87"/>
      <c r="BX340" s="87"/>
      <c r="BY340" s="87"/>
      <c r="BZ340" s="87"/>
      <c r="CA340" s="87"/>
      <c r="CB340" s="87"/>
      <c r="CC340" s="87"/>
      <c r="CD340" s="87"/>
      <c r="CE340" s="87"/>
      <c r="CF340" s="87"/>
      <c r="CG340" s="87"/>
      <c r="CH340" s="87"/>
      <c r="CI340" s="87"/>
      <c r="CJ340" s="87"/>
      <c r="CK340" s="87"/>
      <c r="CL340" s="87"/>
      <c r="CM340" s="87"/>
      <c r="CN340" s="87"/>
      <c r="CO340" s="87"/>
      <c r="CP340" s="87"/>
      <c r="CQ340" s="87"/>
      <c r="CR340" s="87"/>
      <c r="CS340" s="87"/>
      <c r="CT340" s="87"/>
      <c r="CU340" s="87"/>
      <c r="CV340" s="87"/>
      <c r="CW340" s="87"/>
      <c r="CX340" s="87"/>
      <c r="CY340" s="87"/>
      <c r="CZ340" s="87"/>
      <c r="DA340" s="87"/>
      <c r="DB340" s="87"/>
      <c r="DC340" s="87"/>
      <c r="DD340" s="87"/>
      <c r="DE340" s="87"/>
      <c r="DF340" s="87"/>
      <c r="DG340" s="87"/>
      <c r="DH340" s="87"/>
      <c r="DI340" s="87"/>
      <c r="DJ340" s="87"/>
      <c r="DK340" s="87"/>
      <c r="DL340" s="87"/>
      <c r="DM340" s="87"/>
      <c r="DN340" s="87"/>
      <c r="DO340" s="87"/>
      <c r="DP340" s="87"/>
      <c r="DQ340" s="87"/>
      <c r="DR340" s="87"/>
      <c r="DS340" s="87"/>
      <c r="DT340" s="87"/>
      <c r="DU340" s="87"/>
      <c r="DV340" s="87"/>
      <c r="DW340" s="87"/>
      <c r="DX340" s="87"/>
      <c r="DY340" s="87"/>
      <c r="DZ340" s="87"/>
      <c r="EA340" s="87"/>
      <c r="EB340" s="87"/>
      <c r="EC340" s="87"/>
      <c r="ED340" s="87"/>
      <c r="EE340" s="87"/>
      <c r="EF340" s="87"/>
      <c r="EG340" s="87"/>
      <c r="EH340" s="87"/>
      <c r="EI340" s="87"/>
      <c r="EJ340" s="87"/>
      <c r="EK340" s="87"/>
      <c r="EL340" s="87"/>
      <c r="EM340" s="87"/>
      <c r="EN340" s="87"/>
      <c r="EO340" s="87"/>
      <c r="EP340" s="87"/>
      <c r="EQ340" s="87"/>
      <c r="ER340" s="87"/>
      <c r="ES340" s="87"/>
      <c r="ET340" s="87"/>
      <c r="EU340" s="87"/>
      <c r="EV340" s="87"/>
      <c r="EW340" s="87"/>
      <c r="EX340" s="87"/>
      <c r="EY340" s="87"/>
      <c r="EZ340" s="87"/>
      <c r="FA340" s="87"/>
      <c r="FB340" s="87"/>
      <c r="FC340" s="87"/>
      <c r="FD340" s="87"/>
      <c r="FE340" s="87"/>
      <c r="FF340" s="87"/>
      <c r="FG340" s="87"/>
      <c r="FH340" s="87"/>
      <c r="FI340" s="87"/>
      <c r="FJ340" s="87"/>
      <c r="FK340" s="9"/>
      <c r="FL340" s="9"/>
      <c r="FM340" s="9"/>
      <c r="FN340" s="9"/>
      <c r="FO340" s="9"/>
      <c r="FP340" s="9"/>
    </row>
    <row r="341" spans="1:172" x14ac:dyDescent="0.25">
      <c r="A341" s="17">
        <v>323</v>
      </c>
      <c r="B341" s="18" t="s">
        <v>359</v>
      </c>
      <c r="C341" s="19">
        <v>1</v>
      </c>
      <c r="D341" s="20">
        <v>1766015.2263628079</v>
      </c>
      <c r="E341" s="20">
        <v>1501000</v>
      </c>
      <c r="F341" s="20">
        <v>1605468.3876025525</v>
      </c>
      <c r="G341" s="109">
        <f t="shared" si="75"/>
        <v>1624161.2</v>
      </c>
      <c r="H341" s="20">
        <v>2366460.4033261626</v>
      </c>
      <c r="I341" s="20">
        <v>2011340.0000000002</v>
      </c>
      <c r="J341" s="20">
        <v>2151327.6393874204</v>
      </c>
      <c r="K341" s="109">
        <f t="shared" si="76"/>
        <v>2176376.0099999998</v>
      </c>
      <c r="L341" s="20">
        <v>3171056.9404570581</v>
      </c>
      <c r="M341" s="20">
        <v>2695195.6000000006</v>
      </c>
      <c r="N341" s="20">
        <v>2882779.0367791434</v>
      </c>
      <c r="O341" s="109">
        <f t="shared" si="77"/>
        <v>2916343.86</v>
      </c>
      <c r="P341" s="20">
        <v>2366460.4033261626</v>
      </c>
      <c r="Q341" s="20">
        <v>2011340.0000000002</v>
      </c>
      <c r="R341" s="20">
        <v>2151327.6393874204</v>
      </c>
      <c r="S341" s="109">
        <f t="shared" si="78"/>
        <v>2176376.0099999998</v>
      </c>
      <c r="T341" s="20">
        <v>3431367.5848229355</v>
      </c>
      <c r="U341" s="20">
        <v>2916443.0000000005</v>
      </c>
      <c r="V341" s="20">
        <v>3119425.0771117592</v>
      </c>
      <c r="W341" s="109">
        <f t="shared" si="79"/>
        <v>3155745.22</v>
      </c>
      <c r="X341" s="20">
        <v>2721429.4638250866</v>
      </c>
      <c r="Y341" s="20">
        <v>2313041</v>
      </c>
      <c r="Z341" s="20">
        <v>2474026.785295533</v>
      </c>
      <c r="AA341" s="109">
        <f t="shared" si="80"/>
        <v>2502832.42</v>
      </c>
      <c r="AB341" s="20">
        <v>3774504.3433052292</v>
      </c>
      <c r="AC341" s="20">
        <v>3208087.3000000007</v>
      </c>
      <c r="AD341" s="20">
        <v>3431367.5848229355</v>
      </c>
      <c r="AE341" s="109">
        <f t="shared" si="81"/>
        <v>3471319.74</v>
      </c>
      <c r="AF341" s="20">
        <v>3963229.5604704907</v>
      </c>
      <c r="AG341" s="20">
        <v>3368491.665000001</v>
      </c>
      <c r="AH341" s="20">
        <v>3602935.9640640826</v>
      </c>
      <c r="AI341" s="109">
        <f t="shared" si="82"/>
        <v>3644885.73</v>
      </c>
      <c r="AJ341" s="20">
        <v>4359552.5165175404</v>
      </c>
      <c r="AK341" s="20">
        <v>3705340.8315000013</v>
      </c>
      <c r="AL341" s="20">
        <v>3963229.5604704912</v>
      </c>
      <c r="AM341" s="109">
        <f t="shared" si="83"/>
        <v>4009374.3</v>
      </c>
      <c r="AN341" s="20">
        <v>4577530.1423434177</v>
      </c>
      <c r="AO341" s="20">
        <v>3890607.8730750014</v>
      </c>
      <c r="AP341" s="20">
        <v>4161391.038494016</v>
      </c>
      <c r="AQ341" s="109">
        <f t="shared" si="84"/>
        <v>4209843.0199999996</v>
      </c>
      <c r="AR341" s="20">
        <v>4664721.1926737688</v>
      </c>
      <c r="AS341" s="20">
        <v>3964714.6897050017</v>
      </c>
      <c r="AT341" s="20">
        <v>4240655.6297034258</v>
      </c>
      <c r="AU341" s="109">
        <f t="shared" si="85"/>
        <v>4290030.5</v>
      </c>
      <c r="AV341" s="20">
        <v>5037898.8880876703</v>
      </c>
      <c r="AW341" s="20">
        <v>4281891.8648814019</v>
      </c>
      <c r="AX341" s="20">
        <v>4579908.0800796999</v>
      </c>
      <c r="AY341" s="109">
        <f t="shared" si="86"/>
        <v>4633232.9400000004</v>
      </c>
      <c r="AZ341" s="20">
        <v>6045478.665705204</v>
      </c>
      <c r="BA341" s="20">
        <v>5138270.2378576817</v>
      </c>
      <c r="BB341" s="20">
        <v>5495889.6960956398</v>
      </c>
      <c r="BC341" s="109">
        <f t="shared" si="87"/>
        <v>5559879.5300000003</v>
      </c>
      <c r="BD341" s="20">
        <v>6045478.665705204</v>
      </c>
      <c r="BE341" s="20">
        <v>5138270.2378576817</v>
      </c>
      <c r="BF341" s="20">
        <v>5495889.6960956398</v>
      </c>
      <c r="BG341" s="109">
        <f t="shared" si="88"/>
        <v>5559879.5300000003</v>
      </c>
      <c r="BH341" s="20">
        <v>5239414.8436111771</v>
      </c>
      <c r="BI341" s="20">
        <v>4453167.5394766582</v>
      </c>
      <c r="BJ341" s="20">
        <v>4763104.4032828882</v>
      </c>
      <c r="BK341" s="109">
        <f t="shared" si="89"/>
        <v>4818562.26</v>
      </c>
      <c r="BL341" s="87"/>
      <c r="BM341" s="87"/>
      <c r="BN341" s="87"/>
      <c r="BO341" s="87"/>
      <c r="BP341" s="87"/>
      <c r="BQ341" s="87"/>
      <c r="BR341" s="87"/>
      <c r="BS341" s="87"/>
      <c r="BT341" s="87"/>
      <c r="BU341" s="87"/>
      <c r="BV341" s="87"/>
      <c r="BW341" s="87"/>
      <c r="BX341" s="87"/>
      <c r="BY341" s="87"/>
      <c r="BZ341" s="87"/>
      <c r="CA341" s="87"/>
      <c r="CB341" s="87"/>
      <c r="CC341" s="87"/>
      <c r="CD341" s="87"/>
      <c r="CE341" s="87"/>
      <c r="CF341" s="87"/>
      <c r="CG341" s="87"/>
      <c r="CH341" s="87"/>
      <c r="CI341" s="87"/>
      <c r="CJ341" s="87"/>
      <c r="CK341" s="87"/>
      <c r="CL341" s="87"/>
      <c r="CM341" s="87"/>
      <c r="CN341" s="87"/>
      <c r="CO341" s="87"/>
      <c r="CP341" s="87"/>
      <c r="CQ341" s="87"/>
      <c r="CR341" s="87"/>
      <c r="CS341" s="87"/>
      <c r="CT341" s="87"/>
      <c r="CU341" s="87"/>
      <c r="CV341" s="87"/>
      <c r="CW341" s="87"/>
      <c r="CX341" s="87"/>
      <c r="CY341" s="87"/>
      <c r="CZ341" s="87"/>
      <c r="DA341" s="87"/>
      <c r="DB341" s="87"/>
      <c r="DC341" s="87"/>
      <c r="DD341" s="87"/>
      <c r="DE341" s="87"/>
      <c r="DF341" s="87"/>
      <c r="DG341" s="87"/>
      <c r="DH341" s="87"/>
      <c r="DI341" s="87"/>
      <c r="DJ341" s="87"/>
      <c r="DK341" s="87"/>
      <c r="DL341" s="87"/>
      <c r="DM341" s="87"/>
      <c r="DN341" s="87"/>
      <c r="DO341" s="87"/>
      <c r="DP341" s="87"/>
      <c r="DQ341" s="87"/>
      <c r="DR341" s="87"/>
      <c r="DS341" s="87"/>
      <c r="DT341" s="87"/>
      <c r="DU341" s="87"/>
      <c r="DV341" s="87"/>
      <c r="DW341" s="87"/>
      <c r="DX341" s="87"/>
      <c r="DY341" s="87"/>
      <c r="DZ341" s="87"/>
      <c r="EA341" s="87"/>
      <c r="EB341" s="87"/>
      <c r="EC341" s="87"/>
      <c r="ED341" s="87"/>
      <c r="EE341" s="87"/>
      <c r="EF341" s="87"/>
      <c r="EG341" s="87"/>
      <c r="EH341" s="87"/>
      <c r="EI341" s="87"/>
      <c r="EJ341" s="87"/>
      <c r="EK341" s="87"/>
      <c r="EL341" s="87"/>
      <c r="EM341" s="87"/>
      <c r="EN341" s="87"/>
      <c r="EO341" s="87"/>
      <c r="EP341" s="87"/>
      <c r="EQ341" s="87"/>
      <c r="ER341" s="87"/>
      <c r="ES341" s="87"/>
      <c r="ET341" s="87"/>
      <c r="EU341" s="87"/>
      <c r="EV341" s="87"/>
      <c r="EW341" s="87"/>
      <c r="EX341" s="87"/>
      <c r="EY341" s="87"/>
      <c r="EZ341" s="87"/>
      <c r="FA341" s="87"/>
      <c r="FB341" s="87"/>
      <c r="FC341" s="87"/>
      <c r="FD341" s="87"/>
      <c r="FE341" s="87"/>
      <c r="FF341" s="87"/>
      <c r="FG341" s="87"/>
      <c r="FH341" s="87"/>
      <c r="FI341" s="87"/>
      <c r="FJ341" s="87"/>
      <c r="FK341" s="9"/>
      <c r="FL341" s="9"/>
      <c r="FM341" s="9"/>
      <c r="FN341" s="9"/>
      <c r="FO341" s="9"/>
      <c r="FP341" s="9"/>
    </row>
    <row r="342" spans="1:172" x14ac:dyDescent="0.25">
      <c r="A342" s="17">
        <v>324</v>
      </c>
      <c r="B342" s="18" t="s">
        <v>360</v>
      </c>
      <c r="C342" s="19">
        <v>1</v>
      </c>
      <c r="D342" s="20">
        <v>1089261.6465815862</v>
      </c>
      <c r="E342" s="20">
        <v>926000</v>
      </c>
      <c r="F342" s="20">
        <v>990237.86052871461</v>
      </c>
      <c r="G342" s="109">
        <f t="shared" si="75"/>
        <v>1001833.17</v>
      </c>
      <c r="H342" s="20">
        <v>1459610.6064193256</v>
      </c>
      <c r="I342" s="20">
        <v>1240840</v>
      </c>
      <c r="J342" s="20">
        <v>1326918.7331084777</v>
      </c>
      <c r="K342" s="109">
        <f t="shared" si="76"/>
        <v>1342456.45</v>
      </c>
      <c r="L342" s="20">
        <v>1955878.2126018964</v>
      </c>
      <c r="M342" s="20">
        <v>1662725.6</v>
      </c>
      <c r="N342" s="20">
        <v>1778071.1023653601</v>
      </c>
      <c r="O342" s="109">
        <f t="shared" si="77"/>
        <v>1798891.64</v>
      </c>
      <c r="P342" s="20">
        <v>1459610.6064193256</v>
      </c>
      <c r="Q342" s="20">
        <v>1240840</v>
      </c>
      <c r="R342" s="20">
        <v>1326918.7331084777</v>
      </c>
      <c r="S342" s="109">
        <f t="shared" si="78"/>
        <v>1342456.45</v>
      </c>
      <c r="T342" s="20">
        <v>2116435.3793080221</v>
      </c>
      <c r="U342" s="20">
        <v>1799218</v>
      </c>
      <c r="V342" s="20">
        <v>1924032.1630072927</v>
      </c>
      <c r="W342" s="109">
        <f t="shared" si="79"/>
        <v>1946561.85</v>
      </c>
      <c r="X342" s="20">
        <v>1678552.1973822243</v>
      </c>
      <c r="Y342" s="20">
        <v>1426966</v>
      </c>
      <c r="Z342" s="20">
        <v>1525956.5430747492</v>
      </c>
      <c r="AA342" s="109">
        <f t="shared" si="80"/>
        <v>1543824.91</v>
      </c>
      <c r="AB342" s="20">
        <v>2328078.9172388245</v>
      </c>
      <c r="AC342" s="20">
        <v>1979139.8</v>
      </c>
      <c r="AD342" s="20">
        <v>2116435.3793080221</v>
      </c>
      <c r="AE342" s="109">
        <f t="shared" si="81"/>
        <v>2141218.0299999998</v>
      </c>
      <c r="AF342" s="20">
        <v>2444482.8631007657</v>
      </c>
      <c r="AG342" s="20">
        <v>2078096.79</v>
      </c>
      <c r="AH342" s="20">
        <v>2222257.1482734233</v>
      </c>
      <c r="AI342" s="109">
        <f t="shared" si="82"/>
        <v>2248278.9300000002</v>
      </c>
      <c r="AJ342" s="20">
        <v>2688931.1494108425</v>
      </c>
      <c r="AK342" s="20">
        <v>2285906.469</v>
      </c>
      <c r="AL342" s="20">
        <v>2444482.8631007657</v>
      </c>
      <c r="AM342" s="109">
        <f t="shared" si="83"/>
        <v>2473106.83</v>
      </c>
      <c r="AN342" s="20">
        <v>2823377.7068813848</v>
      </c>
      <c r="AO342" s="20">
        <v>2400201.7924500001</v>
      </c>
      <c r="AP342" s="20">
        <v>2566707.0062558041</v>
      </c>
      <c r="AQ342" s="109">
        <f t="shared" si="84"/>
        <v>2596762.17</v>
      </c>
      <c r="AR342" s="20">
        <v>2877156.3298696014</v>
      </c>
      <c r="AS342" s="20">
        <v>2445919.9218300004</v>
      </c>
      <c r="AT342" s="20">
        <v>2615596.6635178197</v>
      </c>
      <c r="AU342" s="109">
        <f t="shared" si="85"/>
        <v>2646224.31</v>
      </c>
      <c r="AV342" s="20">
        <v>3107328.8362591695</v>
      </c>
      <c r="AW342" s="20">
        <v>2641593.5155764003</v>
      </c>
      <c r="AX342" s="20">
        <v>2824844.3965992453</v>
      </c>
      <c r="AY342" s="109">
        <f t="shared" si="86"/>
        <v>2857922.25</v>
      </c>
      <c r="AZ342" s="20">
        <v>3728794.6035110033</v>
      </c>
      <c r="BA342" s="20">
        <v>3169912.2186916801</v>
      </c>
      <c r="BB342" s="20">
        <v>3389813.2759190942</v>
      </c>
      <c r="BC342" s="109">
        <f t="shared" si="87"/>
        <v>3429506.7</v>
      </c>
      <c r="BD342" s="20">
        <v>3728794.6035110033</v>
      </c>
      <c r="BE342" s="20">
        <v>3169912.2186916801</v>
      </c>
      <c r="BF342" s="20">
        <v>3389813.2759190942</v>
      </c>
      <c r="BG342" s="109">
        <f t="shared" si="88"/>
        <v>3429506.7</v>
      </c>
      <c r="BH342" s="20">
        <v>3231621.9897095365</v>
      </c>
      <c r="BI342" s="20">
        <v>2747257.2561994563</v>
      </c>
      <c r="BJ342" s="20">
        <v>2937838.172463215</v>
      </c>
      <c r="BK342" s="109">
        <f t="shared" si="89"/>
        <v>2972239.14</v>
      </c>
      <c r="BL342" s="87"/>
      <c r="BM342" s="87"/>
      <c r="BN342" s="87"/>
      <c r="BO342" s="87"/>
      <c r="BP342" s="87"/>
      <c r="BQ342" s="87"/>
      <c r="BR342" s="87"/>
      <c r="BS342" s="87"/>
      <c r="BT342" s="87"/>
      <c r="BU342" s="87"/>
      <c r="BV342" s="87"/>
      <c r="BW342" s="87"/>
      <c r="BX342" s="87"/>
      <c r="BY342" s="87"/>
      <c r="BZ342" s="87"/>
      <c r="CA342" s="87"/>
      <c r="CB342" s="87"/>
      <c r="CC342" s="87"/>
      <c r="CD342" s="87"/>
      <c r="CE342" s="87"/>
      <c r="CF342" s="87"/>
      <c r="CG342" s="87"/>
      <c r="CH342" s="87"/>
      <c r="CI342" s="87"/>
      <c r="CJ342" s="87"/>
      <c r="CK342" s="87"/>
      <c r="CL342" s="87"/>
      <c r="CM342" s="87"/>
      <c r="CN342" s="87"/>
      <c r="CO342" s="87"/>
      <c r="CP342" s="87"/>
      <c r="CQ342" s="87"/>
      <c r="CR342" s="87"/>
      <c r="CS342" s="87"/>
      <c r="CT342" s="87"/>
      <c r="CU342" s="87"/>
      <c r="CV342" s="87"/>
      <c r="CW342" s="87"/>
      <c r="CX342" s="87"/>
      <c r="CY342" s="87"/>
      <c r="CZ342" s="87"/>
      <c r="DA342" s="87"/>
      <c r="DB342" s="87"/>
      <c r="DC342" s="87"/>
      <c r="DD342" s="87"/>
      <c r="DE342" s="87"/>
      <c r="DF342" s="87"/>
      <c r="DG342" s="87"/>
      <c r="DH342" s="87"/>
      <c r="DI342" s="87"/>
      <c r="DJ342" s="87"/>
      <c r="DK342" s="87"/>
      <c r="DL342" s="87"/>
      <c r="DM342" s="87"/>
      <c r="DN342" s="87"/>
      <c r="DO342" s="87"/>
      <c r="DP342" s="87"/>
      <c r="DQ342" s="87"/>
      <c r="DR342" s="87"/>
      <c r="DS342" s="87"/>
      <c r="DT342" s="87"/>
      <c r="DU342" s="87"/>
      <c r="DV342" s="87"/>
      <c r="DW342" s="87"/>
      <c r="DX342" s="87"/>
      <c r="DY342" s="87"/>
      <c r="DZ342" s="87"/>
      <c r="EA342" s="87"/>
      <c r="EB342" s="87"/>
      <c r="EC342" s="87"/>
      <c r="ED342" s="87"/>
      <c r="EE342" s="87"/>
      <c r="EF342" s="87"/>
      <c r="EG342" s="87"/>
      <c r="EH342" s="87"/>
      <c r="EI342" s="87"/>
      <c r="EJ342" s="87"/>
      <c r="EK342" s="87"/>
      <c r="EL342" s="87"/>
      <c r="EM342" s="87"/>
      <c r="EN342" s="87"/>
      <c r="EO342" s="87"/>
      <c r="EP342" s="87"/>
      <c r="EQ342" s="87"/>
      <c r="ER342" s="87"/>
      <c r="ES342" s="87"/>
      <c r="ET342" s="87"/>
      <c r="EU342" s="87"/>
      <c r="EV342" s="87"/>
      <c r="EW342" s="87"/>
      <c r="EX342" s="87"/>
      <c r="EY342" s="87"/>
      <c r="EZ342" s="87"/>
      <c r="FA342" s="87"/>
      <c r="FB342" s="87"/>
      <c r="FC342" s="87"/>
      <c r="FD342" s="87"/>
      <c r="FE342" s="87"/>
      <c r="FF342" s="87"/>
      <c r="FG342" s="87"/>
      <c r="FH342" s="87"/>
      <c r="FI342" s="87"/>
      <c r="FJ342" s="87"/>
      <c r="FK342" s="9"/>
      <c r="FL342" s="9"/>
      <c r="FM342" s="9"/>
      <c r="FN342" s="9"/>
      <c r="FO342" s="9"/>
      <c r="FP342" s="9"/>
    </row>
    <row r="343" spans="1:172" x14ac:dyDescent="0.25">
      <c r="A343" s="17">
        <v>325</v>
      </c>
      <c r="B343" s="18" t="s">
        <v>361</v>
      </c>
      <c r="C343" s="19">
        <v>1</v>
      </c>
      <c r="D343" s="20">
        <v>251389.57051959893</v>
      </c>
      <c r="E343" s="20">
        <v>214000</v>
      </c>
      <c r="F343" s="20">
        <v>228535.97319963537</v>
      </c>
      <c r="G343" s="109">
        <f t="shared" si="75"/>
        <v>231308.51</v>
      </c>
      <c r="H343" s="20">
        <v>336862.0244962626</v>
      </c>
      <c r="I343" s="20">
        <v>286760</v>
      </c>
      <c r="J343" s="20">
        <v>306238.2040875114</v>
      </c>
      <c r="K343" s="109">
        <f t="shared" si="76"/>
        <v>309953.40999999997</v>
      </c>
      <c r="L343" s="20">
        <v>451395.11282499193</v>
      </c>
      <c r="M343" s="20">
        <v>384258.4</v>
      </c>
      <c r="N343" s="20">
        <v>410359.1934772653</v>
      </c>
      <c r="O343" s="109">
        <f t="shared" si="77"/>
        <v>415337.57</v>
      </c>
      <c r="P343" s="20">
        <v>336862.0244962626</v>
      </c>
      <c r="Q343" s="20">
        <v>286760</v>
      </c>
      <c r="R343" s="20">
        <v>306238.2040875114</v>
      </c>
      <c r="S343" s="109">
        <f t="shared" si="78"/>
        <v>309953.40999999997</v>
      </c>
      <c r="T343" s="20">
        <v>488449.93551958073</v>
      </c>
      <c r="U343" s="20">
        <v>415802</v>
      </c>
      <c r="V343" s="20">
        <v>444045.39592689154</v>
      </c>
      <c r="W343" s="109">
        <f t="shared" si="79"/>
        <v>449432.44</v>
      </c>
      <c r="X343" s="20">
        <v>387391.32817070198</v>
      </c>
      <c r="Y343" s="20">
        <v>329774</v>
      </c>
      <c r="Z343" s="20">
        <v>352173.93470063811</v>
      </c>
      <c r="AA343" s="109">
        <f t="shared" si="80"/>
        <v>356446.42</v>
      </c>
      <c r="AB343" s="20">
        <v>537294.92907153885</v>
      </c>
      <c r="AC343" s="20">
        <v>457382.2</v>
      </c>
      <c r="AD343" s="20">
        <v>488449.93551958073</v>
      </c>
      <c r="AE343" s="109">
        <f t="shared" si="81"/>
        <v>494375.69</v>
      </c>
      <c r="AF343" s="20">
        <v>564159.6755251158</v>
      </c>
      <c r="AG343" s="20">
        <v>480251.31000000006</v>
      </c>
      <c r="AH343" s="20">
        <v>512872.43229555979</v>
      </c>
      <c r="AI343" s="109">
        <f t="shared" si="82"/>
        <v>519094.47</v>
      </c>
      <c r="AJ343" s="20">
        <v>620575.64307762741</v>
      </c>
      <c r="AK343" s="20">
        <v>528276.44100000011</v>
      </c>
      <c r="AL343" s="20">
        <v>564159.6755251158</v>
      </c>
      <c r="AM343" s="109">
        <f t="shared" si="83"/>
        <v>571003.92000000004</v>
      </c>
      <c r="AN343" s="20">
        <v>651604.42523150879</v>
      </c>
      <c r="AO343" s="20">
        <v>554690.26305000018</v>
      </c>
      <c r="AP343" s="20">
        <v>592367.65930137166</v>
      </c>
      <c r="AQ343" s="109">
        <f t="shared" si="84"/>
        <v>599554.12</v>
      </c>
      <c r="AR343" s="20">
        <v>664015.93809306133</v>
      </c>
      <c r="AS343" s="20">
        <v>565255.79187000019</v>
      </c>
      <c r="AT343" s="20">
        <v>603650.85281187389</v>
      </c>
      <c r="AU343" s="109">
        <f t="shared" si="85"/>
        <v>610974.18999999994</v>
      </c>
      <c r="AV343" s="20">
        <v>717137.2131405063</v>
      </c>
      <c r="AW343" s="20">
        <v>610476.25521960028</v>
      </c>
      <c r="AX343" s="20">
        <v>651942.92103682389</v>
      </c>
      <c r="AY343" s="109">
        <f t="shared" si="86"/>
        <v>659852.13</v>
      </c>
      <c r="AZ343" s="20">
        <v>860564.65576860751</v>
      </c>
      <c r="BA343" s="20">
        <v>732571.50626352034</v>
      </c>
      <c r="BB343" s="20">
        <v>782331.50524418859</v>
      </c>
      <c r="BC343" s="109">
        <f t="shared" si="87"/>
        <v>791822.56</v>
      </c>
      <c r="BD343" s="20">
        <v>860564.65576860751</v>
      </c>
      <c r="BE343" s="20">
        <v>732571.50626352034</v>
      </c>
      <c r="BF343" s="20">
        <v>782331.50524418859</v>
      </c>
      <c r="BG343" s="109">
        <f t="shared" si="88"/>
        <v>791822.56</v>
      </c>
      <c r="BH343" s="20">
        <v>745822.70166612661</v>
      </c>
      <c r="BI343" s="20">
        <v>634895.30542838434</v>
      </c>
      <c r="BJ343" s="20">
        <v>678020.6378782969</v>
      </c>
      <c r="BK343" s="109">
        <f t="shared" si="89"/>
        <v>686246.21</v>
      </c>
      <c r="BL343" s="87"/>
      <c r="BM343" s="87"/>
      <c r="BN343" s="87"/>
      <c r="BO343" s="87"/>
      <c r="BP343" s="87"/>
      <c r="BQ343" s="87"/>
      <c r="BR343" s="87"/>
      <c r="BS343" s="87"/>
      <c r="BT343" s="87"/>
      <c r="BU343" s="87"/>
      <c r="BV343" s="87"/>
      <c r="BW343" s="87"/>
      <c r="BX343" s="87"/>
      <c r="BY343" s="87"/>
      <c r="BZ343" s="87"/>
      <c r="CA343" s="87"/>
      <c r="CB343" s="87"/>
      <c r="CC343" s="87"/>
      <c r="CD343" s="87"/>
      <c r="CE343" s="87"/>
      <c r="CF343" s="87"/>
      <c r="CG343" s="87"/>
      <c r="CH343" s="87"/>
      <c r="CI343" s="87"/>
      <c r="CJ343" s="87"/>
      <c r="CK343" s="87"/>
      <c r="CL343" s="87"/>
      <c r="CM343" s="87"/>
      <c r="CN343" s="87"/>
      <c r="CO343" s="87"/>
      <c r="CP343" s="87"/>
      <c r="CQ343" s="87"/>
      <c r="CR343" s="87"/>
      <c r="CS343" s="87"/>
      <c r="CT343" s="87"/>
      <c r="CU343" s="87"/>
      <c r="CV343" s="87"/>
      <c r="CW343" s="87"/>
      <c r="CX343" s="87"/>
      <c r="CY343" s="87"/>
      <c r="CZ343" s="87"/>
      <c r="DA343" s="87"/>
      <c r="DB343" s="87"/>
      <c r="DC343" s="87"/>
      <c r="DD343" s="87"/>
      <c r="DE343" s="87"/>
      <c r="DF343" s="87"/>
      <c r="DG343" s="87"/>
      <c r="DH343" s="87"/>
      <c r="DI343" s="87"/>
      <c r="DJ343" s="87"/>
      <c r="DK343" s="87"/>
      <c r="DL343" s="87"/>
      <c r="DM343" s="87"/>
      <c r="DN343" s="87"/>
      <c r="DO343" s="87"/>
      <c r="DP343" s="87"/>
      <c r="DQ343" s="87"/>
      <c r="DR343" s="87"/>
      <c r="DS343" s="87"/>
      <c r="DT343" s="87"/>
      <c r="DU343" s="87"/>
      <c r="DV343" s="87"/>
      <c r="DW343" s="87"/>
      <c r="DX343" s="87"/>
      <c r="DY343" s="87"/>
      <c r="DZ343" s="87"/>
      <c r="EA343" s="87"/>
      <c r="EB343" s="87"/>
      <c r="EC343" s="87"/>
      <c r="ED343" s="87"/>
      <c r="EE343" s="87"/>
      <c r="EF343" s="87"/>
      <c r="EG343" s="87"/>
      <c r="EH343" s="87"/>
      <c r="EI343" s="87"/>
      <c r="EJ343" s="87"/>
      <c r="EK343" s="87"/>
      <c r="EL343" s="87"/>
      <c r="EM343" s="87"/>
      <c r="EN343" s="87"/>
      <c r="EO343" s="87"/>
      <c r="EP343" s="87"/>
      <c r="EQ343" s="87"/>
      <c r="ER343" s="87"/>
      <c r="ES343" s="87"/>
      <c r="ET343" s="87"/>
      <c r="EU343" s="87"/>
      <c r="EV343" s="87"/>
      <c r="EW343" s="87"/>
      <c r="EX343" s="87"/>
      <c r="EY343" s="87"/>
      <c r="EZ343" s="87"/>
      <c r="FA343" s="87"/>
      <c r="FB343" s="87"/>
      <c r="FC343" s="87"/>
      <c r="FD343" s="87"/>
      <c r="FE343" s="87"/>
      <c r="FF343" s="87"/>
      <c r="FG343" s="87"/>
      <c r="FH343" s="87"/>
      <c r="FI343" s="87"/>
      <c r="FJ343" s="87"/>
      <c r="FK343" s="9"/>
      <c r="FL343" s="9"/>
      <c r="FM343" s="9"/>
      <c r="FN343" s="9"/>
      <c r="FO343" s="9"/>
      <c r="FP343" s="9"/>
    </row>
    <row r="344" spans="1:172" x14ac:dyDescent="0.25">
      <c r="A344" s="17">
        <v>326</v>
      </c>
      <c r="B344" s="18" t="s">
        <v>362</v>
      </c>
      <c r="C344" s="19">
        <v>1</v>
      </c>
      <c r="D344" s="20">
        <v>251389.57051959893</v>
      </c>
      <c r="E344" s="20">
        <v>214000</v>
      </c>
      <c r="F344" s="20">
        <v>228535.97319963537</v>
      </c>
      <c r="G344" s="109">
        <f t="shared" si="75"/>
        <v>231308.51</v>
      </c>
      <c r="H344" s="20">
        <v>336862.0244962626</v>
      </c>
      <c r="I344" s="20">
        <v>286760</v>
      </c>
      <c r="J344" s="20">
        <v>306238.2040875114</v>
      </c>
      <c r="K344" s="109">
        <f t="shared" si="76"/>
        <v>309953.40999999997</v>
      </c>
      <c r="L344" s="20">
        <v>451395.11282499193</v>
      </c>
      <c r="M344" s="20">
        <v>384258.4</v>
      </c>
      <c r="N344" s="20">
        <v>410359.1934772653</v>
      </c>
      <c r="O344" s="109">
        <f t="shared" si="77"/>
        <v>415337.57</v>
      </c>
      <c r="P344" s="20">
        <v>336862.0244962626</v>
      </c>
      <c r="Q344" s="20">
        <v>286760</v>
      </c>
      <c r="R344" s="20">
        <v>306238.2040875114</v>
      </c>
      <c r="S344" s="109">
        <f t="shared" si="78"/>
        <v>309953.40999999997</v>
      </c>
      <c r="T344" s="20">
        <v>488449.93551958073</v>
      </c>
      <c r="U344" s="20">
        <v>415802</v>
      </c>
      <c r="V344" s="20">
        <v>444045.39592689154</v>
      </c>
      <c r="W344" s="109">
        <f t="shared" si="79"/>
        <v>449432.44</v>
      </c>
      <c r="X344" s="20">
        <v>387391.32817070198</v>
      </c>
      <c r="Y344" s="20">
        <v>329774</v>
      </c>
      <c r="Z344" s="20">
        <v>352173.93470063811</v>
      </c>
      <c r="AA344" s="109">
        <f t="shared" si="80"/>
        <v>356446.42</v>
      </c>
      <c r="AB344" s="20">
        <v>537294.92907153885</v>
      </c>
      <c r="AC344" s="20">
        <v>457382.2</v>
      </c>
      <c r="AD344" s="20">
        <v>488449.93551958073</v>
      </c>
      <c r="AE344" s="109">
        <f t="shared" si="81"/>
        <v>494375.69</v>
      </c>
      <c r="AF344" s="20">
        <v>564159.6755251158</v>
      </c>
      <c r="AG344" s="20">
        <v>480251.31000000006</v>
      </c>
      <c r="AH344" s="20">
        <v>512872.43229555979</v>
      </c>
      <c r="AI344" s="109">
        <f t="shared" si="82"/>
        <v>519094.47</v>
      </c>
      <c r="AJ344" s="20">
        <v>620575.64307762741</v>
      </c>
      <c r="AK344" s="20">
        <v>528276.44100000011</v>
      </c>
      <c r="AL344" s="20">
        <v>564159.6755251158</v>
      </c>
      <c r="AM344" s="109">
        <f t="shared" si="83"/>
        <v>571003.92000000004</v>
      </c>
      <c r="AN344" s="20">
        <v>651604.42523150879</v>
      </c>
      <c r="AO344" s="20">
        <v>554690.26305000018</v>
      </c>
      <c r="AP344" s="20">
        <v>592367.65930137166</v>
      </c>
      <c r="AQ344" s="109">
        <f t="shared" si="84"/>
        <v>599554.12</v>
      </c>
      <c r="AR344" s="20">
        <v>664015.93809306133</v>
      </c>
      <c r="AS344" s="20">
        <v>565255.79187000019</v>
      </c>
      <c r="AT344" s="20">
        <v>603650.85281187389</v>
      </c>
      <c r="AU344" s="109">
        <f t="shared" si="85"/>
        <v>610974.18999999994</v>
      </c>
      <c r="AV344" s="20">
        <v>717137.2131405063</v>
      </c>
      <c r="AW344" s="20">
        <v>610476.25521960028</v>
      </c>
      <c r="AX344" s="20">
        <v>651942.92103682389</v>
      </c>
      <c r="AY344" s="109">
        <f t="shared" si="86"/>
        <v>659852.13</v>
      </c>
      <c r="AZ344" s="20">
        <v>860564.65576860751</v>
      </c>
      <c r="BA344" s="20">
        <v>732571.50626352034</v>
      </c>
      <c r="BB344" s="20">
        <v>782331.50524418859</v>
      </c>
      <c r="BC344" s="109">
        <f t="shared" si="87"/>
        <v>791822.56</v>
      </c>
      <c r="BD344" s="20">
        <v>860564.65576860751</v>
      </c>
      <c r="BE344" s="20">
        <v>732571.50626352034</v>
      </c>
      <c r="BF344" s="20">
        <v>782331.50524418859</v>
      </c>
      <c r="BG344" s="109">
        <f t="shared" si="88"/>
        <v>791822.56</v>
      </c>
      <c r="BH344" s="20">
        <v>745822.70166612661</v>
      </c>
      <c r="BI344" s="20">
        <v>634895.30542838434</v>
      </c>
      <c r="BJ344" s="20">
        <v>678020.6378782969</v>
      </c>
      <c r="BK344" s="109">
        <f t="shared" si="89"/>
        <v>686246.21</v>
      </c>
      <c r="BL344" s="87"/>
      <c r="BM344" s="87"/>
      <c r="BN344" s="87"/>
      <c r="BO344" s="87"/>
      <c r="BP344" s="87"/>
      <c r="BQ344" s="87"/>
      <c r="BR344" s="87"/>
      <c r="BS344" s="87"/>
      <c r="BT344" s="87"/>
      <c r="BU344" s="87"/>
      <c r="BV344" s="87"/>
      <c r="BW344" s="87"/>
      <c r="BX344" s="87"/>
      <c r="BY344" s="87"/>
      <c r="BZ344" s="87"/>
      <c r="CA344" s="87"/>
      <c r="CB344" s="87"/>
      <c r="CC344" s="87"/>
      <c r="CD344" s="87"/>
      <c r="CE344" s="87"/>
      <c r="CF344" s="87"/>
      <c r="CG344" s="87"/>
      <c r="CH344" s="87"/>
      <c r="CI344" s="87"/>
      <c r="CJ344" s="87"/>
      <c r="CK344" s="87"/>
      <c r="CL344" s="87"/>
      <c r="CM344" s="87"/>
      <c r="CN344" s="87"/>
      <c r="CO344" s="87"/>
      <c r="CP344" s="87"/>
      <c r="CQ344" s="87"/>
      <c r="CR344" s="87"/>
      <c r="CS344" s="87"/>
      <c r="CT344" s="87"/>
      <c r="CU344" s="87"/>
      <c r="CV344" s="87"/>
      <c r="CW344" s="87"/>
      <c r="CX344" s="87"/>
      <c r="CY344" s="87"/>
      <c r="CZ344" s="87"/>
      <c r="DA344" s="87"/>
      <c r="DB344" s="87"/>
      <c r="DC344" s="87"/>
      <c r="DD344" s="87"/>
      <c r="DE344" s="87"/>
      <c r="DF344" s="87"/>
      <c r="DG344" s="87"/>
      <c r="DH344" s="87"/>
      <c r="DI344" s="87"/>
      <c r="DJ344" s="87"/>
      <c r="DK344" s="87"/>
      <c r="DL344" s="87"/>
      <c r="DM344" s="87"/>
      <c r="DN344" s="87"/>
      <c r="DO344" s="87"/>
      <c r="DP344" s="87"/>
      <c r="DQ344" s="87"/>
      <c r="DR344" s="87"/>
      <c r="DS344" s="87"/>
      <c r="DT344" s="87"/>
      <c r="DU344" s="87"/>
      <c r="DV344" s="87"/>
      <c r="DW344" s="87"/>
      <c r="DX344" s="87"/>
      <c r="DY344" s="87"/>
      <c r="DZ344" s="87"/>
      <c r="EA344" s="87"/>
      <c r="EB344" s="87"/>
      <c r="EC344" s="87"/>
      <c r="ED344" s="87"/>
      <c r="EE344" s="87"/>
      <c r="EF344" s="87"/>
      <c r="EG344" s="87"/>
      <c r="EH344" s="87"/>
      <c r="EI344" s="87"/>
      <c r="EJ344" s="87"/>
      <c r="EK344" s="87"/>
      <c r="EL344" s="87"/>
      <c r="EM344" s="87"/>
      <c r="EN344" s="87"/>
      <c r="EO344" s="87"/>
      <c r="EP344" s="87"/>
      <c r="EQ344" s="87"/>
      <c r="ER344" s="87"/>
      <c r="ES344" s="87"/>
      <c r="ET344" s="87"/>
      <c r="EU344" s="87"/>
      <c r="EV344" s="87"/>
      <c r="EW344" s="87"/>
      <c r="EX344" s="87"/>
      <c r="EY344" s="87"/>
      <c r="EZ344" s="87"/>
      <c r="FA344" s="87"/>
      <c r="FB344" s="87"/>
      <c r="FC344" s="87"/>
      <c r="FD344" s="87"/>
      <c r="FE344" s="87"/>
      <c r="FF344" s="87"/>
      <c r="FG344" s="87"/>
      <c r="FH344" s="87"/>
      <c r="FI344" s="87"/>
      <c r="FJ344" s="87"/>
      <c r="FK344" s="9"/>
      <c r="FL344" s="9"/>
      <c r="FM344" s="9"/>
      <c r="FN344" s="9"/>
      <c r="FO344" s="9"/>
      <c r="FP344" s="9"/>
    </row>
    <row r="345" spans="1:172" x14ac:dyDescent="0.25">
      <c r="A345" s="17">
        <v>327</v>
      </c>
      <c r="B345" s="18" t="s">
        <v>363</v>
      </c>
      <c r="C345" s="19">
        <v>1</v>
      </c>
      <c r="D345" s="20">
        <v>679688.08838650875</v>
      </c>
      <c r="E345" s="20">
        <v>578000</v>
      </c>
      <c r="F345" s="20">
        <v>617898.26216955332</v>
      </c>
      <c r="G345" s="109">
        <f t="shared" si="75"/>
        <v>625195.44999999995</v>
      </c>
      <c r="H345" s="20">
        <v>910782.03843792179</v>
      </c>
      <c r="I345" s="20">
        <v>774520</v>
      </c>
      <c r="J345" s="20">
        <v>827983.6713072015</v>
      </c>
      <c r="K345" s="109">
        <f t="shared" si="76"/>
        <v>837761.9</v>
      </c>
      <c r="L345" s="20">
        <v>1220447.9315068154</v>
      </c>
      <c r="M345" s="20">
        <v>1037856.8</v>
      </c>
      <c r="N345" s="20">
        <v>1109498.11955165</v>
      </c>
      <c r="O345" s="109">
        <f t="shared" si="77"/>
        <v>1122600.95</v>
      </c>
      <c r="P345" s="20">
        <v>910782.03843792179</v>
      </c>
      <c r="Q345" s="20">
        <v>774520</v>
      </c>
      <c r="R345" s="20">
        <v>827983.6713072015</v>
      </c>
      <c r="S345" s="109">
        <f t="shared" si="78"/>
        <v>837761.9</v>
      </c>
      <c r="T345" s="20">
        <v>1320633.9557349866</v>
      </c>
      <c r="U345" s="20">
        <v>1123054</v>
      </c>
      <c r="V345" s="20">
        <v>1200576.3233954422</v>
      </c>
      <c r="W345" s="109">
        <f t="shared" si="79"/>
        <v>1214754.76</v>
      </c>
      <c r="X345" s="20">
        <v>1047399.34420361</v>
      </c>
      <c r="Y345" s="20">
        <v>890697.99999999988</v>
      </c>
      <c r="Z345" s="20">
        <v>952181.2220032817</v>
      </c>
      <c r="AA345" s="109">
        <f t="shared" si="80"/>
        <v>963426.19</v>
      </c>
      <c r="AB345" s="20">
        <v>1452697.3513084853</v>
      </c>
      <c r="AC345" s="20">
        <v>1235359.4000000001</v>
      </c>
      <c r="AD345" s="20">
        <v>1320633.9557349866</v>
      </c>
      <c r="AE345" s="109">
        <f t="shared" si="81"/>
        <v>1336230.24</v>
      </c>
      <c r="AF345" s="20">
        <v>1525332.2188739097</v>
      </c>
      <c r="AG345" s="20">
        <v>1297127.3700000001</v>
      </c>
      <c r="AH345" s="20">
        <v>1386665.6535217359</v>
      </c>
      <c r="AI345" s="109">
        <f t="shared" si="82"/>
        <v>1403041.75</v>
      </c>
      <c r="AJ345" s="20">
        <v>1677865.4407613007</v>
      </c>
      <c r="AK345" s="20">
        <v>1426840.1070000003</v>
      </c>
      <c r="AL345" s="20">
        <v>1525332.2188739097</v>
      </c>
      <c r="AM345" s="109">
        <f t="shared" si="83"/>
        <v>1543345.92</v>
      </c>
      <c r="AN345" s="20">
        <v>1761758.7127993659</v>
      </c>
      <c r="AO345" s="20">
        <v>1498182.1123500003</v>
      </c>
      <c r="AP345" s="20">
        <v>1601598.8298176052</v>
      </c>
      <c r="AQ345" s="109">
        <f t="shared" si="84"/>
        <v>1620513.22</v>
      </c>
      <c r="AR345" s="20">
        <v>1795316.0216145918</v>
      </c>
      <c r="AS345" s="20">
        <v>1526718.9144900003</v>
      </c>
      <c r="AT345" s="20">
        <v>1632105.4741950834</v>
      </c>
      <c r="AU345" s="109">
        <f t="shared" si="85"/>
        <v>1651380.14</v>
      </c>
      <c r="AV345" s="20">
        <v>1938941.3033437594</v>
      </c>
      <c r="AW345" s="20">
        <v>1648856.4276492004</v>
      </c>
      <c r="AX345" s="20">
        <v>1762673.9121306902</v>
      </c>
      <c r="AY345" s="109">
        <f t="shared" si="86"/>
        <v>1783490.55</v>
      </c>
      <c r="AZ345" s="20">
        <v>2326729.5640125112</v>
      </c>
      <c r="BA345" s="20">
        <v>1978627.7131790405</v>
      </c>
      <c r="BB345" s="20">
        <v>2115208.6945568281</v>
      </c>
      <c r="BC345" s="109">
        <f t="shared" si="87"/>
        <v>2140188.66</v>
      </c>
      <c r="BD345" s="20">
        <v>2326729.5640125112</v>
      </c>
      <c r="BE345" s="20">
        <v>1978627.7131790405</v>
      </c>
      <c r="BF345" s="20">
        <v>2115208.6945568281</v>
      </c>
      <c r="BG345" s="109">
        <f t="shared" si="88"/>
        <v>2140188.66</v>
      </c>
      <c r="BH345" s="20">
        <v>2016498.9554775099</v>
      </c>
      <c r="BI345" s="20">
        <v>1714810.6847551684</v>
      </c>
      <c r="BJ345" s="20">
        <v>1833180.8686159179</v>
      </c>
      <c r="BK345" s="109">
        <f t="shared" si="89"/>
        <v>1854830.17</v>
      </c>
      <c r="BL345" s="87"/>
      <c r="BM345" s="87"/>
      <c r="BN345" s="87"/>
      <c r="BO345" s="87"/>
      <c r="BP345" s="87"/>
      <c r="BQ345" s="87"/>
      <c r="BR345" s="87"/>
      <c r="BS345" s="87"/>
      <c r="BT345" s="87"/>
      <c r="BU345" s="87"/>
      <c r="BV345" s="87"/>
      <c r="BW345" s="87"/>
      <c r="BX345" s="87"/>
      <c r="BY345" s="87"/>
      <c r="BZ345" s="87"/>
      <c r="CA345" s="87"/>
      <c r="CB345" s="87"/>
      <c r="CC345" s="87"/>
      <c r="CD345" s="87"/>
      <c r="CE345" s="87"/>
      <c r="CF345" s="87"/>
      <c r="CG345" s="87"/>
      <c r="CH345" s="87"/>
      <c r="CI345" s="87"/>
      <c r="CJ345" s="87"/>
      <c r="CK345" s="87"/>
      <c r="CL345" s="87"/>
      <c r="CM345" s="87"/>
      <c r="CN345" s="87"/>
      <c r="CO345" s="87"/>
      <c r="CP345" s="87"/>
      <c r="CQ345" s="87"/>
      <c r="CR345" s="87"/>
      <c r="CS345" s="87"/>
      <c r="CT345" s="87"/>
      <c r="CU345" s="87"/>
      <c r="CV345" s="87"/>
      <c r="CW345" s="87"/>
      <c r="CX345" s="87"/>
      <c r="CY345" s="87"/>
      <c r="CZ345" s="87"/>
      <c r="DA345" s="87"/>
      <c r="DB345" s="87"/>
      <c r="DC345" s="87"/>
      <c r="DD345" s="87"/>
      <c r="DE345" s="87"/>
      <c r="DF345" s="87"/>
      <c r="DG345" s="87"/>
      <c r="DH345" s="87"/>
      <c r="DI345" s="87"/>
      <c r="DJ345" s="87"/>
      <c r="DK345" s="87"/>
      <c r="DL345" s="87"/>
      <c r="DM345" s="87"/>
      <c r="DN345" s="87"/>
      <c r="DO345" s="87"/>
      <c r="DP345" s="87"/>
      <c r="DQ345" s="87"/>
      <c r="DR345" s="87"/>
      <c r="DS345" s="87"/>
      <c r="DT345" s="87"/>
      <c r="DU345" s="87"/>
      <c r="DV345" s="87"/>
      <c r="DW345" s="87"/>
      <c r="DX345" s="87"/>
      <c r="DY345" s="87"/>
      <c r="DZ345" s="87"/>
      <c r="EA345" s="87"/>
      <c r="EB345" s="87"/>
      <c r="EC345" s="87"/>
      <c r="ED345" s="87"/>
      <c r="EE345" s="87"/>
      <c r="EF345" s="87"/>
      <c r="EG345" s="87"/>
      <c r="EH345" s="87"/>
      <c r="EI345" s="87"/>
      <c r="EJ345" s="87"/>
      <c r="EK345" s="87"/>
      <c r="EL345" s="87"/>
      <c r="EM345" s="87"/>
      <c r="EN345" s="87"/>
      <c r="EO345" s="87"/>
      <c r="EP345" s="87"/>
      <c r="EQ345" s="87"/>
      <c r="ER345" s="87"/>
      <c r="ES345" s="87"/>
      <c r="ET345" s="87"/>
      <c r="EU345" s="87"/>
      <c r="EV345" s="87"/>
      <c r="EW345" s="87"/>
      <c r="EX345" s="87"/>
      <c r="EY345" s="87"/>
      <c r="EZ345" s="87"/>
      <c r="FA345" s="87"/>
      <c r="FB345" s="87"/>
      <c r="FC345" s="87"/>
      <c r="FD345" s="87"/>
      <c r="FE345" s="87"/>
      <c r="FF345" s="87"/>
      <c r="FG345" s="87"/>
      <c r="FH345" s="87"/>
      <c r="FI345" s="87"/>
      <c r="FJ345" s="87"/>
      <c r="FK345" s="9"/>
      <c r="FL345" s="9"/>
      <c r="FM345" s="9"/>
      <c r="FN345" s="9"/>
      <c r="FO345" s="9"/>
      <c r="FP345" s="9"/>
    </row>
    <row r="346" spans="1:172" x14ac:dyDescent="0.25">
      <c r="A346" s="17">
        <v>328</v>
      </c>
      <c r="B346" s="18" t="s">
        <v>364</v>
      </c>
      <c r="C346" s="19">
        <v>1</v>
      </c>
      <c r="D346" s="20">
        <v>1958435.1477666362</v>
      </c>
      <c r="E346" s="20">
        <v>1665000</v>
      </c>
      <c r="F346" s="20">
        <v>1780395.5888787601</v>
      </c>
      <c r="G346" s="109">
        <f t="shared" si="75"/>
        <v>1801276.91</v>
      </c>
      <c r="H346" s="20">
        <v>2624303.0980072925</v>
      </c>
      <c r="I346" s="20">
        <v>2231100</v>
      </c>
      <c r="J346" s="20">
        <v>2385730.0890975385</v>
      </c>
      <c r="K346" s="109">
        <f t="shared" si="76"/>
        <v>2413711.06</v>
      </c>
      <c r="L346" s="20">
        <v>3516566.1513297721</v>
      </c>
      <c r="M346" s="20">
        <v>2989674</v>
      </c>
      <c r="N346" s="20">
        <v>3196878.3193907016</v>
      </c>
      <c r="O346" s="109">
        <f t="shared" si="77"/>
        <v>3234372.82</v>
      </c>
      <c r="P346" s="20">
        <v>2624303.0980072925</v>
      </c>
      <c r="Q346" s="20">
        <v>2231100</v>
      </c>
      <c r="R346" s="20">
        <v>2385730.0890975385</v>
      </c>
      <c r="S346" s="109">
        <f t="shared" si="78"/>
        <v>2413711.06</v>
      </c>
      <c r="T346" s="20">
        <v>3805239.4921105742</v>
      </c>
      <c r="U346" s="20">
        <v>3235095</v>
      </c>
      <c r="V346" s="20">
        <v>3459308.6291914308</v>
      </c>
      <c r="W346" s="109">
        <f t="shared" si="79"/>
        <v>3499881.04</v>
      </c>
      <c r="X346" s="20">
        <v>3017948.5627083862</v>
      </c>
      <c r="Y346" s="20">
        <v>2565765</v>
      </c>
      <c r="Z346" s="20">
        <v>2743589.6024621692</v>
      </c>
      <c r="AA346" s="109">
        <f t="shared" si="80"/>
        <v>2775767.72</v>
      </c>
      <c r="AB346" s="20">
        <v>4185763.4413216319</v>
      </c>
      <c r="AC346" s="20">
        <v>3558604.5000000005</v>
      </c>
      <c r="AD346" s="20">
        <v>3805239.4921105742</v>
      </c>
      <c r="AE346" s="109">
        <f t="shared" si="81"/>
        <v>3849869.14</v>
      </c>
      <c r="AF346" s="20">
        <v>4395051.6133877132</v>
      </c>
      <c r="AG346" s="20">
        <v>3736534.7250000006</v>
      </c>
      <c r="AH346" s="20">
        <v>3995501.4667161033</v>
      </c>
      <c r="AI346" s="109">
        <f t="shared" si="82"/>
        <v>4042362.6</v>
      </c>
      <c r="AJ346" s="20">
        <v>4834556.7747264849</v>
      </c>
      <c r="AK346" s="20">
        <v>4110188.1975000012</v>
      </c>
      <c r="AL346" s="20">
        <v>4395051.6133877141</v>
      </c>
      <c r="AM346" s="109">
        <f t="shared" si="83"/>
        <v>4446598.8600000003</v>
      </c>
      <c r="AN346" s="20">
        <v>5076284.6134628095</v>
      </c>
      <c r="AO346" s="20">
        <v>4315697.6073750015</v>
      </c>
      <c r="AP346" s="20">
        <v>4614804.1940571005</v>
      </c>
      <c r="AQ346" s="109">
        <f t="shared" si="84"/>
        <v>4668928.8</v>
      </c>
      <c r="AR346" s="20">
        <v>5172975.7489573387</v>
      </c>
      <c r="AS346" s="20">
        <v>4397901.3713250011</v>
      </c>
      <c r="AT346" s="20">
        <v>4702705.2263248544</v>
      </c>
      <c r="AU346" s="109">
        <f t="shared" si="85"/>
        <v>4757860.78</v>
      </c>
      <c r="AV346" s="20">
        <v>5586813.8088739263</v>
      </c>
      <c r="AW346" s="20">
        <v>4749733.4810310015</v>
      </c>
      <c r="AX346" s="20">
        <v>5078921.6444308432</v>
      </c>
      <c r="AY346" s="109">
        <f t="shared" si="86"/>
        <v>5138489.6399999997</v>
      </c>
      <c r="AZ346" s="20">
        <v>6704176.5706487112</v>
      </c>
      <c r="BA346" s="20">
        <v>5699680.1772372015</v>
      </c>
      <c r="BB346" s="20">
        <v>6094705.9733170113</v>
      </c>
      <c r="BC346" s="109">
        <f t="shared" si="87"/>
        <v>6166187.5700000003</v>
      </c>
      <c r="BD346" s="20">
        <v>6704176.5706487112</v>
      </c>
      <c r="BE346" s="20">
        <v>5699680.1772372015</v>
      </c>
      <c r="BF346" s="20">
        <v>6094705.9733170113</v>
      </c>
      <c r="BG346" s="109">
        <f t="shared" si="88"/>
        <v>6166187.5700000003</v>
      </c>
      <c r="BH346" s="20">
        <v>5810286.3612288833</v>
      </c>
      <c r="BI346" s="20">
        <v>4939722.8202722417</v>
      </c>
      <c r="BJ346" s="20">
        <v>5282078.5102080768</v>
      </c>
      <c r="BK346" s="109">
        <f t="shared" si="89"/>
        <v>5344029.2300000004</v>
      </c>
      <c r="BL346" s="87"/>
      <c r="BM346" s="87"/>
      <c r="BN346" s="87"/>
      <c r="BO346" s="87"/>
      <c r="BP346" s="87"/>
      <c r="BQ346" s="87"/>
      <c r="BR346" s="87"/>
      <c r="BS346" s="87"/>
      <c r="BT346" s="87"/>
      <c r="BU346" s="87"/>
      <c r="BV346" s="87"/>
      <c r="BW346" s="87"/>
      <c r="BX346" s="87"/>
      <c r="BY346" s="87"/>
      <c r="BZ346" s="87"/>
      <c r="CA346" s="87"/>
      <c r="CB346" s="87"/>
      <c r="CC346" s="87"/>
      <c r="CD346" s="87"/>
      <c r="CE346" s="87"/>
      <c r="CF346" s="87"/>
      <c r="CG346" s="87"/>
      <c r="CH346" s="87"/>
      <c r="CI346" s="87"/>
      <c r="CJ346" s="87"/>
      <c r="CK346" s="87"/>
      <c r="CL346" s="87"/>
      <c r="CM346" s="87"/>
      <c r="CN346" s="87"/>
      <c r="CO346" s="87"/>
      <c r="CP346" s="87"/>
      <c r="CQ346" s="87"/>
      <c r="CR346" s="87"/>
      <c r="CS346" s="87"/>
      <c r="CT346" s="87"/>
      <c r="CU346" s="87"/>
      <c r="CV346" s="87"/>
      <c r="CW346" s="87"/>
      <c r="CX346" s="87"/>
      <c r="CY346" s="87"/>
      <c r="CZ346" s="87"/>
      <c r="DA346" s="87"/>
      <c r="DB346" s="87"/>
      <c r="DC346" s="87"/>
      <c r="DD346" s="87"/>
      <c r="DE346" s="87"/>
      <c r="DF346" s="87"/>
      <c r="DG346" s="87"/>
      <c r="DH346" s="87"/>
      <c r="DI346" s="87"/>
      <c r="DJ346" s="87"/>
      <c r="DK346" s="87"/>
      <c r="DL346" s="87"/>
      <c r="DM346" s="87"/>
      <c r="DN346" s="87"/>
      <c r="DO346" s="87"/>
      <c r="DP346" s="87"/>
      <c r="DQ346" s="87"/>
      <c r="DR346" s="87"/>
      <c r="DS346" s="87"/>
      <c r="DT346" s="87"/>
      <c r="DU346" s="87"/>
      <c r="DV346" s="87"/>
      <c r="DW346" s="87"/>
      <c r="DX346" s="87"/>
      <c r="DY346" s="87"/>
      <c r="DZ346" s="87"/>
      <c r="EA346" s="87"/>
      <c r="EB346" s="87"/>
      <c r="EC346" s="87"/>
      <c r="ED346" s="87"/>
      <c r="EE346" s="87"/>
      <c r="EF346" s="87"/>
      <c r="EG346" s="87"/>
      <c r="EH346" s="87"/>
      <c r="EI346" s="87"/>
      <c r="EJ346" s="87"/>
      <c r="EK346" s="87"/>
      <c r="EL346" s="87"/>
      <c r="EM346" s="87"/>
      <c r="EN346" s="87"/>
      <c r="EO346" s="87"/>
      <c r="EP346" s="87"/>
      <c r="EQ346" s="87"/>
      <c r="ER346" s="87"/>
      <c r="ES346" s="87"/>
      <c r="ET346" s="87"/>
      <c r="EU346" s="87"/>
      <c r="EV346" s="87"/>
      <c r="EW346" s="87"/>
      <c r="EX346" s="87"/>
      <c r="EY346" s="87"/>
      <c r="EZ346" s="87"/>
      <c r="FA346" s="87"/>
      <c r="FB346" s="87"/>
      <c r="FC346" s="87"/>
      <c r="FD346" s="87"/>
      <c r="FE346" s="87"/>
      <c r="FF346" s="87"/>
      <c r="FG346" s="87"/>
      <c r="FH346" s="87"/>
      <c r="FI346" s="87"/>
      <c r="FJ346" s="87"/>
      <c r="FK346" s="9"/>
      <c r="FL346" s="9"/>
      <c r="FM346" s="9"/>
      <c r="FN346" s="9"/>
      <c r="FO346" s="9"/>
      <c r="FP346" s="9"/>
    </row>
    <row r="347" spans="1:172" x14ac:dyDescent="0.25">
      <c r="A347" s="17">
        <v>329</v>
      </c>
      <c r="B347" s="18" t="s">
        <v>365</v>
      </c>
      <c r="C347" s="19">
        <v>1</v>
      </c>
      <c r="D347" s="20">
        <v>1326817.1051048315</v>
      </c>
      <c r="E347" s="20">
        <v>1128000</v>
      </c>
      <c r="F347" s="20">
        <v>1206197.3682771195</v>
      </c>
      <c r="G347" s="109">
        <f t="shared" si="75"/>
        <v>1220338.1599999999</v>
      </c>
      <c r="H347" s="20">
        <v>1777934.9208404743</v>
      </c>
      <c r="I347" s="20">
        <v>1511520</v>
      </c>
      <c r="J347" s="20">
        <v>1616304.4734913402</v>
      </c>
      <c r="K347" s="109">
        <f t="shared" si="76"/>
        <v>1635253.13</v>
      </c>
      <c r="L347" s="20">
        <v>2382432.7939262358</v>
      </c>
      <c r="M347" s="20">
        <v>2025436.8</v>
      </c>
      <c r="N347" s="20">
        <v>2165847.9944783961</v>
      </c>
      <c r="O347" s="109">
        <f t="shared" si="77"/>
        <v>2191239.2000000002</v>
      </c>
      <c r="P347" s="20">
        <v>1777934.9208404743</v>
      </c>
      <c r="Q347" s="20">
        <v>1511520</v>
      </c>
      <c r="R347" s="20">
        <v>1616304.4734913402</v>
      </c>
      <c r="S347" s="109">
        <f t="shared" si="78"/>
        <v>1635253.13</v>
      </c>
      <c r="T347" s="20">
        <v>2578005.6352186878</v>
      </c>
      <c r="U347" s="20">
        <v>2191704</v>
      </c>
      <c r="V347" s="20">
        <v>2343641.486562443</v>
      </c>
      <c r="W347" s="109">
        <f t="shared" si="79"/>
        <v>2371117.04</v>
      </c>
      <c r="X347" s="20">
        <v>2044625.1589665452</v>
      </c>
      <c r="Y347" s="20">
        <v>1738247.9999999998</v>
      </c>
      <c r="Z347" s="20">
        <v>1858750.144515041</v>
      </c>
      <c r="AA347" s="109">
        <f t="shared" si="80"/>
        <v>1880541.1</v>
      </c>
      <c r="AB347" s="20">
        <v>2835806.1987405568</v>
      </c>
      <c r="AC347" s="20">
        <v>2410874.4000000004</v>
      </c>
      <c r="AD347" s="20">
        <v>2578005.6352186874</v>
      </c>
      <c r="AE347" s="109">
        <f t="shared" si="81"/>
        <v>2608228.7400000002</v>
      </c>
      <c r="AF347" s="20">
        <v>2977596.5086775846</v>
      </c>
      <c r="AG347" s="20">
        <v>2531418.1200000006</v>
      </c>
      <c r="AH347" s="20">
        <v>2706905.9169796216</v>
      </c>
      <c r="AI347" s="109">
        <f t="shared" si="82"/>
        <v>2738640.18</v>
      </c>
      <c r="AJ347" s="20">
        <v>3275356.1595453434</v>
      </c>
      <c r="AK347" s="20">
        <v>2784559.932000001</v>
      </c>
      <c r="AL347" s="20">
        <v>2977596.5086775841</v>
      </c>
      <c r="AM347" s="109">
        <f t="shared" si="83"/>
        <v>3012504.2</v>
      </c>
      <c r="AN347" s="20">
        <v>3439123.9675226109</v>
      </c>
      <c r="AO347" s="20">
        <v>2923787.9286000011</v>
      </c>
      <c r="AP347" s="20">
        <v>3126476.3341114633</v>
      </c>
      <c r="AQ347" s="109">
        <f t="shared" si="84"/>
        <v>3163129.41</v>
      </c>
      <c r="AR347" s="20">
        <v>3504631.0907135177</v>
      </c>
      <c r="AS347" s="20">
        <v>2979479.1272400012</v>
      </c>
      <c r="AT347" s="20">
        <v>3186028.2642850154</v>
      </c>
      <c r="AU347" s="109">
        <f t="shared" si="85"/>
        <v>3223379.49</v>
      </c>
      <c r="AV347" s="20">
        <v>3785001.5779705993</v>
      </c>
      <c r="AW347" s="20">
        <v>3217837.4574192017</v>
      </c>
      <c r="AX347" s="20">
        <v>3440910.5254278169</v>
      </c>
      <c r="AY347" s="109">
        <f t="shared" si="86"/>
        <v>3481249.85</v>
      </c>
      <c r="AZ347" s="20">
        <v>4542001.8935647188</v>
      </c>
      <c r="BA347" s="20">
        <v>3861404.9489030419</v>
      </c>
      <c r="BB347" s="20">
        <v>4129092.6305133803</v>
      </c>
      <c r="BC347" s="109">
        <f t="shared" si="87"/>
        <v>4177499.82</v>
      </c>
      <c r="BD347" s="20">
        <v>4542001.8935647188</v>
      </c>
      <c r="BE347" s="20">
        <v>3861404.9489030419</v>
      </c>
      <c r="BF347" s="20">
        <v>4129092.6305133803</v>
      </c>
      <c r="BG347" s="109">
        <f t="shared" si="88"/>
        <v>4177499.82</v>
      </c>
      <c r="BH347" s="20">
        <v>3936401.6410894236</v>
      </c>
      <c r="BI347" s="20">
        <v>3346550.9557159701</v>
      </c>
      <c r="BJ347" s="20">
        <v>3578546.9464449296</v>
      </c>
      <c r="BK347" s="109">
        <f t="shared" si="89"/>
        <v>3620499.85</v>
      </c>
      <c r="BL347" s="87"/>
      <c r="BM347" s="87"/>
      <c r="BN347" s="87"/>
      <c r="BO347" s="87"/>
      <c r="BP347" s="87"/>
      <c r="BQ347" s="87"/>
      <c r="BR347" s="87"/>
      <c r="BS347" s="87"/>
      <c r="BT347" s="87"/>
      <c r="BU347" s="87"/>
      <c r="BV347" s="87"/>
      <c r="BW347" s="87"/>
      <c r="BX347" s="87"/>
      <c r="BY347" s="87"/>
      <c r="BZ347" s="87"/>
      <c r="CA347" s="87"/>
      <c r="CB347" s="87"/>
      <c r="CC347" s="87"/>
      <c r="CD347" s="87"/>
      <c r="CE347" s="87"/>
      <c r="CF347" s="87"/>
      <c r="CG347" s="87"/>
      <c r="CH347" s="87"/>
      <c r="CI347" s="87"/>
      <c r="CJ347" s="87"/>
      <c r="CK347" s="87"/>
      <c r="CL347" s="87"/>
      <c r="CM347" s="87"/>
      <c r="CN347" s="87"/>
      <c r="CO347" s="87"/>
      <c r="CP347" s="87"/>
      <c r="CQ347" s="87"/>
      <c r="CR347" s="87"/>
      <c r="CS347" s="87"/>
      <c r="CT347" s="87"/>
      <c r="CU347" s="87"/>
      <c r="CV347" s="87"/>
      <c r="CW347" s="87"/>
      <c r="CX347" s="87"/>
      <c r="CY347" s="87"/>
      <c r="CZ347" s="87"/>
      <c r="DA347" s="87"/>
      <c r="DB347" s="87"/>
      <c r="DC347" s="87"/>
      <c r="DD347" s="87"/>
      <c r="DE347" s="87"/>
      <c r="DF347" s="87"/>
      <c r="DG347" s="87"/>
      <c r="DH347" s="87"/>
      <c r="DI347" s="87"/>
      <c r="DJ347" s="87"/>
      <c r="DK347" s="87"/>
      <c r="DL347" s="87"/>
      <c r="DM347" s="87"/>
      <c r="DN347" s="87"/>
      <c r="DO347" s="87"/>
      <c r="DP347" s="87"/>
      <c r="DQ347" s="87"/>
      <c r="DR347" s="87"/>
      <c r="DS347" s="87"/>
      <c r="DT347" s="87"/>
      <c r="DU347" s="87"/>
      <c r="DV347" s="87"/>
      <c r="DW347" s="87"/>
      <c r="DX347" s="87"/>
      <c r="DY347" s="87"/>
      <c r="DZ347" s="87"/>
      <c r="EA347" s="87"/>
      <c r="EB347" s="87"/>
      <c r="EC347" s="87"/>
      <c r="ED347" s="87"/>
      <c r="EE347" s="87"/>
      <c r="EF347" s="87"/>
      <c r="EG347" s="87"/>
      <c r="EH347" s="87"/>
      <c r="EI347" s="87"/>
      <c r="EJ347" s="87"/>
      <c r="EK347" s="87"/>
      <c r="EL347" s="87"/>
      <c r="EM347" s="87"/>
      <c r="EN347" s="87"/>
      <c r="EO347" s="87"/>
      <c r="EP347" s="87"/>
      <c r="EQ347" s="87"/>
      <c r="ER347" s="87"/>
      <c r="ES347" s="87"/>
      <c r="ET347" s="87"/>
      <c r="EU347" s="87"/>
      <c r="EV347" s="87"/>
      <c r="EW347" s="87"/>
      <c r="EX347" s="87"/>
      <c r="EY347" s="87"/>
      <c r="EZ347" s="87"/>
      <c r="FA347" s="87"/>
      <c r="FB347" s="87"/>
      <c r="FC347" s="87"/>
      <c r="FD347" s="87"/>
      <c r="FE347" s="87"/>
      <c r="FF347" s="87"/>
      <c r="FG347" s="87"/>
      <c r="FH347" s="87"/>
      <c r="FI347" s="87"/>
      <c r="FJ347" s="87"/>
      <c r="FK347" s="9"/>
      <c r="FL347" s="9"/>
      <c r="FM347" s="9"/>
      <c r="FN347" s="9"/>
      <c r="FO347" s="9"/>
      <c r="FP347" s="9"/>
    </row>
    <row r="348" spans="1:172" ht="24" x14ac:dyDescent="0.25">
      <c r="A348" s="17">
        <v>330</v>
      </c>
      <c r="B348" s="18" t="s">
        <v>366</v>
      </c>
      <c r="C348" s="19">
        <v>1</v>
      </c>
      <c r="D348" s="20">
        <v>6005821.2069826797</v>
      </c>
      <c r="E348" s="20">
        <v>5105000</v>
      </c>
      <c r="F348" s="20">
        <v>5459837.4608933451</v>
      </c>
      <c r="G348" s="109">
        <f t="shared" si="75"/>
        <v>5523552.8899999997</v>
      </c>
      <c r="H348" s="20">
        <v>8047800.417356791</v>
      </c>
      <c r="I348" s="20">
        <v>6840700</v>
      </c>
      <c r="J348" s="20">
        <v>7316182.1975970827</v>
      </c>
      <c r="K348" s="109">
        <f t="shared" si="76"/>
        <v>7401560.8700000001</v>
      </c>
      <c r="L348" s="20">
        <v>10784052.5592581</v>
      </c>
      <c r="M348" s="20">
        <v>9166538</v>
      </c>
      <c r="N348" s="20">
        <v>9803684.1447800919</v>
      </c>
      <c r="O348" s="109">
        <f t="shared" si="77"/>
        <v>9918091.5700000003</v>
      </c>
      <c r="P348" s="20">
        <v>8047800.417356791</v>
      </c>
      <c r="Q348" s="20">
        <v>6840700</v>
      </c>
      <c r="R348" s="20">
        <v>7316182.1975970827</v>
      </c>
      <c r="S348" s="109">
        <f t="shared" si="78"/>
        <v>7401560.8700000001</v>
      </c>
      <c r="T348" s="20">
        <v>11669310.605167346</v>
      </c>
      <c r="U348" s="20">
        <v>9919015</v>
      </c>
      <c r="V348" s="20">
        <v>10608464.186515769</v>
      </c>
      <c r="W348" s="109">
        <f t="shared" si="79"/>
        <v>10732263.26</v>
      </c>
      <c r="X348" s="20">
        <v>9254970.4799603093</v>
      </c>
      <c r="Y348" s="20">
        <v>7866804.9999999991</v>
      </c>
      <c r="Z348" s="20">
        <v>8413609.5272366442</v>
      </c>
      <c r="AA348" s="109">
        <f t="shared" si="80"/>
        <v>8511795</v>
      </c>
      <c r="AB348" s="20">
        <v>12836241.665684082</v>
      </c>
      <c r="AC348" s="20">
        <v>10910916.5</v>
      </c>
      <c r="AD348" s="20">
        <v>11669310.605167346</v>
      </c>
      <c r="AE348" s="109">
        <f t="shared" si="81"/>
        <v>11805489.59</v>
      </c>
      <c r="AF348" s="20">
        <v>13478053.748968286</v>
      </c>
      <c r="AG348" s="20">
        <v>11456462.325000001</v>
      </c>
      <c r="AH348" s="20">
        <v>12252776.135425715</v>
      </c>
      <c r="AI348" s="109">
        <f t="shared" si="82"/>
        <v>12395764.07</v>
      </c>
      <c r="AJ348" s="20">
        <v>14825859.123865116</v>
      </c>
      <c r="AK348" s="20">
        <v>12602108.557500003</v>
      </c>
      <c r="AL348" s="20">
        <v>13478053.748968286</v>
      </c>
      <c r="AM348" s="109">
        <f t="shared" si="83"/>
        <v>13635340.48</v>
      </c>
      <c r="AN348" s="20">
        <v>15567152.080058374</v>
      </c>
      <c r="AO348" s="20">
        <v>13232213.985375004</v>
      </c>
      <c r="AP348" s="20">
        <v>14151956.4364167</v>
      </c>
      <c r="AQ348" s="109">
        <f t="shared" si="84"/>
        <v>14317107.5</v>
      </c>
      <c r="AR348" s="20">
        <v>15863669.262535676</v>
      </c>
      <c r="AS348" s="20">
        <v>13484256.156525005</v>
      </c>
      <c r="AT348" s="20">
        <v>14421517.511396067</v>
      </c>
      <c r="AU348" s="109">
        <f t="shared" si="85"/>
        <v>14589814.310000001</v>
      </c>
      <c r="AV348" s="20">
        <v>17132762.803538531</v>
      </c>
      <c r="AW348" s="20">
        <v>14562996.649047006</v>
      </c>
      <c r="AX348" s="20">
        <v>15575238.912307754</v>
      </c>
      <c r="AY348" s="109">
        <f t="shared" si="86"/>
        <v>15756999.449999999</v>
      </c>
      <c r="AZ348" s="20">
        <v>20559315.364246238</v>
      </c>
      <c r="BA348" s="20">
        <v>17475595.978856407</v>
      </c>
      <c r="BB348" s="20">
        <v>18690286.694769304</v>
      </c>
      <c r="BC348" s="109">
        <f t="shared" si="87"/>
        <v>18908399.350000001</v>
      </c>
      <c r="BD348" s="20">
        <v>20559315.364246238</v>
      </c>
      <c r="BE348" s="20">
        <v>17475595.978856407</v>
      </c>
      <c r="BF348" s="20">
        <v>18690286.694769304</v>
      </c>
      <c r="BG348" s="109">
        <f t="shared" si="88"/>
        <v>18908399.350000001</v>
      </c>
      <c r="BH348" s="20">
        <v>17818073.315680072</v>
      </c>
      <c r="BI348" s="20">
        <v>15145516.515008887</v>
      </c>
      <c r="BJ348" s="20">
        <v>16198248.468800064</v>
      </c>
      <c r="BK348" s="109">
        <f t="shared" si="89"/>
        <v>16387279.43</v>
      </c>
      <c r="BL348" s="87"/>
      <c r="BM348" s="87"/>
      <c r="BN348" s="87"/>
      <c r="BO348" s="87"/>
      <c r="BP348" s="87"/>
      <c r="BQ348" s="87"/>
      <c r="BR348" s="87"/>
      <c r="BS348" s="87"/>
      <c r="BT348" s="87"/>
      <c r="BU348" s="87"/>
      <c r="BV348" s="87"/>
      <c r="BW348" s="87"/>
      <c r="BX348" s="87"/>
      <c r="BY348" s="87"/>
      <c r="BZ348" s="87"/>
      <c r="CA348" s="87"/>
      <c r="CB348" s="87"/>
      <c r="CC348" s="87"/>
      <c r="CD348" s="87"/>
      <c r="CE348" s="87"/>
      <c r="CF348" s="87"/>
      <c r="CG348" s="87"/>
      <c r="CH348" s="87"/>
      <c r="CI348" s="87"/>
      <c r="CJ348" s="87"/>
      <c r="CK348" s="87"/>
      <c r="CL348" s="87"/>
      <c r="CM348" s="87"/>
      <c r="CN348" s="87"/>
      <c r="CO348" s="87"/>
      <c r="CP348" s="87"/>
      <c r="CQ348" s="87"/>
      <c r="CR348" s="87"/>
      <c r="CS348" s="87"/>
      <c r="CT348" s="87"/>
      <c r="CU348" s="87"/>
      <c r="CV348" s="87"/>
      <c r="CW348" s="87"/>
      <c r="CX348" s="87"/>
      <c r="CY348" s="87"/>
      <c r="CZ348" s="87"/>
      <c r="DA348" s="87"/>
      <c r="DB348" s="87"/>
      <c r="DC348" s="87"/>
      <c r="DD348" s="87"/>
      <c r="DE348" s="87"/>
      <c r="DF348" s="87"/>
      <c r="DG348" s="87"/>
      <c r="DH348" s="87"/>
      <c r="DI348" s="87"/>
      <c r="DJ348" s="87"/>
      <c r="DK348" s="87"/>
      <c r="DL348" s="87"/>
      <c r="DM348" s="87"/>
      <c r="DN348" s="87"/>
      <c r="DO348" s="87"/>
      <c r="DP348" s="87"/>
      <c r="DQ348" s="87"/>
      <c r="DR348" s="87"/>
      <c r="DS348" s="87"/>
      <c r="DT348" s="87"/>
      <c r="DU348" s="87"/>
      <c r="DV348" s="87"/>
      <c r="DW348" s="87"/>
      <c r="DX348" s="87"/>
      <c r="DY348" s="87"/>
      <c r="DZ348" s="87"/>
      <c r="EA348" s="87"/>
      <c r="EB348" s="87"/>
      <c r="EC348" s="87"/>
      <c r="ED348" s="87"/>
      <c r="EE348" s="87"/>
      <c r="EF348" s="87"/>
      <c r="EG348" s="87"/>
      <c r="EH348" s="87"/>
      <c r="EI348" s="87"/>
      <c r="EJ348" s="87"/>
      <c r="EK348" s="87"/>
      <c r="EL348" s="87"/>
      <c r="EM348" s="87"/>
      <c r="EN348" s="87"/>
      <c r="EO348" s="87"/>
      <c r="EP348" s="87"/>
      <c r="EQ348" s="87"/>
      <c r="ER348" s="87"/>
      <c r="ES348" s="87"/>
      <c r="ET348" s="87"/>
      <c r="EU348" s="87"/>
      <c r="EV348" s="87"/>
      <c r="EW348" s="87"/>
      <c r="EX348" s="87"/>
      <c r="EY348" s="87"/>
      <c r="EZ348" s="87"/>
      <c r="FA348" s="87"/>
      <c r="FB348" s="87"/>
      <c r="FC348" s="87"/>
      <c r="FD348" s="87"/>
      <c r="FE348" s="87"/>
      <c r="FF348" s="87"/>
      <c r="FG348" s="87"/>
      <c r="FH348" s="87"/>
      <c r="FI348" s="87"/>
      <c r="FJ348" s="87"/>
      <c r="FK348" s="9"/>
      <c r="FL348" s="9"/>
      <c r="FM348" s="9"/>
      <c r="FN348" s="9"/>
      <c r="FO348" s="9"/>
      <c r="FP348" s="9"/>
    </row>
    <row r="349" spans="1:172" ht="24" x14ac:dyDescent="0.25">
      <c r="A349" s="17">
        <v>331</v>
      </c>
      <c r="B349" s="18" t="s">
        <v>367</v>
      </c>
      <c r="C349" s="19">
        <v>1</v>
      </c>
      <c r="D349" s="21" t="s">
        <v>342</v>
      </c>
      <c r="E349" s="21" t="s">
        <v>342</v>
      </c>
      <c r="F349" s="21" t="s">
        <v>342</v>
      </c>
      <c r="G349" s="113" t="s">
        <v>342</v>
      </c>
      <c r="H349" s="20">
        <v>4320499</v>
      </c>
      <c r="I349" s="20">
        <v>4320499</v>
      </c>
      <c r="J349" s="20">
        <v>4320499</v>
      </c>
      <c r="K349" s="109">
        <f t="shared" si="76"/>
        <v>4320499</v>
      </c>
      <c r="L349" s="20">
        <v>5789468.6600000001</v>
      </c>
      <c r="M349" s="20">
        <v>5789468.6600000001</v>
      </c>
      <c r="N349" s="20">
        <v>5789468.6600000001</v>
      </c>
      <c r="O349" s="109">
        <f t="shared" si="77"/>
        <v>5789468.6600000001</v>
      </c>
      <c r="P349" s="20">
        <v>4320499</v>
      </c>
      <c r="Q349" s="20">
        <v>4320499</v>
      </c>
      <c r="R349" s="20">
        <v>4320499</v>
      </c>
      <c r="S349" s="109">
        <f t="shared" si="78"/>
        <v>4320499</v>
      </c>
      <c r="T349" s="20">
        <v>6264723.5499999998</v>
      </c>
      <c r="U349" s="20">
        <v>6264723.5499999998</v>
      </c>
      <c r="V349" s="20">
        <v>6264723.5499999998</v>
      </c>
      <c r="W349" s="109">
        <f t="shared" si="79"/>
        <v>6264723.5499999998</v>
      </c>
      <c r="X349" s="20">
        <v>4968573.8499999996</v>
      </c>
      <c r="Y349" s="20">
        <v>4968573.8499999996</v>
      </c>
      <c r="Z349" s="20">
        <v>4968573.8499999996</v>
      </c>
      <c r="AA349" s="109">
        <f t="shared" si="80"/>
        <v>4968573.8499999996</v>
      </c>
      <c r="AB349" s="20">
        <v>6891195.9050000003</v>
      </c>
      <c r="AC349" s="20">
        <v>6891195.9050000003</v>
      </c>
      <c r="AD349" s="20">
        <v>6891195.9050000003</v>
      </c>
      <c r="AE349" s="109">
        <f t="shared" si="81"/>
        <v>6891195.9100000001</v>
      </c>
      <c r="AF349" s="20">
        <v>7235755.7002500007</v>
      </c>
      <c r="AG349" s="20">
        <v>7235755.7002500007</v>
      </c>
      <c r="AH349" s="20">
        <v>7235755.7002500007</v>
      </c>
      <c r="AI349" s="109">
        <f t="shared" si="82"/>
        <v>7235755.7000000002</v>
      </c>
      <c r="AJ349" s="20">
        <v>7959331.2702750014</v>
      </c>
      <c r="AK349" s="20">
        <v>7959331.2702750014</v>
      </c>
      <c r="AL349" s="20">
        <v>7959331.2702750014</v>
      </c>
      <c r="AM349" s="109">
        <f t="shared" si="83"/>
        <v>7959331.2699999996</v>
      </c>
      <c r="AN349" s="20">
        <v>8357297.8337887516</v>
      </c>
      <c r="AO349" s="20">
        <v>8357297.8337887516</v>
      </c>
      <c r="AP349" s="20">
        <v>8357297.8337887516</v>
      </c>
      <c r="AQ349" s="109">
        <f t="shared" si="84"/>
        <v>8357297.8300000001</v>
      </c>
      <c r="AR349" s="20">
        <v>8516484.4591942523</v>
      </c>
      <c r="AS349" s="20">
        <v>8516484.4591942523</v>
      </c>
      <c r="AT349" s="20">
        <v>8516484.4591942523</v>
      </c>
      <c r="AU349" s="109">
        <f t="shared" si="85"/>
        <v>8516484.4600000009</v>
      </c>
      <c r="AV349" s="20">
        <v>9197803.2159297932</v>
      </c>
      <c r="AW349" s="20">
        <v>9197803.2159297932</v>
      </c>
      <c r="AX349" s="20">
        <v>9197803.2159297932</v>
      </c>
      <c r="AY349" s="109">
        <f t="shared" si="86"/>
        <v>9197803.2200000007</v>
      </c>
      <c r="AZ349" s="20">
        <v>11037363.859115751</v>
      </c>
      <c r="BA349" s="20">
        <v>11037363.859115751</v>
      </c>
      <c r="BB349" s="20">
        <v>11037363.859115751</v>
      </c>
      <c r="BC349" s="109">
        <f t="shared" si="87"/>
        <v>11037363.859999999</v>
      </c>
      <c r="BD349" s="20">
        <v>11037363.859115751</v>
      </c>
      <c r="BE349" s="20">
        <v>11037363.859115751</v>
      </c>
      <c r="BF349" s="20">
        <v>11037363.859115751</v>
      </c>
      <c r="BG349" s="109">
        <f t="shared" si="88"/>
        <v>11037363.859999999</v>
      </c>
      <c r="BH349" s="20">
        <v>9565715.344566986</v>
      </c>
      <c r="BI349" s="20">
        <v>9565715.344566986</v>
      </c>
      <c r="BJ349" s="20">
        <v>9565715.344566986</v>
      </c>
      <c r="BK349" s="109">
        <f t="shared" si="89"/>
        <v>9565715.3399999999</v>
      </c>
      <c r="BL349" s="87"/>
      <c r="BM349" s="87"/>
      <c r="BN349" s="87"/>
      <c r="BO349" s="87"/>
      <c r="BP349" s="87"/>
      <c r="BQ349" s="87"/>
      <c r="BR349" s="87"/>
      <c r="BS349" s="87"/>
      <c r="BT349" s="87"/>
      <c r="BU349" s="87"/>
      <c r="BV349" s="87"/>
      <c r="BW349" s="87"/>
      <c r="BX349" s="87"/>
      <c r="BY349" s="87"/>
      <c r="BZ349" s="87"/>
      <c r="CA349" s="87"/>
      <c r="CB349" s="87"/>
      <c r="CC349" s="87"/>
      <c r="CD349" s="87"/>
      <c r="CE349" s="87"/>
      <c r="CF349" s="87"/>
      <c r="CG349" s="87"/>
      <c r="CH349" s="87"/>
      <c r="CI349" s="87"/>
      <c r="CJ349" s="87"/>
      <c r="CK349" s="87"/>
      <c r="CL349" s="87"/>
      <c r="CM349" s="87"/>
      <c r="CN349" s="87"/>
      <c r="CO349" s="87"/>
      <c r="CP349" s="87"/>
      <c r="CQ349" s="87"/>
      <c r="CR349" s="87"/>
      <c r="CS349" s="87"/>
      <c r="CT349" s="87"/>
      <c r="CU349" s="87"/>
      <c r="CV349" s="87"/>
      <c r="CW349" s="87"/>
      <c r="CX349" s="87"/>
      <c r="CY349" s="87"/>
      <c r="CZ349" s="87"/>
      <c r="DA349" s="87"/>
      <c r="DB349" s="87"/>
      <c r="DC349" s="87"/>
      <c r="DD349" s="87"/>
      <c r="DE349" s="87"/>
      <c r="DF349" s="87"/>
      <c r="DG349" s="87"/>
      <c r="DH349" s="87"/>
      <c r="DI349" s="87"/>
      <c r="DJ349" s="87"/>
      <c r="DK349" s="87"/>
      <c r="DL349" s="87"/>
      <c r="DM349" s="87"/>
      <c r="DN349" s="87"/>
      <c r="DO349" s="87"/>
      <c r="DP349" s="87"/>
      <c r="DQ349" s="87"/>
      <c r="DR349" s="87"/>
      <c r="DS349" s="87"/>
      <c r="DT349" s="87"/>
      <c r="DU349" s="87"/>
      <c r="DV349" s="87"/>
      <c r="DW349" s="87"/>
      <c r="DX349" s="87"/>
      <c r="DY349" s="87"/>
      <c r="DZ349" s="87"/>
      <c r="EA349" s="87"/>
      <c r="EB349" s="87"/>
      <c r="EC349" s="87"/>
      <c r="ED349" s="87"/>
      <c r="EE349" s="87"/>
      <c r="EF349" s="87"/>
      <c r="EG349" s="87"/>
      <c r="EH349" s="87"/>
      <c r="EI349" s="87"/>
      <c r="EJ349" s="87"/>
      <c r="EK349" s="87"/>
      <c r="EL349" s="87"/>
      <c r="EM349" s="87"/>
      <c r="EN349" s="87"/>
      <c r="EO349" s="87"/>
      <c r="EP349" s="87"/>
      <c r="EQ349" s="87"/>
      <c r="ER349" s="87"/>
      <c r="ES349" s="87"/>
      <c r="ET349" s="87"/>
      <c r="EU349" s="87"/>
      <c r="EV349" s="87"/>
      <c r="EW349" s="87"/>
      <c r="EX349" s="87"/>
      <c r="EY349" s="87"/>
      <c r="EZ349" s="87"/>
      <c r="FA349" s="87"/>
      <c r="FB349" s="87"/>
      <c r="FC349" s="87"/>
      <c r="FD349" s="87"/>
      <c r="FE349" s="87"/>
      <c r="FF349" s="87"/>
      <c r="FG349" s="87"/>
      <c r="FH349" s="87"/>
      <c r="FI349" s="87"/>
      <c r="FJ349" s="87"/>
      <c r="FK349" s="9"/>
      <c r="FL349" s="9"/>
      <c r="FM349" s="9"/>
      <c r="FN349" s="9"/>
      <c r="FO349" s="9"/>
      <c r="FP349" s="9"/>
    </row>
    <row r="350" spans="1:172" x14ac:dyDescent="0.25">
      <c r="A350" s="17">
        <v>332</v>
      </c>
      <c r="B350" s="18" t="s">
        <v>368</v>
      </c>
      <c r="C350" s="19">
        <v>1</v>
      </c>
      <c r="D350" s="20">
        <v>630080.91910665447</v>
      </c>
      <c r="E350" s="20">
        <v>536000</v>
      </c>
      <c r="F350" s="20">
        <v>572800.83555150405</v>
      </c>
      <c r="G350" s="109">
        <f t="shared" si="75"/>
        <v>579627.25</v>
      </c>
      <c r="H350" s="20">
        <v>844308.43160291703</v>
      </c>
      <c r="I350" s="20">
        <v>718240</v>
      </c>
      <c r="J350" s="20">
        <v>767553.11963901552</v>
      </c>
      <c r="K350" s="109">
        <f t="shared" si="76"/>
        <v>776700.52</v>
      </c>
      <c r="L350" s="20">
        <v>1131373.298347909</v>
      </c>
      <c r="M350" s="20">
        <v>962441.60000000009</v>
      </c>
      <c r="N350" s="20">
        <v>1028521.1803162808</v>
      </c>
      <c r="O350" s="109">
        <f t="shared" si="77"/>
        <v>1040778.69</v>
      </c>
      <c r="P350" s="20">
        <v>844308.43160291703</v>
      </c>
      <c r="Q350" s="20">
        <v>718240</v>
      </c>
      <c r="R350" s="20">
        <v>767553.11963901552</v>
      </c>
      <c r="S350" s="109">
        <f t="shared" si="78"/>
        <v>776700.52</v>
      </c>
      <c r="T350" s="20">
        <v>1224247.2258242297</v>
      </c>
      <c r="U350" s="20">
        <v>1041448</v>
      </c>
      <c r="V350" s="20">
        <v>1112952.0234765725</v>
      </c>
      <c r="W350" s="109">
        <f t="shared" si="79"/>
        <v>1126215.75</v>
      </c>
      <c r="X350" s="20">
        <v>970954.69634335453</v>
      </c>
      <c r="Y350" s="20">
        <v>825975.99999999988</v>
      </c>
      <c r="Z350" s="20">
        <v>882686.08758486784</v>
      </c>
      <c r="AA350" s="109">
        <f t="shared" si="80"/>
        <v>893205.59</v>
      </c>
      <c r="AB350" s="20">
        <v>1346671.9484066528</v>
      </c>
      <c r="AC350" s="20">
        <v>1145592.8</v>
      </c>
      <c r="AD350" s="20">
        <v>1224247.2258242299</v>
      </c>
      <c r="AE350" s="109">
        <f t="shared" si="81"/>
        <v>1238837.32</v>
      </c>
      <c r="AF350" s="20">
        <v>1414005.5458269855</v>
      </c>
      <c r="AG350" s="20">
        <v>1202872.4400000002</v>
      </c>
      <c r="AH350" s="20">
        <v>1285459.5871154414</v>
      </c>
      <c r="AI350" s="109">
        <f t="shared" si="82"/>
        <v>1300779.19</v>
      </c>
      <c r="AJ350" s="20">
        <v>1555406.1004096842</v>
      </c>
      <c r="AK350" s="20">
        <v>1323159.6840000004</v>
      </c>
      <c r="AL350" s="20">
        <v>1414005.5458269857</v>
      </c>
      <c r="AM350" s="109">
        <f t="shared" si="83"/>
        <v>1430857.11</v>
      </c>
      <c r="AN350" s="20">
        <v>1633176.4054301686</v>
      </c>
      <c r="AO350" s="20">
        <v>1389317.6682000004</v>
      </c>
      <c r="AP350" s="20">
        <v>1484705.8231183351</v>
      </c>
      <c r="AQ350" s="109">
        <f t="shared" si="84"/>
        <v>1502399.97</v>
      </c>
      <c r="AR350" s="20">
        <v>1664284.5274383621</v>
      </c>
      <c r="AS350" s="20">
        <v>1415780.8618800004</v>
      </c>
      <c r="AT350" s="20">
        <v>1512985.9340348749</v>
      </c>
      <c r="AU350" s="109">
        <f t="shared" si="85"/>
        <v>1531017.11</v>
      </c>
      <c r="AV350" s="20">
        <v>1797427.2896334312</v>
      </c>
      <c r="AW350" s="20">
        <v>1529043.3308304006</v>
      </c>
      <c r="AX350" s="20">
        <v>1634024.8087576651</v>
      </c>
      <c r="AY350" s="109">
        <f t="shared" si="86"/>
        <v>1653498.48</v>
      </c>
      <c r="AZ350" s="20">
        <v>2156912.7475601174</v>
      </c>
      <c r="BA350" s="20">
        <v>1834851.9969964807</v>
      </c>
      <c r="BB350" s="20">
        <v>1960829.7705091981</v>
      </c>
      <c r="BC350" s="109">
        <f t="shared" si="87"/>
        <v>1984198.17</v>
      </c>
      <c r="BD350" s="20">
        <v>2156912.7475601174</v>
      </c>
      <c r="BE350" s="20">
        <v>1834851.9969964807</v>
      </c>
      <c r="BF350" s="20">
        <v>1960829.7705091981</v>
      </c>
      <c r="BG350" s="109">
        <f t="shared" si="88"/>
        <v>1984198.17</v>
      </c>
      <c r="BH350" s="20">
        <v>1869324.3812187687</v>
      </c>
      <c r="BI350" s="20">
        <v>1590205.0640636166</v>
      </c>
      <c r="BJ350" s="20">
        <v>1699385.8011079717</v>
      </c>
      <c r="BK350" s="109">
        <f t="shared" si="89"/>
        <v>1719638.42</v>
      </c>
      <c r="BL350" s="87"/>
      <c r="BM350" s="87"/>
      <c r="BN350" s="87"/>
      <c r="BO350" s="87"/>
      <c r="BP350" s="87"/>
      <c r="BQ350" s="87"/>
      <c r="BR350" s="87"/>
      <c r="BS350" s="87"/>
      <c r="BT350" s="87"/>
      <c r="BU350" s="87"/>
      <c r="BV350" s="87"/>
      <c r="BW350" s="87"/>
      <c r="BX350" s="87"/>
      <c r="BY350" s="87"/>
      <c r="BZ350" s="87"/>
      <c r="CA350" s="87"/>
      <c r="CB350" s="87"/>
      <c r="CC350" s="87"/>
      <c r="CD350" s="87"/>
      <c r="CE350" s="87"/>
      <c r="CF350" s="87"/>
      <c r="CG350" s="87"/>
      <c r="CH350" s="87"/>
      <c r="CI350" s="87"/>
      <c r="CJ350" s="87"/>
      <c r="CK350" s="87"/>
      <c r="CL350" s="87"/>
      <c r="CM350" s="87"/>
      <c r="CN350" s="87"/>
      <c r="CO350" s="87"/>
      <c r="CP350" s="87"/>
      <c r="CQ350" s="87"/>
      <c r="CR350" s="87"/>
      <c r="CS350" s="87"/>
      <c r="CT350" s="87"/>
      <c r="CU350" s="87"/>
      <c r="CV350" s="87"/>
      <c r="CW350" s="87"/>
      <c r="CX350" s="87"/>
      <c r="CY350" s="87"/>
      <c r="CZ350" s="87"/>
      <c r="DA350" s="87"/>
      <c r="DB350" s="87"/>
      <c r="DC350" s="87"/>
      <c r="DD350" s="87"/>
      <c r="DE350" s="87"/>
      <c r="DF350" s="87"/>
      <c r="DG350" s="87"/>
      <c r="DH350" s="87"/>
      <c r="DI350" s="87"/>
      <c r="DJ350" s="87"/>
      <c r="DK350" s="87"/>
      <c r="DL350" s="87"/>
      <c r="DM350" s="87"/>
      <c r="DN350" s="87"/>
      <c r="DO350" s="87"/>
      <c r="DP350" s="87"/>
      <c r="DQ350" s="87"/>
      <c r="DR350" s="87"/>
      <c r="DS350" s="87"/>
      <c r="DT350" s="87"/>
      <c r="DU350" s="87"/>
      <c r="DV350" s="87"/>
      <c r="DW350" s="87"/>
      <c r="DX350" s="87"/>
      <c r="DY350" s="87"/>
      <c r="DZ350" s="87"/>
      <c r="EA350" s="87"/>
      <c r="EB350" s="87"/>
      <c r="EC350" s="87"/>
      <c r="ED350" s="87"/>
      <c r="EE350" s="87"/>
      <c r="EF350" s="87"/>
      <c r="EG350" s="87"/>
      <c r="EH350" s="87"/>
      <c r="EI350" s="87"/>
      <c r="EJ350" s="87"/>
      <c r="EK350" s="87"/>
      <c r="EL350" s="87"/>
      <c r="EM350" s="87"/>
      <c r="EN350" s="87"/>
      <c r="EO350" s="87"/>
      <c r="EP350" s="87"/>
      <c r="EQ350" s="87"/>
      <c r="ER350" s="87"/>
      <c r="ES350" s="87"/>
      <c r="ET350" s="87"/>
      <c r="EU350" s="87"/>
      <c r="EV350" s="87"/>
      <c r="EW350" s="87"/>
      <c r="EX350" s="87"/>
      <c r="EY350" s="87"/>
      <c r="EZ350" s="87"/>
      <c r="FA350" s="87"/>
      <c r="FB350" s="87"/>
      <c r="FC350" s="87"/>
      <c r="FD350" s="87"/>
      <c r="FE350" s="87"/>
      <c r="FF350" s="87"/>
      <c r="FG350" s="87"/>
      <c r="FH350" s="87"/>
      <c r="FI350" s="87"/>
      <c r="FJ350" s="87"/>
      <c r="FK350" s="9"/>
      <c r="FL350" s="9"/>
      <c r="FM350" s="9"/>
      <c r="FN350" s="9"/>
      <c r="FO350" s="9"/>
      <c r="FP350" s="9"/>
    </row>
    <row r="351" spans="1:172" ht="36" x14ac:dyDescent="0.25">
      <c r="A351" s="17">
        <v>333</v>
      </c>
      <c r="B351" s="18" t="s">
        <v>369</v>
      </c>
      <c r="C351" s="19">
        <v>1</v>
      </c>
      <c r="D351" s="20">
        <v>11096634.683135826</v>
      </c>
      <c r="E351" s="20">
        <v>9432000</v>
      </c>
      <c r="F351" s="20">
        <v>10087849.711941659</v>
      </c>
      <c r="G351" s="109">
        <f t="shared" si="75"/>
        <v>10205494.800000001</v>
      </c>
      <c r="H351" s="20">
        <v>14869490.475402009</v>
      </c>
      <c r="I351" s="20">
        <v>12638880</v>
      </c>
      <c r="J351" s="20">
        <v>13517718.614001824</v>
      </c>
      <c r="K351" s="109">
        <f t="shared" si="76"/>
        <v>13675363.029999999</v>
      </c>
      <c r="L351" s="20">
        <v>19925117.237038694</v>
      </c>
      <c r="M351" s="20">
        <v>16936099.199999999</v>
      </c>
      <c r="N351" s="20">
        <v>18113742.942762446</v>
      </c>
      <c r="O351" s="109">
        <f t="shared" si="77"/>
        <v>18324986.460000001</v>
      </c>
      <c r="P351" s="20">
        <v>14869490.475402009</v>
      </c>
      <c r="Q351" s="20">
        <v>12638880</v>
      </c>
      <c r="R351" s="20">
        <v>13517718.614001824</v>
      </c>
      <c r="S351" s="109">
        <f t="shared" si="78"/>
        <v>13675363.029999999</v>
      </c>
      <c r="T351" s="20">
        <v>21560761.189332914</v>
      </c>
      <c r="U351" s="20">
        <v>18326376</v>
      </c>
      <c r="V351" s="20">
        <v>19600691.990302645</v>
      </c>
      <c r="W351" s="109">
        <f t="shared" si="79"/>
        <v>19829276.390000001</v>
      </c>
      <c r="X351" s="20">
        <v>17099914.046712309</v>
      </c>
      <c r="Y351" s="20">
        <v>14534711.999999998</v>
      </c>
      <c r="Z351" s="20">
        <v>15545376.406102097</v>
      </c>
      <c r="AA351" s="109">
        <f t="shared" si="80"/>
        <v>15726667.48</v>
      </c>
      <c r="AB351" s="20">
        <v>23716837.308266208</v>
      </c>
      <c r="AC351" s="20">
        <v>20159013.600000001</v>
      </c>
      <c r="AD351" s="20">
        <v>21560761.18933291</v>
      </c>
      <c r="AE351" s="109">
        <f t="shared" si="81"/>
        <v>21812204.030000001</v>
      </c>
      <c r="AF351" s="20">
        <v>24902679.173679519</v>
      </c>
      <c r="AG351" s="20">
        <v>21166964.280000001</v>
      </c>
      <c r="AH351" s="20">
        <v>22638799.248799555</v>
      </c>
      <c r="AI351" s="109">
        <f t="shared" si="82"/>
        <v>22902814.23</v>
      </c>
      <c r="AJ351" s="20">
        <v>27392947.091047473</v>
      </c>
      <c r="AK351" s="20">
        <v>23283660.708000004</v>
      </c>
      <c r="AL351" s="20">
        <v>24902679.173679512</v>
      </c>
      <c r="AM351" s="109">
        <f t="shared" si="83"/>
        <v>25193095.66</v>
      </c>
      <c r="AN351" s="20">
        <v>28762594.445599847</v>
      </c>
      <c r="AO351" s="20">
        <v>24447843.743400004</v>
      </c>
      <c r="AP351" s="20">
        <v>26147813.132363487</v>
      </c>
      <c r="AQ351" s="109">
        <f t="shared" si="84"/>
        <v>26452750.440000001</v>
      </c>
      <c r="AR351" s="20">
        <v>29310453.3874208</v>
      </c>
      <c r="AS351" s="20">
        <v>24913516.957560007</v>
      </c>
      <c r="AT351" s="20">
        <v>26645866.71583708</v>
      </c>
      <c r="AU351" s="109">
        <f t="shared" si="85"/>
        <v>26956612.350000001</v>
      </c>
      <c r="AV351" s="20">
        <v>31655289.658414464</v>
      </c>
      <c r="AW351" s="20">
        <v>26906598.31416481</v>
      </c>
      <c r="AX351" s="20">
        <v>28777536.053104047</v>
      </c>
      <c r="AY351" s="109">
        <f t="shared" si="86"/>
        <v>29113141.34</v>
      </c>
      <c r="AZ351" s="20">
        <v>37986347.590097353</v>
      </c>
      <c r="BA351" s="20">
        <v>32287917.97699777</v>
      </c>
      <c r="BB351" s="20">
        <v>34533043.263724856</v>
      </c>
      <c r="BC351" s="109">
        <f t="shared" si="87"/>
        <v>34935769.609999999</v>
      </c>
      <c r="BD351" s="20">
        <v>37986347.590097353</v>
      </c>
      <c r="BE351" s="20">
        <v>32287917.97699777</v>
      </c>
      <c r="BF351" s="20">
        <v>34533043.263724856</v>
      </c>
      <c r="BG351" s="109">
        <f t="shared" si="88"/>
        <v>34935769.609999999</v>
      </c>
      <c r="BH351" s="20">
        <v>32921501.244751044</v>
      </c>
      <c r="BI351" s="20">
        <v>27982862.246731404</v>
      </c>
      <c r="BJ351" s="20">
        <v>29928637.495228209</v>
      </c>
      <c r="BK351" s="109">
        <f t="shared" si="89"/>
        <v>30277667</v>
      </c>
      <c r="BL351" s="87"/>
      <c r="BM351" s="87"/>
      <c r="BN351" s="87"/>
      <c r="BO351" s="87"/>
      <c r="BP351" s="87"/>
      <c r="BQ351" s="87"/>
      <c r="BR351" s="87"/>
      <c r="BS351" s="87"/>
      <c r="BT351" s="87"/>
      <c r="BU351" s="87"/>
      <c r="BV351" s="87"/>
      <c r="BW351" s="87"/>
      <c r="BX351" s="87"/>
      <c r="BY351" s="87"/>
      <c r="BZ351" s="87"/>
      <c r="CA351" s="87"/>
      <c r="CB351" s="87"/>
      <c r="CC351" s="87"/>
      <c r="CD351" s="87"/>
      <c r="CE351" s="87"/>
      <c r="CF351" s="87"/>
      <c r="CG351" s="87"/>
      <c r="CH351" s="87"/>
      <c r="CI351" s="87"/>
      <c r="CJ351" s="87"/>
      <c r="CK351" s="87"/>
      <c r="CL351" s="87"/>
      <c r="CM351" s="87"/>
      <c r="CN351" s="87"/>
      <c r="CO351" s="87"/>
      <c r="CP351" s="87"/>
      <c r="CQ351" s="87"/>
      <c r="CR351" s="87"/>
      <c r="CS351" s="87"/>
      <c r="CT351" s="87"/>
      <c r="CU351" s="87"/>
      <c r="CV351" s="87"/>
      <c r="CW351" s="87"/>
      <c r="CX351" s="87"/>
      <c r="CY351" s="87"/>
      <c r="CZ351" s="87"/>
      <c r="DA351" s="87"/>
      <c r="DB351" s="87"/>
      <c r="DC351" s="87"/>
      <c r="DD351" s="87"/>
      <c r="DE351" s="87"/>
      <c r="DF351" s="87"/>
      <c r="DG351" s="87"/>
      <c r="DH351" s="87"/>
      <c r="DI351" s="87"/>
      <c r="DJ351" s="87"/>
      <c r="DK351" s="87"/>
      <c r="DL351" s="87"/>
      <c r="DM351" s="87"/>
      <c r="DN351" s="87"/>
      <c r="DO351" s="87"/>
      <c r="DP351" s="87"/>
      <c r="DQ351" s="87"/>
      <c r="DR351" s="87"/>
      <c r="DS351" s="87"/>
      <c r="DT351" s="87"/>
      <c r="DU351" s="87"/>
      <c r="DV351" s="87"/>
      <c r="DW351" s="87"/>
      <c r="DX351" s="87"/>
      <c r="DY351" s="87"/>
      <c r="DZ351" s="87"/>
      <c r="EA351" s="87"/>
      <c r="EB351" s="87"/>
      <c r="EC351" s="87"/>
      <c r="ED351" s="87"/>
      <c r="EE351" s="87"/>
      <c r="EF351" s="87"/>
      <c r="EG351" s="87"/>
      <c r="EH351" s="87"/>
      <c r="EI351" s="87"/>
      <c r="EJ351" s="87"/>
      <c r="EK351" s="87"/>
      <c r="EL351" s="87"/>
      <c r="EM351" s="87"/>
      <c r="EN351" s="87"/>
      <c r="EO351" s="87"/>
      <c r="EP351" s="87"/>
      <c r="EQ351" s="87"/>
      <c r="ER351" s="87"/>
      <c r="ES351" s="87"/>
      <c r="ET351" s="87"/>
      <c r="EU351" s="87"/>
      <c r="EV351" s="87"/>
      <c r="EW351" s="87"/>
      <c r="EX351" s="87"/>
      <c r="EY351" s="87"/>
      <c r="EZ351" s="87"/>
      <c r="FA351" s="87"/>
      <c r="FB351" s="87"/>
      <c r="FC351" s="87"/>
      <c r="FD351" s="87"/>
      <c r="FE351" s="87"/>
      <c r="FF351" s="87"/>
      <c r="FG351" s="87"/>
      <c r="FH351" s="87"/>
      <c r="FI351" s="87"/>
      <c r="FJ351" s="87"/>
      <c r="FK351" s="9"/>
      <c r="FL351" s="9"/>
      <c r="FM351" s="9"/>
      <c r="FN351" s="9"/>
      <c r="FO351" s="9"/>
      <c r="FP351" s="9"/>
    </row>
    <row r="352" spans="1:172" x14ac:dyDescent="0.25">
      <c r="A352" s="17">
        <v>334</v>
      </c>
      <c r="B352" s="18" t="s">
        <v>370</v>
      </c>
      <c r="C352" s="19">
        <v>1</v>
      </c>
      <c r="D352" s="20">
        <v>5796283.3187146774</v>
      </c>
      <c r="E352" s="20">
        <v>4927000</v>
      </c>
      <c r="F352" s="20">
        <v>5269348.4715587972</v>
      </c>
      <c r="G352" s="109">
        <f t="shared" si="75"/>
        <v>5330877.26</v>
      </c>
      <c r="H352" s="20">
        <v>7767019.6470776685</v>
      </c>
      <c r="I352" s="20">
        <v>6602180</v>
      </c>
      <c r="J352" s="20">
        <v>7060926.9518887885</v>
      </c>
      <c r="K352" s="109">
        <f t="shared" si="76"/>
        <v>7143375.5300000003</v>
      </c>
      <c r="L352" s="20">
        <v>10407806.327084076</v>
      </c>
      <c r="M352" s="20">
        <v>8846921.2000000011</v>
      </c>
      <c r="N352" s="20">
        <v>9461642.115530977</v>
      </c>
      <c r="O352" s="109">
        <f t="shared" si="77"/>
        <v>9572123.2100000009</v>
      </c>
      <c r="P352" s="20">
        <v>7767019.6470776685</v>
      </c>
      <c r="Q352" s="20">
        <v>6602180</v>
      </c>
      <c r="R352" s="20">
        <v>7060926.9518887885</v>
      </c>
      <c r="S352" s="109">
        <f t="shared" si="78"/>
        <v>7143375.5300000003</v>
      </c>
      <c r="T352" s="20">
        <v>11262178.48826262</v>
      </c>
      <c r="U352" s="20">
        <v>9573161</v>
      </c>
      <c r="V352" s="20">
        <v>10238344.080238743</v>
      </c>
      <c r="W352" s="109">
        <f t="shared" si="79"/>
        <v>10357894.52</v>
      </c>
      <c r="X352" s="20">
        <v>8932072.5941393189</v>
      </c>
      <c r="Y352" s="20">
        <v>7592506.9999999991</v>
      </c>
      <c r="Z352" s="20">
        <v>8120065.9946721066</v>
      </c>
      <c r="AA352" s="109">
        <f t="shared" si="80"/>
        <v>8214881.8600000003</v>
      </c>
      <c r="AB352" s="20">
        <v>12388396.337088883</v>
      </c>
      <c r="AC352" s="20">
        <v>10530477.100000001</v>
      </c>
      <c r="AD352" s="20">
        <v>11262178.488262618</v>
      </c>
      <c r="AE352" s="109">
        <f t="shared" si="81"/>
        <v>11393683.98</v>
      </c>
      <c r="AF352" s="20">
        <v>13007816.153943328</v>
      </c>
      <c r="AG352" s="20">
        <v>11057000.955000002</v>
      </c>
      <c r="AH352" s="20">
        <v>11825287.41267575</v>
      </c>
      <c r="AI352" s="109">
        <f t="shared" si="82"/>
        <v>11963368.17</v>
      </c>
      <c r="AJ352" s="20">
        <v>14308597.769337662</v>
      </c>
      <c r="AK352" s="20">
        <v>12162701.050500004</v>
      </c>
      <c r="AL352" s="20">
        <v>13007816.153943326</v>
      </c>
      <c r="AM352" s="109">
        <f t="shared" si="83"/>
        <v>13159704.99</v>
      </c>
      <c r="AN352" s="20">
        <v>15024027.657804545</v>
      </c>
      <c r="AO352" s="20">
        <v>12770836.103025004</v>
      </c>
      <c r="AP352" s="20">
        <v>13658206.961640494</v>
      </c>
      <c r="AQ352" s="109">
        <f t="shared" si="84"/>
        <v>13817690.24</v>
      </c>
      <c r="AR352" s="20">
        <v>15310199.613191299</v>
      </c>
      <c r="AS352" s="20">
        <v>13014090.124035005</v>
      </c>
      <c r="AT352" s="20">
        <v>13918363.284719359</v>
      </c>
      <c r="AU352" s="109">
        <f t="shared" si="85"/>
        <v>14080884.34</v>
      </c>
      <c r="AV352" s="20">
        <v>16535015.582246603</v>
      </c>
      <c r="AW352" s="20">
        <v>14055217.333957806</v>
      </c>
      <c r="AX352" s="20">
        <v>15031832.347496908</v>
      </c>
      <c r="AY352" s="109">
        <f t="shared" si="86"/>
        <v>15207355.09</v>
      </c>
      <c r="AZ352" s="20">
        <v>19842018.698695924</v>
      </c>
      <c r="BA352" s="20">
        <v>16866260.800749365</v>
      </c>
      <c r="BB352" s="20">
        <v>18038198.816996288</v>
      </c>
      <c r="BC352" s="109">
        <f t="shared" si="87"/>
        <v>18248826.109999999</v>
      </c>
      <c r="BD352" s="20">
        <v>19842018.698695924</v>
      </c>
      <c r="BE352" s="20">
        <v>16866260.800749365</v>
      </c>
      <c r="BF352" s="20">
        <v>18038198.816996288</v>
      </c>
      <c r="BG352" s="109">
        <f t="shared" si="88"/>
        <v>18248826.109999999</v>
      </c>
      <c r="BH352" s="20">
        <v>17196416.20553647</v>
      </c>
      <c r="BI352" s="20">
        <v>14617426.02731612</v>
      </c>
      <c r="BJ352" s="20">
        <v>15633105.641396785</v>
      </c>
      <c r="BK352" s="109">
        <f t="shared" si="89"/>
        <v>15815649.289999999</v>
      </c>
      <c r="BL352" s="87"/>
      <c r="BM352" s="87"/>
      <c r="BN352" s="87"/>
      <c r="BO352" s="87"/>
      <c r="BP352" s="87"/>
      <c r="BQ352" s="87"/>
      <c r="BR352" s="87"/>
      <c r="BS352" s="87"/>
      <c r="BT352" s="87"/>
      <c r="BU352" s="87"/>
      <c r="BV352" s="87"/>
      <c r="BW352" s="87"/>
      <c r="BX352" s="87"/>
      <c r="BY352" s="87"/>
      <c r="BZ352" s="87"/>
      <c r="CA352" s="87"/>
      <c r="CB352" s="87"/>
      <c r="CC352" s="87"/>
      <c r="CD352" s="87"/>
      <c r="CE352" s="87"/>
      <c r="CF352" s="87"/>
      <c r="CG352" s="87"/>
      <c r="CH352" s="87"/>
      <c r="CI352" s="87"/>
      <c r="CJ352" s="87"/>
      <c r="CK352" s="87"/>
      <c r="CL352" s="87"/>
      <c r="CM352" s="87"/>
      <c r="CN352" s="87"/>
      <c r="CO352" s="87"/>
      <c r="CP352" s="87"/>
      <c r="CQ352" s="87"/>
      <c r="CR352" s="87"/>
      <c r="CS352" s="87"/>
      <c r="CT352" s="87"/>
      <c r="CU352" s="87"/>
      <c r="CV352" s="87"/>
      <c r="CW352" s="87"/>
      <c r="CX352" s="87"/>
      <c r="CY352" s="87"/>
      <c r="CZ352" s="87"/>
      <c r="DA352" s="87"/>
      <c r="DB352" s="87"/>
      <c r="DC352" s="87"/>
      <c r="DD352" s="87"/>
      <c r="DE352" s="87"/>
      <c r="DF352" s="87"/>
      <c r="DG352" s="87"/>
      <c r="DH352" s="87"/>
      <c r="DI352" s="87"/>
      <c r="DJ352" s="87"/>
      <c r="DK352" s="87"/>
      <c r="DL352" s="87"/>
      <c r="DM352" s="87"/>
      <c r="DN352" s="87"/>
      <c r="DO352" s="87"/>
      <c r="DP352" s="87"/>
      <c r="DQ352" s="87"/>
      <c r="DR352" s="87"/>
      <c r="DS352" s="87"/>
      <c r="DT352" s="87"/>
      <c r="DU352" s="87"/>
      <c r="DV352" s="87"/>
      <c r="DW352" s="87"/>
      <c r="DX352" s="87"/>
      <c r="DY352" s="87"/>
      <c r="DZ352" s="87"/>
      <c r="EA352" s="87"/>
      <c r="EB352" s="87"/>
      <c r="EC352" s="87"/>
      <c r="ED352" s="87"/>
      <c r="EE352" s="87"/>
      <c r="EF352" s="87"/>
      <c r="EG352" s="87"/>
      <c r="EH352" s="87"/>
      <c r="EI352" s="87"/>
      <c r="EJ352" s="87"/>
      <c r="EK352" s="87"/>
      <c r="EL352" s="87"/>
      <c r="EM352" s="87"/>
      <c r="EN352" s="87"/>
      <c r="EO352" s="87"/>
      <c r="EP352" s="87"/>
      <c r="EQ352" s="87"/>
      <c r="ER352" s="87"/>
      <c r="ES352" s="87"/>
      <c r="ET352" s="87"/>
      <c r="EU352" s="87"/>
      <c r="EV352" s="87"/>
      <c r="EW352" s="87"/>
      <c r="EX352" s="87"/>
      <c r="EY352" s="87"/>
      <c r="EZ352" s="87"/>
      <c r="FA352" s="87"/>
      <c r="FB352" s="87"/>
      <c r="FC352" s="87"/>
      <c r="FD352" s="87"/>
      <c r="FE352" s="87"/>
      <c r="FF352" s="87"/>
      <c r="FG352" s="87"/>
      <c r="FH352" s="87"/>
      <c r="FI352" s="87"/>
      <c r="FJ352" s="87"/>
      <c r="FK352" s="9"/>
      <c r="FL352" s="9"/>
      <c r="FM352" s="9"/>
      <c r="FN352" s="9"/>
      <c r="FO352" s="9"/>
      <c r="FP352" s="9"/>
    </row>
    <row r="353" spans="1:172" x14ac:dyDescent="0.25">
      <c r="A353" s="17">
        <v>335</v>
      </c>
      <c r="B353" s="18" t="s">
        <v>371</v>
      </c>
      <c r="C353" s="19">
        <v>1</v>
      </c>
      <c r="D353" s="20">
        <v>5586675.5611941665</v>
      </c>
      <c r="E353" s="20">
        <v>4749000</v>
      </c>
      <c r="F353" s="20">
        <v>5078795.9647219693</v>
      </c>
      <c r="G353" s="109">
        <f t="shared" si="75"/>
        <v>5138157.18</v>
      </c>
      <c r="H353" s="20">
        <v>7486145.2520001838</v>
      </c>
      <c r="I353" s="20">
        <v>6363660</v>
      </c>
      <c r="J353" s="20">
        <v>6805586.5927274395</v>
      </c>
      <c r="K353" s="109">
        <f t="shared" si="76"/>
        <v>6885130.6100000003</v>
      </c>
      <c r="L353" s="20">
        <v>10031434.637680247</v>
      </c>
      <c r="M353" s="20">
        <v>8527304.4000000004</v>
      </c>
      <c r="N353" s="20">
        <v>9119486.0342547689</v>
      </c>
      <c r="O353" s="109">
        <f t="shared" si="77"/>
        <v>9226075.0199999996</v>
      </c>
      <c r="P353" s="20">
        <v>7486145.2520001838</v>
      </c>
      <c r="Q353" s="20">
        <v>6363660</v>
      </c>
      <c r="R353" s="20">
        <v>6805586.5927274395</v>
      </c>
      <c r="S353" s="109">
        <f t="shared" si="78"/>
        <v>6885130.6100000003</v>
      </c>
      <c r="T353" s="20">
        <v>10854910.615400266</v>
      </c>
      <c r="U353" s="20">
        <v>9227307</v>
      </c>
      <c r="V353" s="20">
        <v>9868100.5594547875</v>
      </c>
      <c r="W353" s="109">
        <f t="shared" si="79"/>
        <v>9983439.3900000006</v>
      </c>
      <c r="X353" s="20">
        <v>8609067.0398002099</v>
      </c>
      <c r="Y353" s="20">
        <v>7318208.9999999991</v>
      </c>
      <c r="Z353" s="20">
        <v>7826424.5816365546</v>
      </c>
      <c r="AA353" s="109">
        <f t="shared" si="80"/>
        <v>7917900.21</v>
      </c>
      <c r="AB353" s="20">
        <v>11940401.676940294</v>
      </c>
      <c r="AC353" s="20">
        <v>10150037.700000001</v>
      </c>
      <c r="AD353" s="20">
        <v>10854910.615400268</v>
      </c>
      <c r="AE353" s="109">
        <f t="shared" si="81"/>
        <v>10981783.33</v>
      </c>
      <c r="AF353" s="20">
        <v>12537421.76078731</v>
      </c>
      <c r="AG353" s="20">
        <v>10657539.585000001</v>
      </c>
      <c r="AH353" s="20">
        <v>11397656.146170281</v>
      </c>
      <c r="AI353" s="109">
        <f t="shared" si="82"/>
        <v>11530872.5</v>
      </c>
      <c r="AJ353" s="20">
        <v>13791163.936866041</v>
      </c>
      <c r="AK353" s="20">
        <v>11723293.543500002</v>
      </c>
      <c r="AL353" s="20">
        <v>12537421.76078731</v>
      </c>
      <c r="AM353" s="109">
        <f t="shared" si="83"/>
        <v>12683959.75</v>
      </c>
      <c r="AN353" s="20">
        <v>14480722.133709343</v>
      </c>
      <c r="AO353" s="20">
        <v>12309458.220675003</v>
      </c>
      <c r="AP353" s="20">
        <v>13164292.848826677</v>
      </c>
      <c r="AQ353" s="109">
        <f t="shared" si="84"/>
        <v>13318157.73</v>
      </c>
      <c r="AR353" s="20">
        <v>14756545.412446665</v>
      </c>
      <c r="AS353" s="20">
        <v>12543924.091545003</v>
      </c>
      <c r="AT353" s="20">
        <v>13415041.284042422</v>
      </c>
      <c r="AU353" s="109">
        <f t="shared" si="85"/>
        <v>13571836.93</v>
      </c>
      <c r="AV353" s="20">
        <v>15937069.045442399</v>
      </c>
      <c r="AW353" s="20">
        <v>13547438.018868603</v>
      </c>
      <c r="AX353" s="20">
        <v>14488244.586765816</v>
      </c>
      <c r="AY353" s="109">
        <f t="shared" si="86"/>
        <v>14657583.880000001</v>
      </c>
      <c r="AZ353" s="20">
        <v>19124482.854530878</v>
      </c>
      <c r="BA353" s="20">
        <v>16256925.622642323</v>
      </c>
      <c r="BB353" s="20">
        <v>17385893.504118979</v>
      </c>
      <c r="BC353" s="109">
        <f t="shared" si="87"/>
        <v>17589100.66</v>
      </c>
      <c r="BD353" s="20">
        <v>19124482.854530878</v>
      </c>
      <c r="BE353" s="20">
        <v>16256925.622642323</v>
      </c>
      <c r="BF353" s="20">
        <v>17385893.504118979</v>
      </c>
      <c r="BG353" s="109">
        <f t="shared" si="88"/>
        <v>17589100.66</v>
      </c>
      <c r="BH353" s="20">
        <v>16574551.807260096</v>
      </c>
      <c r="BI353" s="20">
        <v>14089335.539623348</v>
      </c>
      <c r="BJ353" s="20">
        <v>15067774.370236449</v>
      </c>
      <c r="BK353" s="109">
        <f t="shared" si="89"/>
        <v>15243887.24</v>
      </c>
      <c r="BL353" s="87"/>
      <c r="BM353" s="87"/>
      <c r="BN353" s="87"/>
      <c r="BO353" s="87"/>
      <c r="BP353" s="87"/>
      <c r="BQ353" s="87"/>
      <c r="BR353" s="87"/>
      <c r="BS353" s="87"/>
      <c r="BT353" s="87"/>
      <c r="BU353" s="87"/>
      <c r="BV353" s="87"/>
      <c r="BW353" s="87"/>
      <c r="BX353" s="87"/>
      <c r="BY353" s="87"/>
      <c r="BZ353" s="87"/>
      <c r="CA353" s="87"/>
      <c r="CB353" s="87"/>
      <c r="CC353" s="87"/>
      <c r="CD353" s="87"/>
      <c r="CE353" s="87"/>
      <c r="CF353" s="87"/>
      <c r="CG353" s="87"/>
      <c r="CH353" s="87"/>
      <c r="CI353" s="87"/>
      <c r="CJ353" s="87"/>
      <c r="CK353" s="87"/>
      <c r="CL353" s="87"/>
      <c r="CM353" s="87"/>
      <c r="CN353" s="87"/>
      <c r="CO353" s="87"/>
      <c r="CP353" s="87"/>
      <c r="CQ353" s="87"/>
      <c r="CR353" s="87"/>
      <c r="CS353" s="87"/>
      <c r="CT353" s="87"/>
      <c r="CU353" s="87"/>
      <c r="CV353" s="87"/>
      <c r="CW353" s="87"/>
      <c r="CX353" s="87"/>
      <c r="CY353" s="87"/>
      <c r="CZ353" s="87"/>
      <c r="DA353" s="87"/>
      <c r="DB353" s="87"/>
      <c r="DC353" s="87"/>
      <c r="DD353" s="87"/>
      <c r="DE353" s="87"/>
      <c r="DF353" s="87"/>
      <c r="DG353" s="87"/>
      <c r="DH353" s="87"/>
      <c r="DI353" s="87"/>
      <c r="DJ353" s="87"/>
      <c r="DK353" s="87"/>
      <c r="DL353" s="87"/>
      <c r="DM353" s="87"/>
      <c r="DN353" s="87"/>
      <c r="DO353" s="87"/>
      <c r="DP353" s="87"/>
      <c r="DQ353" s="87"/>
      <c r="DR353" s="87"/>
      <c r="DS353" s="87"/>
      <c r="DT353" s="87"/>
      <c r="DU353" s="87"/>
      <c r="DV353" s="87"/>
      <c r="DW353" s="87"/>
      <c r="DX353" s="87"/>
      <c r="DY353" s="87"/>
      <c r="DZ353" s="87"/>
      <c r="EA353" s="87"/>
      <c r="EB353" s="87"/>
      <c r="EC353" s="87"/>
      <c r="ED353" s="87"/>
      <c r="EE353" s="87"/>
      <c r="EF353" s="87"/>
      <c r="EG353" s="87"/>
      <c r="EH353" s="87"/>
      <c r="EI353" s="87"/>
      <c r="EJ353" s="87"/>
      <c r="EK353" s="87"/>
      <c r="EL353" s="87"/>
      <c r="EM353" s="87"/>
      <c r="EN353" s="87"/>
      <c r="EO353" s="87"/>
      <c r="EP353" s="87"/>
      <c r="EQ353" s="87"/>
      <c r="ER353" s="87"/>
      <c r="ES353" s="87"/>
      <c r="ET353" s="87"/>
      <c r="EU353" s="87"/>
      <c r="EV353" s="87"/>
      <c r="EW353" s="87"/>
      <c r="EX353" s="87"/>
      <c r="EY353" s="87"/>
      <c r="EZ353" s="87"/>
      <c r="FA353" s="87"/>
      <c r="FB353" s="87"/>
      <c r="FC353" s="87"/>
      <c r="FD353" s="87"/>
      <c r="FE353" s="87"/>
      <c r="FF353" s="87"/>
      <c r="FG353" s="87"/>
      <c r="FH353" s="87"/>
      <c r="FI353" s="87"/>
      <c r="FJ353" s="87"/>
      <c r="FK353" s="9"/>
      <c r="FL353" s="9"/>
      <c r="FM353" s="9"/>
      <c r="FN353" s="9"/>
      <c r="FO353" s="9"/>
      <c r="FP353" s="9"/>
    </row>
    <row r="354" spans="1:172" x14ac:dyDescent="0.25">
      <c r="A354" s="17">
        <v>336</v>
      </c>
      <c r="B354" s="18" t="s">
        <v>372</v>
      </c>
      <c r="C354" s="19">
        <v>1</v>
      </c>
      <c r="D354" s="20">
        <v>1869980.6740929813</v>
      </c>
      <c r="E354" s="20">
        <v>1589000</v>
      </c>
      <c r="F354" s="20">
        <v>1699982.4309936191</v>
      </c>
      <c r="G354" s="109">
        <f t="shared" si="75"/>
        <v>1719654.37</v>
      </c>
      <c r="H354" s="20">
        <v>2505774.1032845951</v>
      </c>
      <c r="I354" s="20">
        <v>2129260</v>
      </c>
      <c r="J354" s="20">
        <v>2277976.4575314499</v>
      </c>
      <c r="K354" s="109">
        <f t="shared" si="76"/>
        <v>2304336.85</v>
      </c>
      <c r="L354" s="20">
        <v>3357737.2984013576</v>
      </c>
      <c r="M354" s="20">
        <v>2853208.4000000004</v>
      </c>
      <c r="N354" s="20">
        <v>3052488.4530921429</v>
      </c>
      <c r="O354" s="109">
        <f t="shared" si="77"/>
        <v>3087811.38</v>
      </c>
      <c r="P354" s="20">
        <v>2505774.1032845951</v>
      </c>
      <c r="Q354" s="20">
        <v>2129260</v>
      </c>
      <c r="R354" s="20">
        <v>2277976.4575314499</v>
      </c>
      <c r="S354" s="109">
        <f t="shared" si="78"/>
        <v>2304336.85</v>
      </c>
      <c r="T354" s="20">
        <v>3633372.4497626629</v>
      </c>
      <c r="U354" s="20">
        <v>3087427</v>
      </c>
      <c r="V354" s="20">
        <v>3303065.8634206024</v>
      </c>
      <c r="W354" s="109">
        <f t="shared" si="79"/>
        <v>3341288.44</v>
      </c>
      <c r="X354" s="20">
        <v>2881640.218777284</v>
      </c>
      <c r="Y354" s="20">
        <v>2448649</v>
      </c>
      <c r="Z354" s="20">
        <v>2619672.9261611672</v>
      </c>
      <c r="AA354" s="109">
        <f t="shared" si="80"/>
        <v>2649987.38</v>
      </c>
      <c r="AB354" s="20">
        <v>3996709.6947389296</v>
      </c>
      <c r="AC354" s="20">
        <v>3396169.7</v>
      </c>
      <c r="AD354" s="20">
        <v>3633372.4497626629</v>
      </c>
      <c r="AE354" s="109">
        <f t="shared" si="81"/>
        <v>3675417.28</v>
      </c>
      <c r="AF354" s="20">
        <v>4196545.1794758765</v>
      </c>
      <c r="AG354" s="20">
        <v>3565978.1850000005</v>
      </c>
      <c r="AH354" s="20">
        <v>3815041.072250796</v>
      </c>
      <c r="AI354" s="109">
        <f t="shared" si="82"/>
        <v>3859188.15</v>
      </c>
      <c r="AJ354" s="20">
        <v>4616199.6974234646</v>
      </c>
      <c r="AK354" s="20">
        <v>3922576.003500001</v>
      </c>
      <c r="AL354" s="20">
        <v>4196545.1794758756</v>
      </c>
      <c r="AM354" s="109">
        <f t="shared" si="83"/>
        <v>4245106.96</v>
      </c>
      <c r="AN354" s="20">
        <v>4847009.6822946379</v>
      </c>
      <c r="AO354" s="20">
        <v>4118704.8036750015</v>
      </c>
      <c r="AP354" s="20">
        <v>4406372.4384496696</v>
      </c>
      <c r="AQ354" s="109">
        <f t="shared" si="84"/>
        <v>4457362.3099999996</v>
      </c>
      <c r="AR354" s="20">
        <v>4939333.6762431078</v>
      </c>
      <c r="AS354" s="20">
        <v>4197156.3237450011</v>
      </c>
      <c r="AT354" s="20">
        <v>4490303.3420391874</v>
      </c>
      <c r="AU354" s="109">
        <f t="shared" si="85"/>
        <v>4542264.45</v>
      </c>
      <c r="AV354" s="20">
        <v>5334480.3703425564</v>
      </c>
      <c r="AW354" s="20">
        <v>4532928.8296446018</v>
      </c>
      <c r="AX354" s="20">
        <v>4849527.6094023231</v>
      </c>
      <c r="AY354" s="109">
        <f t="shared" si="86"/>
        <v>4905645.5999999996</v>
      </c>
      <c r="AZ354" s="20">
        <v>6401376.4444110673</v>
      </c>
      <c r="BA354" s="20">
        <v>5439514.5955735222</v>
      </c>
      <c r="BB354" s="20">
        <v>5819433.1312827878</v>
      </c>
      <c r="BC354" s="109">
        <f t="shared" si="87"/>
        <v>5886774.7199999997</v>
      </c>
      <c r="BD354" s="20">
        <v>6401376.4444110673</v>
      </c>
      <c r="BE354" s="20">
        <v>5439514.5955735222</v>
      </c>
      <c r="BF354" s="20">
        <v>5819433.1312827878</v>
      </c>
      <c r="BG354" s="109">
        <f t="shared" si="88"/>
        <v>5886774.7199999997</v>
      </c>
      <c r="BH354" s="20">
        <v>5547859.5851562591</v>
      </c>
      <c r="BI354" s="20">
        <v>4714245.9828303857</v>
      </c>
      <c r="BJ354" s="20">
        <v>5043508.7137784166</v>
      </c>
      <c r="BK354" s="109">
        <f t="shared" si="89"/>
        <v>5101871.43</v>
      </c>
      <c r="BL354" s="87"/>
      <c r="BM354" s="87"/>
      <c r="BN354" s="87"/>
      <c r="BO354" s="87"/>
      <c r="BP354" s="87"/>
      <c r="BQ354" s="87"/>
      <c r="BR354" s="87"/>
      <c r="BS354" s="87"/>
      <c r="BT354" s="87"/>
      <c r="BU354" s="87"/>
      <c r="BV354" s="87"/>
      <c r="BW354" s="87"/>
      <c r="BX354" s="87"/>
      <c r="BY354" s="87"/>
      <c r="BZ354" s="87"/>
      <c r="CA354" s="87"/>
      <c r="CB354" s="87"/>
      <c r="CC354" s="87"/>
      <c r="CD354" s="87"/>
      <c r="CE354" s="87"/>
      <c r="CF354" s="87"/>
      <c r="CG354" s="87"/>
      <c r="CH354" s="87"/>
      <c r="CI354" s="87"/>
      <c r="CJ354" s="87"/>
      <c r="CK354" s="87"/>
      <c r="CL354" s="87"/>
      <c r="CM354" s="87"/>
      <c r="CN354" s="87"/>
      <c r="CO354" s="87"/>
      <c r="CP354" s="87"/>
      <c r="CQ354" s="87"/>
      <c r="CR354" s="87"/>
      <c r="CS354" s="87"/>
      <c r="CT354" s="87"/>
      <c r="CU354" s="87"/>
      <c r="CV354" s="87"/>
      <c r="CW354" s="87"/>
      <c r="CX354" s="87"/>
      <c r="CY354" s="87"/>
      <c r="CZ354" s="87"/>
      <c r="DA354" s="87"/>
      <c r="DB354" s="87"/>
      <c r="DC354" s="87"/>
      <c r="DD354" s="87"/>
      <c r="DE354" s="87"/>
      <c r="DF354" s="87"/>
      <c r="DG354" s="87"/>
      <c r="DH354" s="87"/>
      <c r="DI354" s="87"/>
      <c r="DJ354" s="87"/>
      <c r="DK354" s="87"/>
      <c r="DL354" s="87"/>
      <c r="DM354" s="87"/>
      <c r="DN354" s="87"/>
      <c r="DO354" s="87"/>
      <c r="DP354" s="87"/>
      <c r="DQ354" s="87"/>
      <c r="DR354" s="87"/>
      <c r="DS354" s="87"/>
      <c r="DT354" s="87"/>
      <c r="DU354" s="87"/>
      <c r="DV354" s="87"/>
      <c r="DW354" s="87"/>
      <c r="DX354" s="87"/>
      <c r="DY354" s="87"/>
      <c r="DZ354" s="87"/>
      <c r="EA354" s="87"/>
      <c r="EB354" s="87"/>
      <c r="EC354" s="87"/>
      <c r="ED354" s="87"/>
      <c r="EE354" s="87"/>
      <c r="EF354" s="87"/>
      <c r="EG354" s="87"/>
      <c r="EH354" s="87"/>
      <c r="EI354" s="87"/>
      <c r="EJ354" s="87"/>
      <c r="EK354" s="87"/>
      <c r="EL354" s="87"/>
      <c r="EM354" s="87"/>
      <c r="EN354" s="87"/>
      <c r="EO354" s="87"/>
      <c r="EP354" s="87"/>
      <c r="EQ354" s="87"/>
      <c r="ER354" s="87"/>
      <c r="ES354" s="87"/>
      <c r="ET354" s="87"/>
      <c r="EU354" s="87"/>
      <c r="EV354" s="87"/>
      <c r="EW354" s="87"/>
      <c r="EX354" s="87"/>
      <c r="EY354" s="87"/>
      <c r="EZ354" s="87"/>
      <c r="FA354" s="87"/>
      <c r="FB354" s="87"/>
      <c r="FC354" s="87"/>
      <c r="FD354" s="87"/>
      <c r="FE354" s="87"/>
      <c r="FF354" s="87"/>
      <c r="FG354" s="87"/>
      <c r="FH354" s="87"/>
      <c r="FI354" s="87"/>
      <c r="FJ354" s="87"/>
      <c r="FK354" s="9"/>
      <c r="FL354" s="9"/>
      <c r="FM354" s="9"/>
      <c r="FN354" s="9"/>
      <c r="FO354" s="9"/>
      <c r="FP354" s="9"/>
    </row>
    <row r="355" spans="1:172" x14ac:dyDescent="0.25">
      <c r="A355" s="17">
        <v>337</v>
      </c>
      <c r="B355" s="18" t="s">
        <v>373</v>
      </c>
      <c r="C355" s="19">
        <v>1</v>
      </c>
      <c r="D355" s="21" t="s">
        <v>342</v>
      </c>
      <c r="E355" s="21" t="s">
        <v>342</v>
      </c>
      <c r="F355" s="21" t="s">
        <v>342</v>
      </c>
      <c r="G355" s="113" t="s">
        <v>342</v>
      </c>
      <c r="H355" s="21" t="s">
        <v>33</v>
      </c>
      <c r="I355" s="21" t="s">
        <v>33</v>
      </c>
      <c r="J355" s="21" t="s">
        <v>33</v>
      </c>
      <c r="K355" s="113" t="s">
        <v>33</v>
      </c>
      <c r="L355" s="21" t="s">
        <v>33</v>
      </c>
      <c r="M355" s="21" t="s">
        <v>33</v>
      </c>
      <c r="N355" s="21" t="s">
        <v>33</v>
      </c>
      <c r="O355" s="113" t="s">
        <v>33</v>
      </c>
      <c r="P355" s="21" t="s">
        <v>33</v>
      </c>
      <c r="Q355" s="21" t="s">
        <v>33</v>
      </c>
      <c r="R355" s="21" t="s">
        <v>33</v>
      </c>
      <c r="S355" s="135" t="s">
        <v>33</v>
      </c>
      <c r="T355" s="21" t="s">
        <v>33</v>
      </c>
      <c r="U355" s="21" t="s">
        <v>33</v>
      </c>
      <c r="V355" s="21" t="s">
        <v>33</v>
      </c>
      <c r="W355" s="135" t="s">
        <v>33</v>
      </c>
      <c r="X355" s="21" t="s">
        <v>33</v>
      </c>
      <c r="Y355" s="21" t="s">
        <v>33</v>
      </c>
      <c r="Z355" s="21" t="s">
        <v>33</v>
      </c>
      <c r="AA355" s="135" t="s">
        <v>33</v>
      </c>
      <c r="AB355" s="21" t="s">
        <v>33</v>
      </c>
      <c r="AC355" s="21" t="s">
        <v>33</v>
      </c>
      <c r="AD355" s="21" t="s">
        <v>33</v>
      </c>
      <c r="AE355" s="135" t="s">
        <v>33</v>
      </c>
      <c r="AF355" s="21" t="s">
        <v>33</v>
      </c>
      <c r="AG355" s="21" t="s">
        <v>33</v>
      </c>
      <c r="AH355" s="21" t="s">
        <v>33</v>
      </c>
      <c r="AI355" s="135" t="s">
        <v>33</v>
      </c>
      <c r="AJ355" s="20">
        <v>340230.64474122523</v>
      </c>
      <c r="AK355" s="20">
        <v>289627.59999999998</v>
      </c>
      <c r="AL355" s="20">
        <v>320000</v>
      </c>
      <c r="AM355" s="109">
        <f t="shared" si="83"/>
        <v>316619.40999999997</v>
      </c>
      <c r="AN355" s="20">
        <v>357242.17697828653</v>
      </c>
      <c r="AO355" s="20">
        <v>304108.98</v>
      </c>
      <c r="AP355" s="20">
        <v>336000</v>
      </c>
      <c r="AQ355" s="109">
        <f t="shared" si="84"/>
        <v>332450.39</v>
      </c>
      <c r="AR355" s="20">
        <v>364046.789873111</v>
      </c>
      <c r="AS355" s="20">
        <v>309901.53200000001</v>
      </c>
      <c r="AT355" s="20">
        <v>342400</v>
      </c>
      <c r="AU355" s="109">
        <f t="shared" si="85"/>
        <v>338782.77</v>
      </c>
      <c r="AV355" s="20">
        <v>393170.5330629599</v>
      </c>
      <c r="AW355" s="20">
        <v>334693.65456000005</v>
      </c>
      <c r="AX355" s="20">
        <v>369792</v>
      </c>
      <c r="AY355" s="109">
        <f t="shared" si="86"/>
        <v>365885.4</v>
      </c>
      <c r="AZ355" s="20">
        <v>471804.63967555185</v>
      </c>
      <c r="BA355" s="20">
        <v>401632.38547200005</v>
      </c>
      <c r="BB355" s="20">
        <v>443750.39999999997</v>
      </c>
      <c r="BC355" s="109">
        <f t="shared" si="87"/>
        <v>439062.48</v>
      </c>
      <c r="BD355" s="20">
        <v>471804.63967555185</v>
      </c>
      <c r="BE355" s="20">
        <v>401632.38547200005</v>
      </c>
      <c r="BF355" s="20">
        <v>443750.39999999997</v>
      </c>
      <c r="BG355" s="109">
        <f t="shared" si="88"/>
        <v>439062.48</v>
      </c>
      <c r="BH355" s="20">
        <v>408897.35438547831</v>
      </c>
      <c r="BI355" s="20">
        <v>348081.40074240009</v>
      </c>
      <c r="BJ355" s="20">
        <v>384583.67999999999</v>
      </c>
      <c r="BK355" s="109">
        <f t="shared" si="89"/>
        <v>380520.81</v>
      </c>
      <c r="BL355" s="87"/>
      <c r="BM355" s="87"/>
      <c r="BN355" s="87"/>
      <c r="BO355" s="87"/>
      <c r="BP355" s="87"/>
      <c r="BQ355" s="87"/>
      <c r="BR355" s="87"/>
      <c r="BS355" s="87"/>
      <c r="BT355" s="87"/>
      <c r="BU355" s="87"/>
      <c r="BV355" s="87"/>
      <c r="BW355" s="87"/>
      <c r="BX355" s="87"/>
      <c r="BY355" s="87"/>
      <c r="BZ355" s="87"/>
      <c r="CA355" s="87"/>
      <c r="CB355" s="87"/>
      <c r="CC355" s="87"/>
      <c r="CD355" s="87"/>
      <c r="CE355" s="87"/>
      <c r="CF355" s="87"/>
      <c r="CG355" s="87"/>
      <c r="CH355" s="87"/>
      <c r="CI355" s="87"/>
      <c r="CJ355" s="87"/>
      <c r="CK355" s="87"/>
      <c r="CL355" s="87"/>
      <c r="CM355" s="87"/>
      <c r="CN355" s="87"/>
      <c r="CO355" s="87"/>
      <c r="CP355" s="87"/>
      <c r="CQ355" s="87"/>
      <c r="CR355" s="87"/>
      <c r="CS355" s="87"/>
      <c r="CT355" s="87"/>
      <c r="CU355" s="87"/>
      <c r="CV355" s="87"/>
      <c r="CW355" s="87"/>
      <c r="CX355" s="87"/>
      <c r="CY355" s="87"/>
      <c r="CZ355" s="87"/>
      <c r="DA355" s="87"/>
      <c r="DB355" s="87"/>
      <c r="DC355" s="87"/>
      <c r="DD355" s="87"/>
      <c r="DE355" s="87"/>
      <c r="DF355" s="87"/>
      <c r="DG355" s="87"/>
      <c r="DH355" s="87"/>
      <c r="DI355" s="87"/>
      <c r="DJ355" s="87"/>
      <c r="DK355" s="87"/>
      <c r="DL355" s="87"/>
      <c r="DM355" s="87"/>
      <c r="DN355" s="87"/>
      <c r="DO355" s="87"/>
      <c r="DP355" s="87"/>
      <c r="DQ355" s="87"/>
      <c r="DR355" s="87"/>
      <c r="DS355" s="87"/>
      <c r="DT355" s="87"/>
      <c r="DU355" s="87"/>
      <c r="DV355" s="87"/>
      <c r="DW355" s="87"/>
      <c r="DX355" s="87"/>
      <c r="DY355" s="87"/>
      <c r="DZ355" s="87"/>
      <c r="EA355" s="87"/>
      <c r="EB355" s="87"/>
      <c r="EC355" s="87"/>
      <c r="ED355" s="87"/>
      <c r="EE355" s="87"/>
      <c r="EF355" s="87"/>
      <c r="EG355" s="87"/>
      <c r="EH355" s="87"/>
      <c r="EI355" s="87"/>
      <c r="EJ355" s="87"/>
      <c r="EK355" s="87"/>
      <c r="EL355" s="87"/>
      <c r="EM355" s="87"/>
      <c r="EN355" s="87"/>
      <c r="EO355" s="87"/>
      <c r="EP355" s="87"/>
      <c r="EQ355" s="87"/>
      <c r="ER355" s="87"/>
      <c r="ES355" s="87"/>
      <c r="ET355" s="87"/>
      <c r="EU355" s="87"/>
      <c r="EV355" s="87"/>
      <c r="EW355" s="87"/>
      <c r="EX355" s="87"/>
      <c r="EY355" s="87"/>
      <c r="EZ355" s="87"/>
      <c r="FA355" s="87"/>
      <c r="FB355" s="87"/>
      <c r="FC355" s="87"/>
      <c r="FD355" s="87"/>
      <c r="FE355" s="87"/>
      <c r="FF355" s="87"/>
      <c r="FG355" s="87"/>
      <c r="FH355" s="87"/>
      <c r="FI355" s="87"/>
      <c r="FJ355" s="87"/>
      <c r="FK355" s="9"/>
      <c r="FL355" s="9"/>
      <c r="FM355" s="9"/>
      <c r="FN355" s="9"/>
      <c r="FO355" s="9"/>
      <c r="FP355" s="9"/>
    </row>
    <row r="356" spans="1:172" x14ac:dyDescent="0.25">
      <c r="A356" s="17">
        <v>338</v>
      </c>
      <c r="B356" s="18" t="s">
        <v>374</v>
      </c>
      <c r="C356" s="19">
        <v>1</v>
      </c>
      <c r="D356" s="21" t="s">
        <v>342</v>
      </c>
      <c r="E356" s="21" t="s">
        <v>342</v>
      </c>
      <c r="F356" s="21" t="s">
        <v>342</v>
      </c>
      <c r="G356" s="113" t="s">
        <v>342</v>
      </c>
      <c r="H356" s="21" t="s">
        <v>33</v>
      </c>
      <c r="I356" s="21" t="s">
        <v>33</v>
      </c>
      <c r="J356" s="21" t="s">
        <v>33</v>
      </c>
      <c r="K356" s="113" t="s">
        <v>33</v>
      </c>
      <c r="L356" s="21" t="s">
        <v>33</v>
      </c>
      <c r="M356" s="21" t="s">
        <v>33</v>
      </c>
      <c r="N356" s="21" t="s">
        <v>33</v>
      </c>
      <c r="O356" s="113" t="s">
        <v>33</v>
      </c>
      <c r="P356" s="21" t="s">
        <v>33</v>
      </c>
      <c r="Q356" s="21" t="s">
        <v>33</v>
      </c>
      <c r="R356" s="21" t="s">
        <v>33</v>
      </c>
      <c r="S356" s="135" t="s">
        <v>33</v>
      </c>
      <c r="T356" s="21" t="s">
        <v>33</v>
      </c>
      <c r="U356" s="21" t="s">
        <v>33</v>
      </c>
      <c r="V356" s="21" t="s">
        <v>33</v>
      </c>
      <c r="W356" s="135" t="s">
        <v>33</v>
      </c>
      <c r="X356" s="21" t="s">
        <v>33</v>
      </c>
      <c r="Y356" s="21" t="s">
        <v>33</v>
      </c>
      <c r="Z356" s="21" t="s">
        <v>33</v>
      </c>
      <c r="AA356" s="135" t="s">
        <v>33</v>
      </c>
      <c r="AB356" s="21" t="s">
        <v>33</v>
      </c>
      <c r="AC356" s="21" t="s">
        <v>33</v>
      </c>
      <c r="AD356" s="21" t="s">
        <v>33</v>
      </c>
      <c r="AE356" s="135" t="s">
        <v>33</v>
      </c>
      <c r="AF356" s="21" t="s">
        <v>33</v>
      </c>
      <c r="AG356" s="21" t="s">
        <v>33</v>
      </c>
      <c r="AH356" s="21" t="s">
        <v>33</v>
      </c>
      <c r="AI356" s="135" t="s">
        <v>33</v>
      </c>
      <c r="AJ356" s="20">
        <v>4536523.95</v>
      </c>
      <c r="AK356" s="20">
        <v>4536523.95</v>
      </c>
      <c r="AL356" s="20">
        <v>5640500</v>
      </c>
      <c r="AM356" s="109">
        <f t="shared" si="83"/>
        <v>4904515.97</v>
      </c>
      <c r="AN356" s="20">
        <v>4763350.1475</v>
      </c>
      <c r="AO356" s="20">
        <v>4763350.1475</v>
      </c>
      <c r="AP356" s="20">
        <v>5922525</v>
      </c>
      <c r="AQ356" s="109">
        <f t="shared" si="84"/>
        <v>5149741.7699999996</v>
      </c>
      <c r="AR356" s="20">
        <v>4854080.6265000002</v>
      </c>
      <c r="AS356" s="20">
        <v>4854080.6265000002</v>
      </c>
      <c r="AT356" s="20">
        <v>6035335</v>
      </c>
      <c r="AU356" s="109">
        <f t="shared" si="85"/>
        <v>5247832.08</v>
      </c>
      <c r="AV356" s="20">
        <v>5242407.0766200004</v>
      </c>
      <c r="AW356" s="20">
        <v>5242407.0766200004</v>
      </c>
      <c r="AX356" s="20">
        <v>6518161.8000000007</v>
      </c>
      <c r="AY356" s="109">
        <f t="shared" si="86"/>
        <v>5667658.6500000004</v>
      </c>
      <c r="AZ356" s="20">
        <v>6290888.4919440001</v>
      </c>
      <c r="BA356" s="20">
        <v>6290888.4919440001</v>
      </c>
      <c r="BB356" s="20">
        <v>7821794.1600000001</v>
      </c>
      <c r="BC356" s="109">
        <f t="shared" si="87"/>
        <v>6801190.3799999999</v>
      </c>
      <c r="BD356" s="20">
        <v>6290888.4919440001</v>
      </c>
      <c r="BE356" s="20">
        <v>6290888.4919440001</v>
      </c>
      <c r="BF356" s="20">
        <v>7821794.1600000001</v>
      </c>
      <c r="BG356" s="109">
        <f t="shared" si="88"/>
        <v>6801190.3799999999</v>
      </c>
      <c r="BH356" s="20">
        <v>5452103.3596848007</v>
      </c>
      <c r="BI356" s="20">
        <v>5452103.3596848007</v>
      </c>
      <c r="BJ356" s="20">
        <v>6778888.2720000008</v>
      </c>
      <c r="BK356" s="109">
        <f t="shared" si="89"/>
        <v>5894365</v>
      </c>
      <c r="BL356" s="87"/>
      <c r="BM356" s="87"/>
      <c r="BN356" s="87"/>
      <c r="BO356" s="87"/>
      <c r="BP356" s="87"/>
      <c r="BQ356" s="87"/>
      <c r="BR356" s="87"/>
      <c r="BS356" s="87"/>
      <c r="BT356" s="87"/>
      <c r="BU356" s="87"/>
      <c r="BV356" s="87"/>
      <c r="BW356" s="87"/>
      <c r="BX356" s="87"/>
      <c r="BY356" s="87"/>
      <c r="BZ356" s="87"/>
      <c r="CA356" s="87"/>
      <c r="CB356" s="87"/>
      <c r="CC356" s="87"/>
      <c r="CD356" s="87"/>
      <c r="CE356" s="87"/>
      <c r="CF356" s="87"/>
      <c r="CG356" s="87"/>
      <c r="CH356" s="87"/>
      <c r="CI356" s="87"/>
      <c r="CJ356" s="87"/>
      <c r="CK356" s="87"/>
      <c r="CL356" s="87"/>
      <c r="CM356" s="87"/>
      <c r="CN356" s="87"/>
      <c r="CO356" s="87"/>
      <c r="CP356" s="87"/>
      <c r="CQ356" s="87"/>
      <c r="CR356" s="87"/>
      <c r="CS356" s="87"/>
      <c r="CT356" s="87"/>
      <c r="CU356" s="87"/>
      <c r="CV356" s="87"/>
      <c r="CW356" s="87"/>
      <c r="CX356" s="87"/>
      <c r="CY356" s="87"/>
      <c r="CZ356" s="87"/>
      <c r="DA356" s="87"/>
      <c r="DB356" s="87"/>
      <c r="DC356" s="87"/>
      <c r="DD356" s="87"/>
      <c r="DE356" s="87"/>
      <c r="DF356" s="87"/>
      <c r="DG356" s="87"/>
      <c r="DH356" s="87"/>
      <c r="DI356" s="87"/>
      <c r="DJ356" s="87"/>
      <c r="DK356" s="87"/>
      <c r="DL356" s="87"/>
      <c r="DM356" s="87"/>
      <c r="DN356" s="87"/>
      <c r="DO356" s="87"/>
      <c r="DP356" s="87"/>
      <c r="DQ356" s="87"/>
      <c r="DR356" s="87"/>
      <c r="DS356" s="87"/>
      <c r="DT356" s="87"/>
      <c r="DU356" s="87"/>
      <c r="DV356" s="87"/>
      <c r="DW356" s="87"/>
      <c r="DX356" s="87"/>
      <c r="DY356" s="87"/>
      <c r="DZ356" s="87"/>
      <c r="EA356" s="87"/>
      <c r="EB356" s="87"/>
      <c r="EC356" s="87"/>
      <c r="ED356" s="87"/>
      <c r="EE356" s="87"/>
      <c r="EF356" s="87"/>
      <c r="EG356" s="87"/>
      <c r="EH356" s="87"/>
      <c r="EI356" s="87"/>
      <c r="EJ356" s="87"/>
      <c r="EK356" s="87"/>
      <c r="EL356" s="87"/>
      <c r="EM356" s="87"/>
      <c r="EN356" s="87"/>
      <c r="EO356" s="87"/>
      <c r="EP356" s="87"/>
      <c r="EQ356" s="87"/>
      <c r="ER356" s="87"/>
      <c r="ES356" s="87"/>
      <c r="ET356" s="87"/>
      <c r="EU356" s="87"/>
      <c r="EV356" s="87"/>
      <c r="EW356" s="87"/>
      <c r="EX356" s="87"/>
      <c r="EY356" s="87"/>
      <c r="EZ356" s="87"/>
      <c r="FA356" s="87"/>
      <c r="FB356" s="87"/>
      <c r="FC356" s="87"/>
      <c r="FD356" s="87"/>
      <c r="FE356" s="87"/>
      <c r="FF356" s="87"/>
      <c r="FG356" s="87"/>
      <c r="FH356" s="87"/>
      <c r="FI356" s="87"/>
      <c r="FJ356" s="87"/>
      <c r="FK356" s="9"/>
      <c r="FL356" s="9"/>
      <c r="FM356" s="9"/>
      <c r="FN356" s="9"/>
      <c r="FO356" s="9"/>
      <c r="FP356" s="9"/>
    </row>
    <row r="357" spans="1:172" x14ac:dyDescent="0.25">
      <c r="A357" s="17">
        <v>339</v>
      </c>
      <c r="B357" s="18" t="s">
        <v>375</v>
      </c>
      <c r="C357" s="19">
        <v>1</v>
      </c>
      <c r="D357" s="20">
        <v>353817.89469462173</v>
      </c>
      <c r="E357" s="20">
        <v>301000</v>
      </c>
      <c r="F357" s="20">
        <v>321652.63154056517</v>
      </c>
      <c r="G357" s="109">
        <f t="shared" si="75"/>
        <v>325490.18</v>
      </c>
      <c r="H357" s="20">
        <v>474115.97889079317</v>
      </c>
      <c r="I357" s="20">
        <v>403340</v>
      </c>
      <c r="J357" s="20">
        <v>431014.52626435738</v>
      </c>
      <c r="K357" s="109">
        <f t="shared" si="76"/>
        <v>436156.84</v>
      </c>
      <c r="L357" s="20">
        <v>635315.41171366291</v>
      </c>
      <c r="M357" s="20">
        <v>540475.6</v>
      </c>
      <c r="N357" s="20">
        <v>577559.46519423893</v>
      </c>
      <c r="O357" s="109">
        <f t="shared" si="77"/>
        <v>584450.16</v>
      </c>
      <c r="P357" s="20">
        <v>474115.97889079317</v>
      </c>
      <c r="Q357" s="20">
        <v>403340</v>
      </c>
      <c r="R357" s="20">
        <v>431014.52626435738</v>
      </c>
      <c r="S357" s="109">
        <f t="shared" si="78"/>
        <v>436156.84</v>
      </c>
      <c r="T357" s="20">
        <v>687468.16939165012</v>
      </c>
      <c r="U357" s="20">
        <v>584843</v>
      </c>
      <c r="V357" s="20">
        <v>624971.06308331818</v>
      </c>
      <c r="W357" s="109">
        <f t="shared" si="79"/>
        <v>632427.41</v>
      </c>
      <c r="X357" s="20">
        <v>545233.37572441215</v>
      </c>
      <c r="Y357" s="20">
        <v>463840.99999999994</v>
      </c>
      <c r="Z357" s="20">
        <v>495666.70520401094</v>
      </c>
      <c r="AA357" s="109">
        <f t="shared" si="80"/>
        <v>501580.36</v>
      </c>
      <c r="AB357" s="20">
        <v>756214.98633081524</v>
      </c>
      <c r="AC357" s="20">
        <v>643327.30000000005</v>
      </c>
      <c r="AD357" s="20">
        <v>687468.16939165001</v>
      </c>
      <c r="AE357" s="109">
        <f t="shared" si="81"/>
        <v>695670.15</v>
      </c>
      <c r="AF357" s="20">
        <v>794025.73564735602</v>
      </c>
      <c r="AG357" s="20">
        <v>675493.66500000004</v>
      </c>
      <c r="AH357" s="20">
        <v>721841.57786123257</v>
      </c>
      <c r="AI357" s="109">
        <f t="shared" si="82"/>
        <v>730453.66</v>
      </c>
      <c r="AJ357" s="20">
        <v>873428.30921209173</v>
      </c>
      <c r="AK357" s="20">
        <v>743043.03150000016</v>
      </c>
      <c r="AL357" s="20">
        <v>794025.7356473559</v>
      </c>
      <c r="AM357" s="109">
        <f t="shared" si="83"/>
        <v>803499.03</v>
      </c>
      <c r="AN357" s="20">
        <v>917099.72467269632</v>
      </c>
      <c r="AO357" s="20">
        <v>780195.18307500018</v>
      </c>
      <c r="AP357" s="20">
        <v>833727.02242972376</v>
      </c>
      <c r="AQ357" s="109">
        <f t="shared" si="84"/>
        <v>843673.98</v>
      </c>
      <c r="AR357" s="20">
        <v>934568.29085693823</v>
      </c>
      <c r="AS357" s="20">
        <v>795056.04370500019</v>
      </c>
      <c r="AT357" s="20">
        <v>849607.53714267083</v>
      </c>
      <c r="AU357" s="109">
        <f t="shared" si="85"/>
        <v>859743.96</v>
      </c>
      <c r="AV357" s="20">
        <v>1009333.7541254933</v>
      </c>
      <c r="AW357" s="20">
        <v>858660.52720140025</v>
      </c>
      <c r="AX357" s="20">
        <v>917576.14011408458</v>
      </c>
      <c r="AY357" s="109">
        <f t="shared" si="86"/>
        <v>928523.47</v>
      </c>
      <c r="AZ357" s="20">
        <v>1211200.5049505921</v>
      </c>
      <c r="BA357" s="20">
        <v>1030392.6326416803</v>
      </c>
      <c r="BB357" s="20">
        <v>1101091.3681369014</v>
      </c>
      <c r="BC357" s="109">
        <f t="shared" si="87"/>
        <v>1114228.17</v>
      </c>
      <c r="BD357" s="20">
        <v>1211200.5049505921</v>
      </c>
      <c r="BE357" s="20">
        <v>1030392.6326416803</v>
      </c>
      <c r="BF357" s="20">
        <v>1101091.3681369014</v>
      </c>
      <c r="BG357" s="109">
        <f t="shared" si="88"/>
        <v>1114228.17</v>
      </c>
      <c r="BH357" s="20">
        <v>1049707.1042905131</v>
      </c>
      <c r="BI357" s="20">
        <v>893006.94828945631</v>
      </c>
      <c r="BJ357" s="20">
        <v>954279.18571864802</v>
      </c>
      <c r="BK357" s="109">
        <f t="shared" si="89"/>
        <v>965664.41</v>
      </c>
      <c r="BL357" s="87"/>
      <c r="BM357" s="87"/>
      <c r="BN357" s="87"/>
      <c r="BO357" s="87"/>
      <c r="BP357" s="87"/>
      <c r="BQ357" s="87"/>
      <c r="BR357" s="87"/>
      <c r="BS357" s="87"/>
      <c r="BT357" s="87"/>
      <c r="BU357" s="87"/>
      <c r="BV357" s="87"/>
      <c r="BW357" s="87"/>
      <c r="BX357" s="87"/>
      <c r="BY357" s="87"/>
      <c r="BZ357" s="87"/>
      <c r="CA357" s="87"/>
      <c r="CB357" s="87"/>
      <c r="CC357" s="87"/>
      <c r="CD357" s="87"/>
      <c r="CE357" s="87"/>
      <c r="CF357" s="87"/>
      <c r="CG357" s="87"/>
      <c r="CH357" s="87"/>
      <c r="CI357" s="87"/>
      <c r="CJ357" s="87"/>
      <c r="CK357" s="87"/>
      <c r="CL357" s="87"/>
      <c r="CM357" s="87"/>
      <c r="CN357" s="87"/>
      <c r="CO357" s="87"/>
      <c r="CP357" s="87"/>
      <c r="CQ357" s="87"/>
      <c r="CR357" s="87"/>
      <c r="CS357" s="87"/>
      <c r="CT357" s="87"/>
      <c r="CU357" s="87"/>
      <c r="CV357" s="87"/>
      <c r="CW357" s="87"/>
      <c r="CX357" s="87"/>
      <c r="CY357" s="87"/>
      <c r="CZ357" s="87"/>
      <c r="DA357" s="87"/>
      <c r="DB357" s="87"/>
      <c r="DC357" s="87"/>
      <c r="DD357" s="87"/>
      <c r="DE357" s="87"/>
      <c r="DF357" s="87"/>
      <c r="DG357" s="87"/>
      <c r="DH357" s="87"/>
      <c r="DI357" s="87"/>
      <c r="DJ357" s="87"/>
      <c r="DK357" s="87"/>
      <c r="DL357" s="87"/>
      <c r="DM357" s="87"/>
      <c r="DN357" s="87"/>
      <c r="DO357" s="87"/>
      <c r="DP357" s="87"/>
      <c r="DQ357" s="87"/>
      <c r="DR357" s="87"/>
      <c r="DS357" s="87"/>
      <c r="DT357" s="87"/>
      <c r="DU357" s="87"/>
      <c r="DV357" s="87"/>
      <c r="DW357" s="87"/>
      <c r="DX357" s="87"/>
      <c r="DY357" s="87"/>
      <c r="DZ357" s="87"/>
      <c r="EA357" s="87"/>
      <c r="EB357" s="87"/>
      <c r="EC357" s="87"/>
      <c r="ED357" s="87"/>
      <c r="EE357" s="87"/>
      <c r="EF357" s="87"/>
      <c r="EG357" s="87"/>
      <c r="EH357" s="87"/>
      <c r="EI357" s="87"/>
      <c r="EJ357" s="87"/>
      <c r="EK357" s="87"/>
      <c r="EL357" s="87"/>
      <c r="EM357" s="87"/>
      <c r="EN357" s="87"/>
      <c r="EO357" s="87"/>
      <c r="EP357" s="87"/>
      <c r="EQ357" s="87"/>
      <c r="ER357" s="87"/>
      <c r="ES357" s="87"/>
      <c r="ET357" s="87"/>
      <c r="EU357" s="87"/>
      <c r="EV357" s="87"/>
      <c r="EW357" s="87"/>
      <c r="EX357" s="87"/>
      <c r="EY357" s="87"/>
      <c r="EZ357" s="87"/>
      <c r="FA357" s="87"/>
      <c r="FB357" s="87"/>
      <c r="FC357" s="87"/>
      <c r="FD357" s="87"/>
      <c r="FE357" s="87"/>
      <c r="FF357" s="87"/>
      <c r="FG357" s="87"/>
      <c r="FH357" s="87"/>
      <c r="FI357" s="87"/>
      <c r="FJ357" s="87"/>
      <c r="FK357" s="9"/>
      <c r="FL357" s="9"/>
      <c r="FM357" s="9"/>
      <c r="FN357" s="9"/>
      <c r="FO357" s="9"/>
      <c r="FP357" s="9"/>
    </row>
    <row r="358" spans="1:172" x14ac:dyDescent="0.25">
      <c r="A358" s="17">
        <v>340</v>
      </c>
      <c r="B358" s="18" t="s">
        <v>376</v>
      </c>
      <c r="C358" s="19">
        <v>1</v>
      </c>
      <c r="D358" s="20">
        <v>228123.10943482228</v>
      </c>
      <c r="E358" s="20">
        <v>194000</v>
      </c>
      <c r="F358" s="20">
        <v>207384.6449407475</v>
      </c>
      <c r="G358" s="109">
        <f t="shared" si="75"/>
        <v>209835.92</v>
      </c>
      <c r="H358" s="20">
        <v>305684.96664266189</v>
      </c>
      <c r="I358" s="20">
        <v>259960.00000000003</v>
      </c>
      <c r="J358" s="20">
        <v>277895.42422060168</v>
      </c>
      <c r="K358" s="109">
        <f t="shared" si="76"/>
        <v>281180.13</v>
      </c>
      <c r="L358" s="20">
        <v>409617.85530116694</v>
      </c>
      <c r="M358" s="20">
        <v>348346.40000000008</v>
      </c>
      <c r="N358" s="20">
        <v>372379.86845560628</v>
      </c>
      <c r="O358" s="109">
        <f t="shared" si="77"/>
        <v>376781.37</v>
      </c>
      <c r="P358" s="20">
        <v>305684.96664266189</v>
      </c>
      <c r="Q358" s="20">
        <v>259960.00000000003</v>
      </c>
      <c r="R358" s="20">
        <v>277895.42422060168</v>
      </c>
      <c r="S358" s="109">
        <f t="shared" si="78"/>
        <v>281180.13</v>
      </c>
      <c r="T358" s="20">
        <v>443243.20163185976</v>
      </c>
      <c r="U358" s="20">
        <v>376942.00000000006</v>
      </c>
      <c r="V358" s="20">
        <v>402948.36511987244</v>
      </c>
      <c r="W358" s="109">
        <f t="shared" si="79"/>
        <v>407711.19</v>
      </c>
      <c r="X358" s="20">
        <v>351537.71163906116</v>
      </c>
      <c r="Y358" s="20">
        <v>298954</v>
      </c>
      <c r="Z358" s="20">
        <v>319579.73785369191</v>
      </c>
      <c r="AA358" s="109">
        <f t="shared" si="80"/>
        <v>323357.15000000002</v>
      </c>
      <c r="AB358" s="20">
        <v>487567.52179504576</v>
      </c>
      <c r="AC358" s="20">
        <v>414636.20000000007</v>
      </c>
      <c r="AD358" s="20">
        <v>443243.2016318597</v>
      </c>
      <c r="AE358" s="109">
        <f t="shared" si="81"/>
        <v>448482.31</v>
      </c>
      <c r="AF358" s="20">
        <v>511945.89788479806</v>
      </c>
      <c r="AG358" s="20">
        <v>435368.01000000007</v>
      </c>
      <c r="AH358" s="20">
        <v>465405.36171345273</v>
      </c>
      <c r="AI358" s="109">
        <f t="shared" si="82"/>
        <v>470906.42</v>
      </c>
      <c r="AJ358" s="20">
        <v>563140.48767327797</v>
      </c>
      <c r="AK358" s="20">
        <v>478904.8110000001</v>
      </c>
      <c r="AL358" s="20">
        <v>511945.89788479806</v>
      </c>
      <c r="AM358" s="109">
        <f t="shared" si="83"/>
        <v>517997.07</v>
      </c>
      <c r="AN358" s="20">
        <v>591297.51205694187</v>
      </c>
      <c r="AO358" s="20">
        <v>502850.05155000015</v>
      </c>
      <c r="AP358" s="20">
        <v>537543.19277903799</v>
      </c>
      <c r="AQ358" s="109">
        <f t="shared" si="84"/>
        <v>543896.92000000004</v>
      </c>
      <c r="AR358" s="20">
        <v>602560.32181040745</v>
      </c>
      <c r="AS358" s="20">
        <v>512428.14777000016</v>
      </c>
      <c r="AT358" s="20">
        <v>547782.110736734</v>
      </c>
      <c r="AU358" s="109">
        <f t="shared" si="85"/>
        <v>554256.86</v>
      </c>
      <c r="AV358" s="20">
        <v>650765.14755524008</v>
      </c>
      <c r="AW358" s="20">
        <v>553422.39959160017</v>
      </c>
      <c r="AX358" s="20">
        <v>591604.67959567276</v>
      </c>
      <c r="AY358" s="109">
        <f t="shared" si="86"/>
        <v>598597.41</v>
      </c>
      <c r="AZ358" s="20">
        <v>780918.17706628807</v>
      </c>
      <c r="BA358" s="20">
        <v>664106.87950992014</v>
      </c>
      <c r="BB358" s="20">
        <v>709925.61551480729</v>
      </c>
      <c r="BC358" s="109">
        <f t="shared" si="87"/>
        <v>718316.89</v>
      </c>
      <c r="BD358" s="20">
        <v>780918.17706628807</v>
      </c>
      <c r="BE358" s="20">
        <v>664106.87950992014</v>
      </c>
      <c r="BF358" s="20">
        <v>709925.61551480729</v>
      </c>
      <c r="BG358" s="109">
        <f t="shared" si="88"/>
        <v>718316.89</v>
      </c>
      <c r="BH358" s="20">
        <v>676795.75345744973</v>
      </c>
      <c r="BI358" s="20">
        <v>575559.29557526414</v>
      </c>
      <c r="BJ358" s="20">
        <v>615268.86677949969</v>
      </c>
      <c r="BK358" s="109">
        <f t="shared" si="89"/>
        <v>622541.31000000006</v>
      </c>
      <c r="BL358" s="87"/>
      <c r="BM358" s="87"/>
      <c r="BN358" s="87"/>
      <c r="BO358" s="87"/>
      <c r="BP358" s="87"/>
      <c r="BQ358" s="87"/>
      <c r="BR358" s="87"/>
      <c r="BS358" s="87"/>
      <c r="BT358" s="87"/>
      <c r="BU358" s="87"/>
      <c r="BV358" s="87"/>
      <c r="BW358" s="87"/>
      <c r="BX358" s="87"/>
      <c r="BY358" s="87"/>
      <c r="BZ358" s="87"/>
      <c r="CA358" s="87"/>
      <c r="CB358" s="87"/>
      <c r="CC358" s="87"/>
      <c r="CD358" s="87"/>
      <c r="CE358" s="87"/>
      <c r="CF358" s="87"/>
      <c r="CG358" s="87"/>
      <c r="CH358" s="87"/>
      <c r="CI358" s="87"/>
      <c r="CJ358" s="87"/>
      <c r="CK358" s="87"/>
      <c r="CL358" s="87"/>
      <c r="CM358" s="87"/>
      <c r="CN358" s="87"/>
      <c r="CO358" s="87"/>
      <c r="CP358" s="87"/>
      <c r="CQ358" s="87"/>
      <c r="CR358" s="87"/>
      <c r="CS358" s="87"/>
      <c r="CT358" s="87"/>
      <c r="CU358" s="87"/>
      <c r="CV358" s="87"/>
      <c r="CW358" s="87"/>
      <c r="CX358" s="87"/>
      <c r="CY358" s="87"/>
      <c r="CZ358" s="87"/>
      <c r="DA358" s="87"/>
      <c r="DB358" s="87"/>
      <c r="DC358" s="87"/>
      <c r="DD358" s="87"/>
      <c r="DE358" s="87"/>
      <c r="DF358" s="87"/>
      <c r="DG358" s="87"/>
      <c r="DH358" s="87"/>
      <c r="DI358" s="87"/>
      <c r="DJ358" s="87"/>
      <c r="DK358" s="87"/>
      <c r="DL358" s="87"/>
      <c r="DM358" s="87"/>
      <c r="DN358" s="87"/>
      <c r="DO358" s="87"/>
      <c r="DP358" s="87"/>
      <c r="DQ358" s="87"/>
      <c r="DR358" s="87"/>
      <c r="DS358" s="87"/>
      <c r="DT358" s="87"/>
      <c r="DU358" s="87"/>
      <c r="DV358" s="87"/>
      <c r="DW358" s="87"/>
      <c r="DX358" s="87"/>
      <c r="DY358" s="87"/>
      <c r="DZ358" s="87"/>
      <c r="EA358" s="87"/>
      <c r="EB358" s="87"/>
      <c r="EC358" s="87"/>
      <c r="ED358" s="87"/>
      <c r="EE358" s="87"/>
      <c r="EF358" s="87"/>
      <c r="EG358" s="87"/>
      <c r="EH358" s="87"/>
      <c r="EI358" s="87"/>
      <c r="EJ358" s="87"/>
      <c r="EK358" s="87"/>
      <c r="EL358" s="87"/>
      <c r="EM358" s="87"/>
      <c r="EN358" s="87"/>
      <c r="EO358" s="87"/>
      <c r="EP358" s="87"/>
      <c r="EQ358" s="87"/>
      <c r="ER358" s="87"/>
      <c r="ES358" s="87"/>
      <c r="ET358" s="87"/>
      <c r="EU358" s="87"/>
      <c r="EV358" s="87"/>
      <c r="EW358" s="87"/>
      <c r="EX358" s="87"/>
      <c r="EY358" s="87"/>
      <c r="EZ358" s="87"/>
      <c r="FA358" s="87"/>
      <c r="FB358" s="87"/>
      <c r="FC358" s="87"/>
      <c r="FD358" s="87"/>
      <c r="FE358" s="87"/>
      <c r="FF358" s="87"/>
      <c r="FG358" s="87"/>
      <c r="FH358" s="87"/>
      <c r="FI358" s="87"/>
      <c r="FJ358" s="87"/>
      <c r="FK358" s="9"/>
      <c r="FL358" s="9"/>
      <c r="FM358" s="9"/>
      <c r="FN358" s="9"/>
      <c r="FO358" s="9"/>
      <c r="FP358" s="9"/>
    </row>
    <row r="359" spans="1:172" x14ac:dyDescent="0.25">
      <c r="A359" s="17">
        <v>341</v>
      </c>
      <c r="B359" s="18" t="s">
        <v>377</v>
      </c>
      <c r="C359" s="19">
        <v>1</v>
      </c>
      <c r="D359" s="20">
        <v>338597.14676390158</v>
      </c>
      <c r="E359" s="20">
        <v>288000</v>
      </c>
      <c r="F359" s="20">
        <v>307815.58796718321</v>
      </c>
      <c r="G359" s="109">
        <f t="shared" si="75"/>
        <v>311470.90999999997</v>
      </c>
      <c r="H359" s="20">
        <v>453720.17666362814</v>
      </c>
      <c r="I359" s="20">
        <v>385920</v>
      </c>
      <c r="J359" s="20">
        <v>412472.88787602552</v>
      </c>
      <c r="K359" s="109">
        <f t="shared" si="76"/>
        <v>417371.02</v>
      </c>
      <c r="L359" s="20">
        <v>607985.03672926174</v>
      </c>
      <c r="M359" s="20">
        <v>517132.80000000005</v>
      </c>
      <c r="N359" s="20">
        <v>552713.66975387419</v>
      </c>
      <c r="O359" s="109">
        <f t="shared" si="77"/>
        <v>559277.17000000004</v>
      </c>
      <c r="P359" s="20">
        <v>453720.17666362814</v>
      </c>
      <c r="Q359" s="20">
        <v>385920</v>
      </c>
      <c r="R359" s="20">
        <v>412472.88787602552</v>
      </c>
      <c r="S359" s="109">
        <f t="shared" si="78"/>
        <v>417371.02</v>
      </c>
      <c r="T359" s="20">
        <v>657894.25616226078</v>
      </c>
      <c r="U359" s="20">
        <v>559584</v>
      </c>
      <c r="V359" s="20">
        <v>598085.68742023699</v>
      </c>
      <c r="W359" s="109">
        <f t="shared" si="79"/>
        <v>605187.98</v>
      </c>
      <c r="X359" s="20">
        <v>521778.20316317229</v>
      </c>
      <c r="Y359" s="20">
        <v>443807.99999999994</v>
      </c>
      <c r="Z359" s="20">
        <v>474343.8210574293</v>
      </c>
      <c r="AA359" s="109">
        <f t="shared" si="80"/>
        <v>479976.67</v>
      </c>
      <c r="AB359" s="20">
        <v>723683.68177848693</v>
      </c>
      <c r="AC359" s="20">
        <v>615542.4</v>
      </c>
      <c r="AD359" s="20">
        <v>657894.25616226078</v>
      </c>
      <c r="AE359" s="109">
        <f t="shared" si="81"/>
        <v>665706.78</v>
      </c>
      <c r="AF359" s="20">
        <v>759867.86586741137</v>
      </c>
      <c r="AG359" s="20">
        <v>646319.52</v>
      </c>
      <c r="AH359" s="20">
        <v>690788.96897037385</v>
      </c>
      <c r="AI359" s="109">
        <f t="shared" si="82"/>
        <v>698992.12</v>
      </c>
      <c r="AJ359" s="20">
        <v>835854.65245415259</v>
      </c>
      <c r="AK359" s="20">
        <v>710951.47200000007</v>
      </c>
      <c r="AL359" s="20">
        <v>759867.86586741125</v>
      </c>
      <c r="AM359" s="109">
        <f t="shared" si="83"/>
        <v>768891.33</v>
      </c>
      <c r="AN359" s="20">
        <v>877647.3850768602</v>
      </c>
      <c r="AO359" s="20">
        <v>746499.04560000007</v>
      </c>
      <c r="AP359" s="20">
        <v>797861.25916078186</v>
      </c>
      <c r="AQ359" s="109">
        <f t="shared" si="84"/>
        <v>807335.9</v>
      </c>
      <c r="AR359" s="20">
        <v>894364.47812594334</v>
      </c>
      <c r="AS359" s="20">
        <v>760718.07504000014</v>
      </c>
      <c r="AT359" s="20">
        <v>813058.6164781301</v>
      </c>
      <c r="AU359" s="109">
        <f t="shared" si="85"/>
        <v>822713.72</v>
      </c>
      <c r="AV359" s="20">
        <v>965913.63637601887</v>
      </c>
      <c r="AW359" s="20">
        <v>821575.52104320016</v>
      </c>
      <c r="AX359" s="20">
        <v>878103.30579638062</v>
      </c>
      <c r="AY359" s="109">
        <f t="shared" si="86"/>
        <v>888530.82</v>
      </c>
      <c r="AZ359" s="20">
        <v>1159096.3636512225</v>
      </c>
      <c r="BA359" s="20">
        <v>985890.6252518401</v>
      </c>
      <c r="BB359" s="20">
        <v>1053723.9669556567</v>
      </c>
      <c r="BC359" s="109">
        <f t="shared" si="87"/>
        <v>1066236.99</v>
      </c>
      <c r="BD359" s="20">
        <v>1159096.3636512225</v>
      </c>
      <c r="BE359" s="20">
        <v>985890.6252518401</v>
      </c>
      <c r="BF359" s="20">
        <v>1053723.9669556567</v>
      </c>
      <c r="BG359" s="109">
        <f t="shared" si="88"/>
        <v>1066236.99</v>
      </c>
      <c r="BH359" s="20">
        <v>1004550.1818310596</v>
      </c>
      <c r="BI359" s="20">
        <v>854438.54188492824</v>
      </c>
      <c r="BJ359" s="20">
        <v>913227.43802823592</v>
      </c>
      <c r="BK359" s="109">
        <f t="shared" si="89"/>
        <v>924072.05</v>
      </c>
      <c r="BL359" s="87"/>
      <c r="BM359" s="87"/>
      <c r="BN359" s="87"/>
      <c r="BO359" s="87"/>
      <c r="BP359" s="87"/>
      <c r="BQ359" s="87"/>
      <c r="BR359" s="87"/>
      <c r="BS359" s="87"/>
      <c r="BT359" s="87"/>
      <c r="BU359" s="87"/>
      <c r="BV359" s="87"/>
      <c r="BW359" s="87"/>
      <c r="BX359" s="87"/>
      <c r="BY359" s="87"/>
      <c r="BZ359" s="87"/>
      <c r="CA359" s="87"/>
      <c r="CB359" s="87"/>
      <c r="CC359" s="87"/>
      <c r="CD359" s="87"/>
      <c r="CE359" s="87"/>
      <c r="CF359" s="87"/>
      <c r="CG359" s="87"/>
      <c r="CH359" s="87"/>
      <c r="CI359" s="87"/>
      <c r="CJ359" s="87"/>
      <c r="CK359" s="87"/>
      <c r="CL359" s="87"/>
      <c r="CM359" s="87"/>
      <c r="CN359" s="87"/>
      <c r="CO359" s="87"/>
      <c r="CP359" s="87"/>
      <c r="CQ359" s="87"/>
      <c r="CR359" s="87"/>
      <c r="CS359" s="87"/>
      <c r="CT359" s="87"/>
      <c r="CU359" s="87"/>
      <c r="CV359" s="87"/>
      <c r="CW359" s="87"/>
      <c r="CX359" s="87"/>
      <c r="CY359" s="87"/>
      <c r="CZ359" s="87"/>
      <c r="DA359" s="87"/>
      <c r="DB359" s="87"/>
      <c r="DC359" s="87"/>
      <c r="DD359" s="87"/>
      <c r="DE359" s="87"/>
      <c r="DF359" s="87"/>
      <c r="DG359" s="87"/>
      <c r="DH359" s="87"/>
      <c r="DI359" s="87"/>
      <c r="DJ359" s="87"/>
      <c r="DK359" s="87"/>
      <c r="DL359" s="87"/>
      <c r="DM359" s="87"/>
      <c r="DN359" s="87"/>
      <c r="DO359" s="87"/>
      <c r="DP359" s="87"/>
      <c r="DQ359" s="87"/>
      <c r="DR359" s="87"/>
      <c r="DS359" s="87"/>
      <c r="DT359" s="87"/>
      <c r="DU359" s="87"/>
      <c r="DV359" s="87"/>
      <c r="DW359" s="87"/>
      <c r="DX359" s="87"/>
      <c r="DY359" s="87"/>
      <c r="DZ359" s="87"/>
      <c r="EA359" s="87"/>
      <c r="EB359" s="87"/>
      <c r="EC359" s="87"/>
      <c r="ED359" s="87"/>
      <c r="EE359" s="87"/>
      <c r="EF359" s="87"/>
      <c r="EG359" s="87"/>
      <c r="EH359" s="87"/>
      <c r="EI359" s="87"/>
      <c r="EJ359" s="87"/>
      <c r="EK359" s="87"/>
      <c r="EL359" s="87"/>
      <c r="EM359" s="87"/>
      <c r="EN359" s="87"/>
      <c r="EO359" s="87"/>
      <c r="EP359" s="87"/>
      <c r="EQ359" s="87"/>
      <c r="ER359" s="87"/>
      <c r="ES359" s="87"/>
      <c r="ET359" s="87"/>
      <c r="EU359" s="87"/>
      <c r="EV359" s="87"/>
      <c r="EW359" s="87"/>
      <c r="EX359" s="87"/>
      <c r="EY359" s="87"/>
      <c r="EZ359" s="87"/>
      <c r="FA359" s="87"/>
      <c r="FB359" s="87"/>
      <c r="FC359" s="87"/>
      <c r="FD359" s="87"/>
      <c r="FE359" s="87"/>
      <c r="FF359" s="87"/>
      <c r="FG359" s="87"/>
      <c r="FH359" s="87"/>
      <c r="FI359" s="87"/>
      <c r="FJ359" s="87"/>
      <c r="FK359" s="9"/>
      <c r="FL359" s="9"/>
      <c r="FM359" s="9"/>
      <c r="FN359" s="9"/>
      <c r="FO359" s="9"/>
      <c r="FP359" s="9"/>
    </row>
    <row r="360" spans="1:172" x14ac:dyDescent="0.25">
      <c r="A360" s="310" t="s">
        <v>378</v>
      </c>
      <c r="B360" s="311"/>
      <c r="C360" s="321"/>
      <c r="D360" s="39">
        <v>454899057.54572326</v>
      </c>
      <c r="E360" s="39">
        <v>386669000</v>
      </c>
      <c r="F360" s="39">
        <v>415134454.17623109</v>
      </c>
      <c r="G360" s="109">
        <f t="shared" si="75"/>
        <v>418900837.24000001</v>
      </c>
      <c r="H360" s="39">
        <v>645477908.96073771</v>
      </c>
      <c r="I360" s="39">
        <v>554812551</v>
      </c>
      <c r="J360" s="39">
        <v>597791088.43864119</v>
      </c>
      <c r="K360" s="109">
        <f t="shared" si="76"/>
        <v>599360516.13</v>
      </c>
      <c r="L360" s="39">
        <v>862380820.89960349</v>
      </c>
      <c r="M360" s="39">
        <v>741368309.33999991</v>
      </c>
      <c r="N360" s="39">
        <v>800396166.50777936</v>
      </c>
      <c r="O360" s="109">
        <f t="shared" si="77"/>
        <v>801381765.58000004</v>
      </c>
      <c r="P360" s="39">
        <v>647078488.45504951</v>
      </c>
      <c r="Q360" s="39">
        <v>556173057</v>
      </c>
      <c r="R360" s="39">
        <v>597791088.43864119</v>
      </c>
      <c r="S360" s="109">
        <f t="shared" si="78"/>
        <v>600347544.63</v>
      </c>
      <c r="T360" s="39">
        <v>938173230.34996378</v>
      </c>
      <c r="U360" s="39">
        <v>807136595.54999983</v>
      </c>
      <c r="V360" s="39">
        <v>870693494.96664035</v>
      </c>
      <c r="W360" s="109">
        <f t="shared" si="79"/>
        <v>872001106.96000004</v>
      </c>
      <c r="X360" s="39">
        <v>743495029.63013923</v>
      </c>
      <c r="Y360" s="39">
        <v>639127215.91000009</v>
      </c>
      <c r="Z360" s="39">
        <v>686299370.10041034</v>
      </c>
      <c r="AA360" s="109">
        <f t="shared" si="80"/>
        <v>689640538.54999995</v>
      </c>
      <c r="AB360" s="39">
        <v>1031039585.3889672</v>
      </c>
      <c r="AC360" s="39">
        <v>886843914.23100042</v>
      </c>
      <c r="AD360" s="39">
        <v>955764245.57620156</v>
      </c>
      <c r="AE360" s="109">
        <f t="shared" si="81"/>
        <v>957882581.73000002</v>
      </c>
      <c r="AF360" s="39">
        <v>1078841023.2997785</v>
      </c>
      <c r="AG360" s="39">
        <v>927996477.36184943</v>
      </c>
      <c r="AH360" s="39">
        <v>999583947.95725012</v>
      </c>
      <c r="AI360" s="109">
        <f t="shared" si="82"/>
        <v>1002140482.87</v>
      </c>
      <c r="AJ360" s="39">
        <v>1178709981.1655488</v>
      </c>
      <c r="AK360" s="39">
        <v>1014625962.6470345</v>
      </c>
      <c r="AL360" s="39">
        <v>1093760379.0493855</v>
      </c>
      <c r="AM360" s="109">
        <f t="shared" si="83"/>
        <v>1095698774.29</v>
      </c>
      <c r="AN360" s="39">
        <v>1238482728.5167966</v>
      </c>
      <c r="AO360" s="39">
        <v>1066083119.7095901</v>
      </c>
      <c r="AP360" s="39">
        <v>1148420098.0018554</v>
      </c>
      <c r="AQ360" s="109">
        <f t="shared" si="84"/>
        <v>1150995315.4100001</v>
      </c>
      <c r="AR360" s="39">
        <v>1263299064.2674537</v>
      </c>
      <c r="AS360" s="39">
        <v>1087417274.2368965</v>
      </c>
      <c r="AT360" s="39">
        <v>1170323605.582844</v>
      </c>
      <c r="AU360" s="109">
        <f t="shared" si="85"/>
        <v>1173679981.3599999</v>
      </c>
      <c r="AV360" s="39">
        <v>1364722425.8586476</v>
      </c>
      <c r="AW360" s="39">
        <v>1174716180.1740663</v>
      </c>
      <c r="AX360" s="39">
        <v>1263949494.0294704</v>
      </c>
      <c r="AY360" s="109">
        <f t="shared" si="86"/>
        <v>1267796033.3499999</v>
      </c>
      <c r="AZ360" s="39">
        <v>1635690010.5564911</v>
      </c>
      <c r="BA360" s="39">
        <v>1407979034.2186792</v>
      </c>
      <c r="BB360" s="39">
        <v>1516739392.8353639</v>
      </c>
      <c r="BC360" s="109">
        <f t="shared" si="87"/>
        <v>1520136145.8699999</v>
      </c>
      <c r="BD360" s="39">
        <v>1637864601.0777662</v>
      </c>
      <c r="BE360" s="39">
        <v>1409827454.4078996</v>
      </c>
      <c r="BF360" s="39">
        <v>1516739392.8353639</v>
      </c>
      <c r="BG360" s="109">
        <f t="shared" si="88"/>
        <v>1521477149.4400001</v>
      </c>
      <c r="BH360" s="39">
        <v>1419451442.8906565</v>
      </c>
      <c r="BI360" s="39">
        <v>1221813587.4216805</v>
      </c>
      <c r="BJ360" s="39">
        <v>1309398972.9377878</v>
      </c>
      <c r="BK360" s="109">
        <f t="shared" si="89"/>
        <v>1316888001.0799999</v>
      </c>
      <c r="BL360" s="89"/>
      <c r="BM360" s="89"/>
      <c r="BN360" s="89"/>
      <c r="BO360" s="89"/>
      <c r="BP360" s="89"/>
      <c r="BQ360" s="89"/>
      <c r="BR360" s="89"/>
      <c r="BS360" s="89"/>
      <c r="BT360" s="89"/>
      <c r="BU360" s="89"/>
      <c r="BV360" s="89"/>
      <c r="BW360" s="89"/>
      <c r="BX360" s="89"/>
      <c r="BY360" s="89"/>
      <c r="BZ360" s="89"/>
      <c r="CA360" s="89"/>
      <c r="CB360" s="89"/>
      <c r="CC360" s="89"/>
      <c r="CD360" s="89"/>
      <c r="CE360" s="89"/>
      <c r="CF360" s="89"/>
      <c r="CG360" s="89"/>
      <c r="CH360" s="89"/>
      <c r="CI360" s="89"/>
      <c r="CJ360" s="89"/>
      <c r="CK360" s="89"/>
      <c r="CL360" s="89"/>
      <c r="CM360" s="89"/>
      <c r="CN360" s="89"/>
      <c r="CO360" s="89"/>
      <c r="CP360" s="89"/>
      <c r="CQ360" s="89"/>
      <c r="CR360" s="89"/>
      <c r="CS360" s="89"/>
      <c r="CT360" s="89"/>
      <c r="CU360" s="89"/>
      <c r="CV360" s="89"/>
      <c r="CW360" s="89"/>
      <c r="CX360" s="89"/>
      <c r="CY360" s="89"/>
      <c r="CZ360" s="89"/>
      <c r="DA360" s="89"/>
      <c r="DB360" s="89"/>
      <c r="DC360" s="89"/>
      <c r="DD360" s="89"/>
      <c r="DE360" s="89"/>
      <c r="DF360" s="89"/>
      <c r="DG360" s="89"/>
      <c r="DH360" s="89"/>
      <c r="DI360" s="89"/>
      <c r="DJ360" s="89"/>
      <c r="DK360" s="89"/>
      <c r="DL360" s="89"/>
      <c r="DM360" s="89"/>
      <c r="DN360" s="89"/>
      <c r="DO360" s="89"/>
      <c r="DP360" s="89"/>
      <c r="DQ360" s="89"/>
      <c r="DR360" s="89"/>
      <c r="DS360" s="89"/>
      <c r="DT360" s="89"/>
      <c r="DU360" s="89"/>
      <c r="DV360" s="89"/>
      <c r="DW360" s="89"/>
      <c r="DX360" s="89"/>
      <c r="DY360" s="89"/>
      <c r="DZ360" s="89"/>
      <c r="EA360" s="89"/>
      <c r="EB360" s="89"/>
      <c r="EC360" s="89"/>
      <c r="ED360" s="89"/>
      <c r="EE360" s="89"/>
      <c r="EF360" s="89"/>
      <c r="EG360" s="89"/>
      <c r="EH360" s="89"/>
      <c r="EI360" s="89"/>
      <c r="EJ360" s="89"/>
      <c r="EK360" s="89"/>
      <c r="EL360" s="89"/>
      <c r="EM360" s="89"/>
      <c r="EN360" s="89"/>
      <c r="EO360" s="89"/>
      <c r="EP360" s="89"/>
      <c r="EQ360" s="89"/>
      <c r="ER360" s="89"/>
      <c r="ES360" s="89"/>
      <c r="ET360" s="89"/>
      <c r="EU360" s="89"/>
      <c r="EV360" s="89"/>
      <c r="EW360" s="89"/>
      <c r="EX360" s="89"/>
      <c r="EY360" s="89"/>
      <c r="EZ360" s="89"/>
      <c r="FA360" s="89"/>
      <c r="FB360" s="89"/>
      <c r="FC360" s="89"/>
      <c r="FD360" s="89"/>
      <c r="FE360" s="89"/>
      <c r="FF360" s="89"/>
      <c r="FG360" s="89"/>
      <c r="FH360" s="89"/>
      <c r="FI360" s="89"/>
      <c r="FJ360" s="89"/>
      <c r="FK360" s="40"/>
      <c r="FL360" s="40"/>
      <c r="FM360" s="40"/>
      <c r="FN360" s="40"/>
      <c r="FO360" s="40"/>
      <c r="FP360" s="40"/>
    </row>
    <row r="361" spans="1:172" x14ac:dyDescent="0.25">
      <c r="A361" s="310" t="s">
        <v>379</v>
      </c>
      <c r="B361" s="311"/>
      <c r="C361" s="321"/>
      <c r="D361" s="39">
        <v>86430820.933687419</v>
      </c>
      <c r="E361" s="39">
        <v>73467110</v>
      </c>
      <c r="F361" s="39">
        <v>78875546.293483913</v>
      </c>
      <c r="G361" s="109">
        <f t="shared" si="75"/>
        <v>79591159.079999998</v>
      </c>
      <c r="H361" s="39">
        <v>122640802.70254016</v>
      </c>
      <c r="I361" s="39">
        <v>105414384.69</v>
      </c>
      <c r="J361" s="39">
        <v>113580306.80334182</v>
      </c>
      <c r="K361" s="109">
        <f t="shared" si="76"/>
        <v>113878498.06999999</v>
      </c>
      <c r="L361" s="39">
        <v>163852355.97092468</v>
      </c>
      <c r="M361" s="39">
        <v>140859978.7746</v>
      </c>
      <c r="N361" s="39">
        <v>152075271.63647807</v>
      </c>
      <c r="O361" s="109">
        <f t="shared" si="77"/>
        <v>152262535.46000001</v>
      </c>
      <c r="P361" s="39">
        <v>122944912.80645941</v>
      </c>
      <c r="Q361" s="39">
        <v>105672880.83</v>
      </c>
      <c r="R361" s="39">
        <v>113580306.80334182</v>
      </c>
      <c r="S361" s="109">
        <f t="shared" si="78"/>
        <v>114066033.48</v>
      </c>
      <c r="T361" s="39">
        <v>178252913.76649311</v>
      </c>
      <c r="U361" s="39">
        <v>153355953.15449998</v>
      </c>
      <c r="V361" s="39">
        <v>165431764.04366168</v>
      </c>
      <c r="W361" s="109">
        <f t="shared" si="79"/>
        <v>165680210.31999999</v>
      </c>
      <c r="X361" s="39">
        <v>141264055.62972647</v>
      </c>
      <c r="Y361" s="39">
        <v>121434171.02290002</v>
      </c>
      <c r="Z361" s="39">
        <v>130396880.31907797</v>
      </c>
      <c r="AA361" s="109">
        <f t="shared" si="80"/>
        <v>131031702.31999999</v>
      </c>
      <c r="AB361" s="39">
        <v>195897521.22390378</v>
      </c>
      <c r="AC361" s="39">
        <v>168500343.70389009</v>
      </c>
      <c r="AD361" s="39">
        <v>181595206.65947831</v>
      </c>
      <c r="AE361" s="109">
        <f t="shared" si="81"/>
        <v>181997690.53</v>
      </c>
      <c r="AF361" s="39">
        <v>204979794.42695791</v>
      </c>
      <c r="AG361" s="39">
        <v>176319330.69875139</v>
      </c>
      <c r="AH361" s="39">
        <v>189920950.11187753</v>
      </c>
      <c r="AI361" s="109">
        <f t="shared" si="82"/>
        <v>190406691.75</v>
      </c>
      <c r="AJ361" s="39">
        <v>223954896.42145428</v>
      </c>
      <c r="AK361" s="39">
        <f>AK360*19%</f>
        <v>192778932.90293655</v>
      </c>
      <c r="AL361" s="39">
        <v>207814472.01938325</v>
      </c>
      <c r="AM361" s="109">
        <f t="shared" si="83"/>
        <v>208182767.11000001</v>
      </c>
      <c r="AN361" s="39">
        <v>235311718.41819134</v>
      </c>
      <c r="AO361" s="39">
        <v>202555792.74482211</v>
      </c>
      <c r="AP361" s="39">
        <v>218199818.62035254</v>
      </c>
      <c r="AQ361" s="109">
        <f t="shared" si="84"/>
        <v>218689109.93000001</v>
      </c>
      <c r="AR361" s="39">
        <v>240026822.2108162</v>
      </c>
      <c r="AS361" s="39">
        <v>206609282.10501033</v>
      </c>
      <c r="AT361" s="39">
        <v>222361485.06074035</v>
      </c>
      <c r="AU361" s="109">
        <f t="shared" si="85"/>
        <v>222999196.46000001</v>
      </c>
      <c r="AV361" s="39">
        <v>259297260.91314304</v>
      </c>
      <c r="AW361" s="39">
        <v>223196074.23307261</v>
      </c>
      <c r="AX361" s="39">
        <v>240150403.86559939</v>
      </c>
      <c r="AY361" s="109">
        <f t="shared" si="86"/>
        <v>240881246.34</v>
      </c>
      <c r="AZ361" s="39">
        <v>310781102.00573331</v>
      </c>
      <c r="BA361" s="39">
        <v>267516016.50154904</v>
      </c>
      <c r="BB361" s="39">
        <v>288180484.63871914</v>
      </c>
      <c r="BC361" s="109">
        <f t="shared" si="87"/>
        <v>288825867.72000003</v>
      </c>
      <c r="BD361" s="39">
        <v>311194274.20477557</v>
      </c>
      <c r="BE361" s="39">
        <v>267867216.33750093</v>
      </c>
      <c r="BF361" s="39">
        <v>288180484.63871914</v>
      </c>
      <c r="BG361" s="109">
        <f t="shared" si="88"/>
        <v>289080658.38999999</v>
      </c>
      <c r="BH361" s="39">
        <v>269695774.14922476</v>
      </c>
      <c r="BI361" s="39">
        <v>232144581.61011928</v>
      </c>
      <c r="BJ361" s="39">
        <v>248785804.85817969</v>
      </c>
      <c r="BK361" s="109">
        <f t="shared" si="89"/>
        <v>250208720.21000001</v>
      </c>
      <c r="BL361" s="89"/>
      <c r="BM361" s="89"/>
      <c r="BN361" s="89"/>
      <c r="BO361" s="89"/>
      <c r="BP361" s="89"/>
      <c r="BQ361" s="89"/>
      <c r="BR361" s="89"/>
      <c r="BS361" s="89"/>
      <c r="BT361" s="89"/>
      <c r="BU361" s="89"/>
      <c r="BV361" s="89"/>
      <c r="BW361" s="89"/>
      <c r="BX361" s="89"/>
      <c r="BY361" s="89"/>
      <c r="BZ361" s="89"/>
      <c r="CA361" s="89"/>
      <c r="CB361" s="89"/>
      <c r="CC361" s="89"/>
      <c r="CD361" s="89"/>
      <c r="CE361" s="89"/>
      <c r="CF361" s="89"/>
      <c r="CG361" s="89"/>
      <c r="CH361" s="89"/>
      <c r="CI361" s="89"/>
      <c r="CJ361" s="89"/>
      <c r="CK361" s="89"/>
      <c r="CL361" s="89"/>
      <c r="CM361" s="89"/>
      <c r="CN361" s="89"/>
      <c r="CO361" s="89"/>
      <c r="CP361" s="89"/>
      <c r="CQ361" s="89"/>
      <c r="CR361" s="89"/>
      <c r="CS361" s="89"/>
      <c r="CT361" s="89"/>
      <c r="CU361" s="89"/>
      <c r="CV361" s="89"/>
      <c r="CW361" s="89"/>
      <c r="CX361" s="89"/>
      <c r="CY361" s="89"/>
      <c r="CZ361" s="89"/>
      <c r="DA361" s="89"/>
      <c r="DB361" s="89"/>
      <c r="DC361" s="89"/>
      <c r="DD361" s="89"/>
      <c r="DE361" s="89"/>
      <c r="DF361" s="89"/>
      <c r="DG361" s="89"/>
      <c r="DH361" s="89"/>
      <c r="DI361" s="89"/>
      <c r="DJ361" s="89"/>
      <c r="DK361" s="89"/>
      <c r="DL361" s="89"/>
      <c r="DM361" s="89"/>
      <c r="DN361" s="89"/>
      <c r="DO361" s="89"/>
      <c r="DP361" s="89"/>
      <c r="DQ361" s="89"/>
      <c r="DR361" s="89"/>
      <c r="DS361" s="89"/>
      <c r="DT361" s="89"/>
      <c r="DU361" s="89"/>
      <c r="DV361" s="89"/>
      <c r="DW361" s="89"/>
      <c r="DX361" s="89"/>
      <c r="DY361" s="89"/>
      <c r="DZ361" s="89"/>
      <c r="EA361" s="89"/>
      <c r="EB361" s="89"/>
      <c r="EC361" s="89"/>
      <c r="ED361" s="89"/>
      <c r="EE361" s="89"/>
      <c r="EF361" s="89"/>
      <c r="EG361" s="89"/>
      <c r="EH361" s="89"/>
      <c r="EI361" s="89"/>
      <c r="EJ361" s="89"/>
      <c r="EK361" s="89"/>
      <c r="EL361" s="89"/>
      <c r="EM361" s="89"/>
      <c r="EN361" s="89"/>
      <c r="EO361" s="89"/>
      <c r="EP361" s="89"/>
      <c r="EQ361" s="89"/>
      <c r="ER361" s="89"/>
      <c r="ES361" s="89"/>
      <c r="ET361" s="89"/>
      <c r="EU361" s="89"/>
      <c r="EV361" s="89"/>
      <c r="EW361" s="89"/>
      <c r="EX361" s="89"/>
      <c r="EY361" s="89"/>
      <c r="EZ361" s="89"/>
      <c r="FA361" s="89"/>
      <c r="FB361" s="89"/>
      <c r="FC361" s="89"/>
      <c r="FD361" s="89"/>
      <c r="FE361" s="89"/>
      <c r="FF361" s="89"/>
      <c r="FG361" s="89"/>
      <c r="FH361" s="89"/>
      <c r="FI361" s="89"/>
      <c r="FJ361" s="89"/>
      <c r="FK361" s="40"/>
      <c r="FL361" s="40"/>
      <c r="FM361" s="40"/>
      <c r="FN361" s="40"/>
      <c r="FO361" s="40"/>
      <c r="FP361" s="40"/>
    </row>
    <row r="362" spans="1:172" x14ac:dyDescent="0.25">
      <c r="A362" s="310" t="s">
        <v>380</v>
      </c>
      <c r="B362" s="311"/>
      <c r="C362" s="312"/>
      <c r="D362" s="39">
        <v>541329878.47941065</v>
      </c>
      <c r="E362" s="39">
        <v>460136110</v>
      </c>
      <c r="F362" s="39">
        <v>494010000.469715</v>
      </c>
      <c r="G362" s="109">
        <f t="shared" si="75"/>
        <v>498491996.31999999</v>
      </c>
      <c r="H362" s="39">
        <v>768118711.66327786</v>
      </c>
      <c r="I362" s="39">
        <v>660226935.69000006</v>
      </c>
      <c r="J362" s="39">
        <v>711371395.24198306</v>
      </c>
      <c r="K362" s="109">
        <f t="shared" si="76"/>
        <v>713239014.20000005</v>
      </c>
      <c r="L362" s="39">
        <v>1026233176.8705282</v>
      </c>
      <c r="M362" s="39">
        <v>882228288.11459994</v>
      </c>
      <c r="N362" s="39">
        <v>952471438.14425743</v>
      </c>
      <c r="O362" s="109">
        <f t="shared" si="77"/>
        <v>953644301.03999996</v>
      </c>
      <c r="P362" s="39">
        <v>770023401.26150894</v>
      </c>
      <c r="Q362" s="39">
        <v>661845937.83000004</v>
      </c>
      <c r="R362" s="39">
        <v>711371395.24198306</v>
      </c>
      <c r="S362" s="109">
        <f t="shared" si="78"/>
        <v>714413578.11000001</v>
      </c>
      <c r="T362" s="39">
        <v>1116426144.116457</v>
      </c>
      <c r="U362" s="39">
        <v>960492548.70449984</v>
      </c>
      <c r="V362" s="39">
        <v>1036125259.0103021</v>
      </c>
      <c r="W362" s="109">
        <f t="shared" si="79"/>
        <v>1037681317.28</v>
      </c>
      <c r="X362" s="39">
        <v>884759085.25986576</v>
      </c>
      <c r="Y362" s="39">
        <v>760561386.93290007</v>
      </c>
      <c r="Z362" s="39">
        <v>816696250.41948831</v>
      </c>
      <c r="AA362" s="109">
        <f t="shared" si="80"/>
        <v>820672240.87</v>
      </c>
      <c r="AB362" s="39">
        <v>1226937106.6128709</v>
      </c>
      <c r="AC362" s="39">
        <v>1055344257.9348905</v>
      </c>
      <c r="AD362" s="39">
        <v>1137359452.2356799</v>
      </c>
      <c r="AE362" s="109">
        <f t="shared" si="81"/>
        <v>1139880272.26</v>
      </c>
      <c r="AF362" s="39">
        <v>1283820817.7267363</v>
      </c>
      <c r="AG362" s="39">
        <v>1104315808.0606008</v>
      </c>
      <c r="AH362" s="39">
        <v>1189504898.0691276</v>
      </c>
      <c r="AI362" s="109">
        <f t="shared" si="82"/>
        <v>1192547174.6199999</v>
      </c>
      <c r="AJ362" s="39">
        <v>1402664877.587003</v>
      </c>
      <c r="AK362" s="39">
        <v>1207404895.5499711</v>
      </c>
      <c r="AL362" s="39">
        <v>1301574851.0687687</v>
      </c>
      <c r="AM362" s="109">
        <f t="shared" si="83"/>
        <v>1303881541.4000001</v>
      </c>
      <c r="AN362" s="39">
        <v>1473794446.934988</v>
      </c>
      <c r="AO362" s="39">
        <v>1268638912.4544122</v>
      </c>
      <c r="AP362" s="39">
        <v>1366619916.6222079</v>
      </c>
      <c r="AQ362" s="109">
        <f t="shared" si="84"/>
        <v>1369684425.3399999</v>
      </c>
      <c r="AR362" s="39">
        <v>1503325886.4782698</v>
      </c>
      <c r="AS362" s="39">
        <v>1294026556.3419068</v>
      </c>
      <c r="AT362" s="39">
        <v>1392685090.6435843</v>
      </c>
      <c r="AU362" s="109">
        <f t="shared" si="85"/>
        <v>1396679177.8199999</v>
      </c>
      <c r="AV362" s="39">
        <v>1624019686.7717905</v>
      </c>
      <c r="AW362" s="39">
        <v>1397912254.4071388</v>
      </c>
      <c r="AX362" s="39">
        <v>1504099897.8950698</v>
      </c>
      <c r="AY362" s="109">
        <f t="shared" si="86"/>
        <v>1508677279.6900001</v>
      </c>
      <c r="AZ362" s="39">
        <v>1946471112.5622244</v>
      </c>
      <c r="BA362" s="39">
        <v>1675495050.7202282</v>
      </c>
      <c r="BB362" s="39">
        <v>1804919877.4740829</v>
      </c>
      <c r="BC362" s="109">
        <f t="shared" si="87"/>
        <v>1808962013.5899999</v>
      </c>
      <c r="BD362" s="39">
        <v>1949058875.2825418</v>
      </c>
      <c r="BE362" s="39">
        <v>1677694670.7454004</v>
      </c>
      <c r="BF362" s="39">
        <v>1804919877.4740829</v>
      </c>
      <c r="BG362" s="109">
        <f t="shared" si="88"/>
        <v>1810557807.8299999</v>
      </c>
      <c r="BH362" s="39">
        <v>1689147217.0398812</v>
      </c>
      <c r="BI362" s="39">
        <v>1453958169.0317998</v>
      </c>
      <c r="BJ362" s="39">
        <v>1558184777.7959676</v>
      </c>
      <c r="BK362" s="109">
        <f t="shared" si="89"/>
        <v>1567096721.29</v>
      </c>
      <c r="BL362" s="89"/>
      <c r="BM362" s="89"/>
      <c r="BN362" s="89"/>
      <c r="BO362" s="89"/>
      <c r="BP362" s="89"/>
      <c r="BQ362" s="89"/>
      <c r="BR362" s="89"/>
      <c r="BS362" s="89"/>
      <c r="BT362" s="89"/>
      <c r="BU362" s="89"/>
      <c r="BV362" s="89"/>
      <c r="BW362" s="89"/>
      <c r="BX362" s="89"/>
      <c r="BY362" s="89"/>
      <c r="BZ362" s="89"/>
      <c r="CA362" s="89"/>
      <c r="CB362" s="89"/>
      <c r="CC362" s="89"/>
      <c r="CD362" s="89"/>
      <c r="CE362" s="89"/>
      <c r="CF362" s="89"/>
      <c r="CG362" s="89"/>
      <c r="CH362" s="89"/>
      <c r="CI362" s="89"/>
      <c r="CJ362" s="89"/>
      <c r="CK362" s="89"/>
      <c r="CL362" s="89"/>
      <c r="CM362" s="89"/>
      <c r="CN362" s="89"/>
      <c r="CO362" s="89"/>
      <c r="CP362" s="89"/>
      <c r="CQ362" s="89"/>
      <c r="CR362" s="89"/>
      <c r="CS362" s="89"/>
      <c r="CT362" s="89"/>
      <c r="CU362" s="89"/>
      <c r="CV362" s="89"/>
      <c r="CW362" s="89"/>
      <c r="CX362" s="89"/>
      <c r="CY362" s="89"/>
      <c r="CZ362" s="89"/>
      <c r="DA362" s="89"/>
      <c r="DB362" s="89"/>
      <c r="DC362" s="89"/>
      <c r="DD362" s="89"/>
      <c r="DE362" s="89"/>
      <c r="DF362" s="89"/>
      <c r="DG362" s="89"/>
      <c r="DH362" s="89"/>
      <c r="DI362" s="89"/>
      <c r="DJ362" s="89"/>
      <c r="DK362" s="89"/>
      <c r="DL362" s="89"/>
      <c r="DM362" s="89"/>
      <c r="DN362" s="89"/>
      <c r="DO362" s="89"/>
      <c r="DP362" s="89"/>
      <c r="DQ362" s="89"/>
      <c r="DR362" s="89"/>
      <c r="DS362" s="89"/>
      <c r="DT362" s="89"/>
      <c r="DU362" s="89"/>
      <c r="DV362" s="89"/>
      <c r="DW362" s="89"/>
      <c r="DX362" s="89"/>
      <c r="DY362" s="89"/>
      <c r="DZ362" s="89"/>
      <c r="EA362" s="89"/>
      <c r="EB362" s="89"/>
      <c r="EC362" s="89"/>
      <c r="ED362" s="89"/>
      <c r="EE362" s="89"/>
      <c r="EF362" s="89"/>
      <c r="EG362" s="89"/>
      <c r="EH362" s="89"/>
      <c r="EI362" s="89"/>
      <c r="EJ362" s="89"/>
      <c r="EK362" s="89"/>
      <c r="EL362" s="89"/>
      <c r="EM362" s="89"/>
      <c r="EN362" s="89"/>
      <c r="EO362" s="89"/>
      <c r="EP362" s="89"/>
      <c r="EQ362" s="89"/>
      <c r="ER362" s="89"/>
      <c r="ES362" s="89"/>
      <c r="ET362" s="89"/>
      <c r="EU362" s="89"/>
      <c r="EV362" s="89"/>
      <c r="EW362" s="89"/>
      <c r="EX362" s="89"/>
      <c r="EY362" s="89"/>
      <c r="EZ362" s="89"/>
      <c r="FA362" s="89"/>
      <c r="FB362" s="89"/>
      <c r="FC362" s="89"/>
      <c r="FD362" s="89"/>
      <c r="FE362" s="89"/>
      <c r="FF362" s="89"/>
      <c r="FG362" s="89"/>
      <c r="FH362" s="89"/>
      <c r="FI362" s="89"/>
      <c r="FJ362" s="89"/>
      <c r="FK362" s="40"/>
      <c r="FL362" s="40"/>
      <c r="FM362" s="40"/>
      <c r="FN362" s="40"/>
      <c r="FO362" s="40"/>
      <c r="FP362" s="40"/>
    </row>
    <row r="363" spans="1:172" ht="15.75" thickBot="1" x14ac:dyDescent="0.3">
      <c r="A363" s="41"/>
      <c r="B363" s="41"/>
      <c r="C363" s="41"/>
      <c r="D363" s="42"/>
      <c r="E363" s="42"/>
      <c r="F363" s="42"/>
      <c r="G363" s="109"/>
      <c r="H363" s="42"/>
      <c r="I363" s="42"/>
      <c r="J363" s="42"/>
      <c r="K363" s="115"/>
      <c r="L363" s="42"/>
      <c r="M363" s="42"/>
      <c r="N363" s="42"/>
      <c r="O363" s="115"/>
      <c r="P363" s="42"/>
      <c r="Q363" s="42"/>
      <c r="R363" s="42"/>
      <c r="S363" s="136"/>
      <c r="T363" s="42"/>
      <c r="U363" s="42"/>
      <c r="V363" s="42"/>
      <c r="W363" s="136"/>
      <c r="X363" s="42"/>
      <c r="Y363" s="42"/>
      <c r="Z363" s="42"/>
      <c r="AA363" s="136"/>
      <c r="AB363" s="42"/>
      <c r="AC363" s="42"/>
      <c r="AD363" s="42"/>
      <c r="AE363" s="136"/>
      <c r="AF363" s="42"/>
      <c r="AG363" s="42"/>
      <c r="AH363" s="42"/>
      <c r="AI363" s="136"/>
      <c r="AJ363" s="42"/>
      <c r="AK363" s="42"/>
      <c r="AL363" s="42"/>
      <c r="AM363" s="136"/>
      <c r="AN363" s="42"/>
      <c r="AO363" s="42"/>
      <c r="AP363" s="42"/>
      <c r="AQ363" s="136"/>
      <c r="AR363" s="42"/>
      <c r="AS363" s="42"/>
      <c r="AT363" s="42"/>
      <c r="AU363" s="136"/>
      <c r="AV363" s="42"/>
      <c r="AW363" s="42"/>
      <c r="AX363" s="42"/>
      <c r="AY363" s="136"/>
      <c r="AZ363" s="42"/>
      <c r="BA363" s="42"/>
      <c r="BB363" s="42"/>
      <c r="BC363" s="136"/>
      <c r="BD363" s="42"/>
      <c r="BE363" s="42"/>
      <c r="BF363" s="42"/>
      <c r="BG363" s="136"/>
      <c r="BH363" s="42"/>
      <c r="BI363" s="42"/>
      <c r="BJ363" s="42"/>
      <c r="BK363" s="136"/>
      <c r="BL363" s="89"/>
      <c r="BM363" s="89"/>
      <c r="BN363" s="89"/>
      <c r="BO363" s="89"/>
      <c r="BP363" s="89"/>
      <c r="BQ363" s="89"/>
      <c r="BR363" s="89"/>
      <c r="BS363" s="89"/>
      <c r="BT363" s="89"/>
      <c r="BU363" s="89"/>
      <c r="BV363" s="89"/>
      <c r="BW363" s="89"/>
      <c r="BX363" s="89"/>
      <c r="BY363" s="89"/>
      <c r="BZ363" s="89"/>
      <c r="CA363" s="89"/>
      <c r="CB363" s="89"/>
      <c r="CC363" s="89"/>
      <c r="CD363" s="89"/>
      <c r="CE363" s="89"/>
      <c r="CF363" s="89"/>
      <c r="CG363" s="89"/>
      <c r="CH363" s="89"/>
      <c r="CI363" s="89"/>
      <c r="CJ363" s="89"/>
      <c r="CK363" s="89"/>
      <c r="CL363" s="89"/>
      <c r="CM363" s="89"/>
      <c r="CN363" s="89"/>
      <c r="CO363" s="89"/>
      <c r="CP363" s="89"/>
      <c r="CQ363" s="89"/>
      <c r="CR363" s="89"/>
      <c r="CS363" s="89"/>
      <c r="CT363" s="89"/>
      <c r="CU363" s="89"/>
      <c r="CV363" s="89"/>
      <c r="CW363" s="89"/>
      <c r="CX363" s="89"/>
      <c r="CY363" s="89"/>
      <c r="CZ363" s="89"/>
      <c r="DA363" s="89"/>
      <c r="DB363" s="89"/>
      <c r="DC363" s="89"/>
      <c r="DD363" s="89"/>
      <c r="DE363" s="89"/>
      <c r="DF363" s="89"/>
      <c r="DG363" s="89"/>
      <c r="DH363" s="89"/>
      <c r="DI363" s="89"/>
      <c r="DJ363" s="89"/>
      <c r="DK363" s="89"/>
      <c r="DL363" s="89"/>
      <c r="DM363" s="89"/>
      <c r="DN363" s="89"/>
      <c r="DO363" s="89"/>
      <c r="DP363" s="89"/>
      <c r="DQ363" s="89"/>
      <c r="DR363" s="89"/>
      <c r="DS363" s="89"/>
      <c r="DT363" s="89"/>
      <c r="DU363" s="89"/>
      <c r="DV363" s="89"/>
      <c r="DW363" s="89"/>
      <c r="DX363" s="89"/>
      <c r="DY363" s="89"/>
      <c r="DZ363" s="89"/>
      <c r="EA363" s="89"/>
      <c r="EB363" s="89"/>
      <c r="EC363" s="89"/>
      <c r="ED363" s="89"/>
      <c r="EE363" s="89"/>
      <c r="EF363" s="89"/>
      <c r="EG363" s="89"/>
      <c r="EH363" s="89"/>
      <c r="EI363" s="89"/>
      <c r="EJ363" s="89"/>
      <c r="EK363" s="89"/>
      <c r="EL363" s="89"/>
      <c r="EM363" s="89"/>
      <c r="EN363" s="89"/>
      <c r="EO363" s="89"/>
      <c r="EP363" s="89"/>
      <c r="EQ363" s="89"/>
      <c r="ER363" s="89"/>
      <c r="ES363" s="89"/>
      <c r="ET363" s="89"/>
      <c r="EU363" s="89"/>
      <c r="EV363" s="89"/>
      <c r="EW363" s="89"/>
      <c r="EX363" s="89"/>
      <c r="EY363" s="89"/>
      <c r="EZ363" s="89"/>
      <c r="FA363" s="89"/>
      <c r="FB363" s="89"/>
      <c r="FC363" s="89"/>
      <c r="FD363" s="89"/>
      <c r="FE363" s="89"/>
      <c r="FF363" s="89"/>
      <c r="FG363" s="89"/>
      <c r="FH363" s="89"/>
      <c r="FI363" s="89"/>
      <c r="FJ363" s="89"/>
      <c r="FK363" s="40"/>
      <c r="FL363" s="40"/>
      <c r="FM363" s="40"/>
      <c r="FN363" s="40"/>
      <c r="FO363" s="40"/>
      <c r="FP363" s="40"/>
    </row>
    <row r="364" spans="1:172" ht="48" customHeight="1" x14ac:dyDescent="0.25">
      <c r="A364" s="306" t="s">
        <v>16</v>
      </c>
      <c r="B364" s="43" t="s">
        <v>17</v>
      </c>
      <c r="C364" s="308" t="s">
        <v>18</v>
      </c>
      <c r="D364" s="5" t="s">
        <v>1</v>
      </c>
      <c r="E364" s="5" t="s">
        <v>1</v>
      </c>
      <c r="F364" s="5" t="s">
        <v>1</v>
      </c>
      <c r="G364" s="133" t="s">
        <v>1</v>
      </c>
      <c r="H364" s="6" t="s">
        <v>2</v>
      </c>
      <c r="I364" s="6" t="s">
        <v>2</v>
      </c>
      <c r="J364" s="6" t="s">
        <v>2</v>
      </c>
      <c r="K364" s="130" t="s">
        <v>2</v>
      </c>
      <c r="L364" s="7" t="s">
        <v>3</v>
      </c>
      <c r="M364" s="7" t="s">
        <v>3</v>
      </c>
      <c r="N364" s="7" t="s">
        <v>3</v>
      </c>
      <c r="O364" s="116" t="s">
        <v>3</v>
      </c>
      <c r="P364" s="7" t="s">
        <v>4</v>
      </c>
      <c r="Q364" s="7" t="s">
        <v>4</v>
      </c>
      <c r="R364" s="7" t="s">
        <v>4</v>
      </c>
      <c r="S364" s="137" t="s">
        <v>4</v>
      </c>
      <c r="T364" s="7" t="s">
        <v>381</v>
      </c>
      <c r="U364" s="7" t="s">
        <v>381</v>
      </c>
      <c r="V364" s="7" t="s">
        <v>381</v>
      </c>
      <c r="W364" s="137" t="s">
        <v>381</v>
      </c>
      <c r="X364" s="7" t="s">
        <v>6</v>
      </c>
      <c r="Y364" s="7" t="s">
        <v>6</v>
      </c>
      <c r="Z364" s="7" t="s">
        <v>6</v>
      </c>
      <c r="AA364" s="137" t="s">
        <v>6</v>
      </c>
      <c r="AB364" s="7" t="s">
        <v>7</v>
      </c>
      <c r="AC364" s="7" t="s">
        <v>7</v>
      </c>
      <c r="AD364" s="7" t="s">
        <v>7</v>
      </c>
      <c r="AE364" s="137" t="s">
        <v>7</v>
      </c>
      <c r="AF364" s="7" t="s">
        <v>8</v>
      </c>
      <c r="AG364" s="7" t="s">
        <v>8</v>
      </c>
      <c r="AH364" s="7" t="s">
        <v>8</v>
      </c>
      <c r="AI364" s="137" t="s">
        <v>8</v>
      </c>
      <c r="AJ364" s="7" t="s">
        <v>9</v>
      </c>
      <c r="AK364" s="7" t="s">
        <v>9</v>
      </c>
      <c r="AL364" s="7" t="s">
        <v>9</v>
      </c>
      <c r="AM364" s="137" t="s">
        <v>9</v>
      </c>
      <c r="AN364" s="7" t="s">
        <v>10</v>
      </c>
      <c r="AO364" s="7" t="s">
        <v>10</v>
      </c>
      <c r="AP364" s="7" t="s">
        <v>10</v>
      </c>
      <c r="AQ364" s="137" t="s">
        <v>10</v>
      </c>
      <c r="AR364" s="7" t="s">
        <v>11</v>
      </c>
      <c r="AS364" s="7" t="s">
        <v>11</v>
      </c>
      <c r="AT364" s="7" t="s">
        <v>11</v>
      </c>
      <c r="AU364" s="137" t="s">
        <v>11</v>
      </c>
      <c r="AV364" s="7" t="s">
        <v>12</v>
      </c>
      <c r="AW364" s="7" t="s">
        <v>12</v>
      </c>
      <c r="AX364" s="7" t="s">
        <v>12</v>
      </c>
      <c r="AY364" s="137" t="s">
        <v>12</v>
      </c>
      <c r="AZ364" s="7" t="s">
        <v>13</v>
      </c>
      <c r="BA364" s="7" t="s">
        <v>13</v>
      </c>
      <c r="BB364" s="7" t="s">
        <v>13</v>
      </c>
      <c r="BC364" s="137" t="s">
        <v>13</v>
      </c>
      <c r="BD364" s="5" t="s">
        <v>14</v>
      </c>
      <c r="BE364" s="5" t="s">
        <v>14</v>
      </c>
      <c r="BF364" s="5" t="s">
        <v>14</v>
      </c>
      <c r="BG364" s="145" t="s">
        <v>14</v>
      </c>
      <c r="BH364" s="8" t="s">
        <v>15</v>
      </c>
      <c r="BI364" s="8" t="s">
        <v>15</v>
      </c>
      <c r="BJ364" s="8" t="s">
        <v>15</v>
      </c>
      <c r="BK364" s="147" t="s">
        <v>15</v>
      </c>
      <c r="BL364" s="90" t="s">
        <v>26</v>
      </c>
      <c r="BM364" s="90" t="s">
        <v>26</v>
      </c>
      <c r="BN364" s="90" t="s">
        <v>26</v>
      </c>
      <c r="BO364" s="90" t="s">
        <v>26</v>
      </c>
      <c r="BP364" s="90" t="s">
        <v>26</v>
      </c>
      <c r="BQ364" s="90" t="s">
        <v>26</v>
      </c>
      <c r="BR364" s="90" t="s">
        <v>26</v>
      </c>
      <c r="BS364" s="90" t="s">
        <v>26</v>
      </c>
      <c r="BT364" s="90" t="s">
        <v>26</v>
      </c>
      <c r="BU364" s="90" t="s">
        <v>26</v>
      </c>
      <c r="BV364" s="90" t="s">
        <v>26</v>
      </c>
      <c r="BW364" s="90" t="s">
        <v>26</v>
      </c>
      <c r="BX364" s="90" t="s">
        <v>26</v>
      </c>
      <c r="BY364" s="90" t="s">
        <v>26</v>
      </c>
      <c r="BZ364" s="90" t="s">
        <v>26</v>
      </c>
      <c r="CA364" s="90" t="s">
        <v>26</v>
      </c>
      <c r="CB364" s="90" t="s">
        <v>26</v>
      </c>
      <c r="CC364" s="90" t="s">
        <v>26</v>
      </c>
      <c r="CD364" s="90" t="s">
        <v>26</v>
      </c>
      <c r="CE364" s="90" t="s">
        <v>26</v>
      </c>
      <c r="CF364" s="90" t="s">
        <v>26</v>
      </c>
      <c r="CG364" s="90" t="s">
        <v>26</v>
      </c>
      <c r="CH364" s="90" t="s">
        <v>26</v>
      </c>
      <c r="CI364" s="90" t="s">
        <v>26</v>
      </c>
      <c r="CJ364" s="90" t="s">
        <v>26</v>
      </c>
      <c r="CK364" s="90" t="s">
        <v>26</v>
      </c>
      <c r="CL364" s="90" t="s">
        <v>26</v>
      </c>
      <c r="CM364" s="90" t="s">
        <v>26</v>
      </c>
      <c r="CN364" s="90" t="s">
        <v>26</v>
      </c>
      <c r="CO364" s="90" t="s">
        <v>26</v>
      </c>
      <c r="CP364" s="90" t="s">
        <v>26</v>
      </c>
      <c r="CQ364" s="90" t="s">
        <v>26</v>
      </c>
      <c r="CR364" s="90" t="s">
        <v>26</v>
      </c>
      <c r="CS364" s="90" t="s">
        <v>26</v>
      </c>
      <c r="CT364" s="90" t="s">
        <v>26</v>
      </c>
      <c r="CU364" s="90" t="s">
        <v>26</v>
      </c>
      <c r="CV364" s="90" t="s">
        <v>26</v>
      </c>
      <c r="CW364" s="90" t="s">
        <v>26</v>
      </c>
      <c r="CX364" s="90" t="s">
        <v>26</v>
      </c>
      <c r="CY364" s="90" t="s">
        <v>26</v>
      </c>
      <c r="CZ364" s="90" t="s">
        <v>26</v>
      </c>
      <c r="DA364" s="90" t="s">
        <v>26</v>
      </c>
      <c r="DB364" s="90" t="s">
        <v>26</v>
      </c>
      <c r="DC364" s="90" t="s">
        <v>26</v>
      </c>
      <c r="DD364" s="90" t="s">
        <v>26</v>
      </c>
      <c r="DE364" s="90" t="s">
        <v>26</v>
      </c>
      <c r="DF364" s="90" t="s">
        <v>26</v>
      </c>
      <c r="DG364" s="90" t="s">
        <v>26</v>
      </c>
      <c r="DH364" s="90" t="s">
        <v>26</v>
      </c>
      <c r="DI364" s="90" t="s">
        <v>26</v>
      </c>
      <c r="DJ364" s="90" t="s">
        <v>26</v>
      </c>
      <c r="DK364" s="90" t="s">
        <v>26</v>
      </c>
      <c r="DL364" s="90" t="s">
        <v>26</v>
      </c>
      <c r="DM364" s="90" t="s">
        <v>26</v>
      </c>
      <c r="DN364" s="90" t="s">
        <v>26</v>
      </c>
      <c r="DO364" s="90" t="s">
        <v>26</v>
      </c>
      <c r="DP364" s="90" t="s">
        <v>26</v>
      </c>
      <c r="DQ364" s="90" t="s">
        <v>26</v>
      </c>
      <c r="DR364" s="90" t="s">
        <v>26</v>
      </c>
      <c r="DS364" s="90" t="s">
        <v>26</v>
      </c>
      <c r="DT364" s="90" t="s">
        <v>26</v>
      </c>
      <c r="DU364" s="90" t="s">
        <v>26</v>
      </c>
      <c r="DV364" s="90" t="s">
        <v>26</v>
      </c>
      <c r="DW364" s="90" t="s">
        <v>26</v>
      </c>
      <c r="DX364" s="90" t="s">
        <v>26</v>
      </c>
      <c r="DY364" s="90" t="s">
        <v>26</v>
      </c>
      <c r="DZ364" s="90" t="s">
        <v>26</v>
      </c>
      <c r="EA364" s="90" t="s">
        <v>26</v>
      </c>
      <c r="EB364" s="90" t="s">
        <v>26</v>
      </c>
      <c r="EC364" s="90" t="s">
        <v>26</v>
      </c>
      <c r="ED364" s="90" t="s">
        <v>26</v>
      </c>
      <c r="EE364" s="90" t="s">
        <v>26</v>
      </c>
      <c r="EF364" s="90" t="s">
        <v>26</v>
      </c>
      <c r="EG364" s="90" t="s">
        <v>26</v>
      </c>
      <c r="EH364" s="90" t="s">
        <v>26</v>
      </c>
      <c r="EI364" s="90" t="s">
        <v>26</v>
      </c>
      <c r="EJ364" s="90" t="s">
        <v>26</v>
      </c>
      <c r="EK364" s="90" t="s">
        <v>26</v>
      </c>
      <c r="EL364" s="90" t="s">
        <v>26</v>
      </c>
      <c r="EM364" s="90" t="s">
        <v>26</v>
      </c>
      <c r="EN364" s="90" t="s">
        <v>26</v>
      </c>
      <c r="EO364" s="90" t="s">
        <v>26</v>
      </c>
      <c r="EP364" s="90" t="s">
        <v>26</v>
      </c>
      <c r="EQ364" s="90" t="s">
        <v>26</v>
      </c>
      <c r="ER364" s="90" t="s">
        <v>26</v>
      </c>
      <c r="ES364" s="90" t="s">
        <v>26</v>
      </c>
      <c r="ET364" s="90" t="s">
        <v>26</v>
      </c>
      <c r="EU364" s="90" t="s">
        <v>26</v>
      </c>
      <c r="EV364" s="90" t="s">
        <v>26</v>
      </c>
      <c r="EW364" s="90" t="s">
        <v>26</v>
      </c>
      <c r="EX364" s="90" t="s">
        <v>26</v>
      </c>
      <c r="EY364" s="90" t="s">
        <v>26</v>
      </c>
      <c r="EZ364" s="90" t="s">
        <v>26</v>
      </c>
      <c r="FA364" s="90" t="s">
        <v>26</v>
      </c>
      <c r="FB364" s="90" t="s">
        <v>26</v>
      </c>
      <c r="FC364" s="90" t="s">
        <v>26</v>
      </c>
      <c r="FD364" s="90" t="s">
        <v>26</v>
      </c>
      <c r="FE364" s="90" t="s">
        <v>26</v>
      </c>
      <c r="FF364" s="90" t="s">
        <v>26</v>
      </c>
      <c r="FG364" s="90" t="s">
        <v>26</v>
      </c>
      <c r="FH364" s="90" t="s">
        <v>26</v>
      </c>
      <c r="FI364" s="90" t="s">
        <v>26</v>
      </c>
      <c r="FJ364" s="90" t="s">
        <v>26</v>
      </c>
      <c r="FK364" s="44" t="s">
        <v>26</v>
      </c>
      <c r="FL364" s="44" t="s">
        <v>26</v>
      </c>
      <c r="FM364" s="44" t="s">
        <v>26</v>
      </c>
      <c r="FN364" s="44" t="s">
        <v>26</v>
      </c>
      <c r="FO364" s="44" t="s">
        <v>26</v>
      </c>
      <c r="FP364" s="44" t="s">
        <v>26</v>
      </c>
    </row>
    <row r="365" spans="1:172" ht="39" customHeight="1" x14ac:dyDescent="0.25">
      <c r="A365" s="307"/>
      <c r="B365" s="45" t="s">
        <v>23</v>
      </c>
      <c r="C365" s="309"/>
      <c r="D365" s="46" t="s">
        <v>382</v>
      </c>
      <c r="E365" s="46" t="s">
        <v>382</v>
      </c>
      <c r="F365" s="46" t="s">
        <v>382</v>
      </c>
      <c r="G365" s="117" t="s">
        <v>382</v>
      </c>
      <c r="H365" s="46" t="s">
        <v>382</v>
      </c>
      <c r="I365" s="46" t="s">
        <v>382</v>
      </c>
      <c r="J365" s="46" t="s">
        <v>382</v>
      </c>
      <c r="K365" s="117" t="s">
        <v>382</v>
      </c>
      <c r="L365" s="46" t="s">
        <v>382</v>
      </c>
      <c r="M365" s="46" t="s">
        <v>382</v>
      </c>
      <c r="N365" s="46" t="s">
        <v>382</v>
      </c>
      <c r="O365" s="117" t="s">
        <v>382</v>
      </c>
      <c r="P365" s="46" t="s">
        <v>382</v>
      </c>
      <c r="Q365" s="46" t="s">
        <v>382</v>
      </c>
      <c r="R365" s="46" t="s">
        <v>382</v>
      </c>
      <c r="S365" s="138" t="s">
        <v>382</v>
      </c>
      <c r="T365" s="46" t="s">
        <v>382</v>
      </c>
      <c r="U365" s="46" t="s">
        <v>382</v>
      </c>
      <c r="V365" s="46" t="s">
        <v>382</v>
      </c>
      <c r="W365" s="138" t="s">
        <v>382</v>
      </c>
      <c r="X365" s="46" t="s">
        <v>382</v>
      </c>
      <c r="Y365" s="46" t="s">
        <v>382</v>
      </c>
      <c r="Z365" s="46" t="s">
        <v>382</v>
      </c>
      <c r="AA365" s="138" t="s">
        <v>382</v>
      </c>
      <c r="AB365" s="46" t="s">
        <v>382</v>
      </c>
      <c r="AC365" s="46" t="s">
        <v>382</v>
      </c>
      <c r="AD365" s="46" t="s">
        <v>382</v>
      </c>
      <c r="AE365" s="138" t="s">
        <v>382</v>
      </c>
      <c r="AF365" s="46" t="s">
        <v>382</v>
      </c>
      <c r="AG365" s="46" t="s">
        <v>382</v>
      </c>
      <c r="AH365" s="46" t="s">
        <v>382</v>
      </c>
      <c r="AI365" s="138" t="s">
        <v>382</v>
      </c>
      <c r="AJ365" s="47" t="s">
        <v>382</v>
      </c>
      <c r="AK365" s="47" t="s">
        <v>382</v>
      </c>
      <c r="AL365" s="47" t="s">
        <v>382</v>
      </c>
      <c r="AM365" s="141" t="s">
        <v>382</v>
      </c>
      <c r="AN365" s="47" t="s">
        <v>382</v>
      </c>
      <c r="AO365" s="47" t="s">
        <v>382</v>
      </c>
      <c r="AP365" s="47" t="s">
        <v>382</v>
      </c>
      <c r="AQ365" s="141" t="s">
        <v>382</v>
      </c>
      <c r="AR365" s="47" t="s">
        <v>382</v>
      </c>
      <c r="AS365" s="47" t="s">
        <v>382</v>
      </c>
      <c r="AT365" s="47" t="s">
        <v>382</v>
      </c>
      <c r="AU365" s="141" t="s">
        <v>382</v>
      </c>
      <c r="AV365" s="47" t="s">
        <v>382</v>
      </c>
      <c r="AW365" s="47" t="s">
        <v>382</v>
      </c>
      <c r="AX365" s="47" t="s">
        <v>382</v>
      </c>
      <c r="AY365" s="141" t="s">
        <v>382</v>
      </c>
      <c r="AZ365" s="47" t="s">
        <v>382</v>
      </c>
      <c r="BA365" s="47" t="s">
        <v>382</v>
      </c>
      <c r="BB365" s="47" t="s">
        <v>382</v>
      </c>
      <c r="BC365" s="141" t="s">
        <v>382</v>
      </c>
      <c r="BD365" s="47" t="s">
        <v>382</v>
      </c>
      <c r="BE365" s="47" t="s">
        <v>382</v>
      </c>
      <c r="BF365" s="47" t="s">
        <v>382</v>
      </c>
      <c r="BG365" s="141" t="s">
        <v>382</v>
      </c>
      <c r="BH365" s="47" t="s">
        <v>382</v>
      </c>
      <c r="BI365" s="47" t="s">
        <v>382</v>
      </c>
      <c r="BJ365" s="47" t="s">
        <v>382</v>
      </c>
      <c r="BK365" s="141" t="s">
        <v>382</v>
      </c>
      <c r="BL365" s="90" t="s">
        <v>26</v>
      </c>
      <c r="BM365" s="90" t="s">
        <v>26</v>
      </c>
      <c r="BN365" s="90" t="s">
        <v>26</v>
      </c>
      <c r="BO365" s="90" t="s">
        <v>26</v>
      </c>
      <c r="BP365" s="90" t="s">
        <v>26</v>
      </c>
      <c r="BQ365" s="90" t="s">
        <v>26</v>
      </c>
      <c r="BR365" s="90" t="s">
        <v>26</v>
      </c>
      <c r="BS365" s="90" t="s">
        <v>26</v>
      </c>
      <c r="BT365" s="90" t="s">
        <v>26</v>
      </c>
      <c r="BU365" s="90" t="s">
        <v>26</v>
      </c>
      <c r="BV365" s="90" t="s">
        <v>26</v>
      </c>
      <c r="BW365" s="90" t="s">
        <v>26</v>
      </c>
      <c r="BX365" s="90" t="s">
        <v>26</v>
      </c>
      <c r="BY365" s="90" t="s">
        <v>26</v>
      </c>
      <c r="BZ365" s="90" t="s">
        <v>26</v>
      </c>
      <c r="CA365" s="90" t="s">
        <v>26</v>
      </c>
      <c r="CB365" s="90" t="s">
        <v>26</v>
      </c>
      <c r="CC365" s="90" t="s">
        <v>26</v>
      </c>
      <c r="CD365" s="90" t="s">
        <v>26</v>
      </c>
      <c r="CE365" s="90" t="s">
        <v>26</v>
      </c>
      <c r="CF365" s="90" t="s">
        <v>26</v>
      </c>
      <c r="CG365" s="90" t="s">
        <v>26</v>
      </c>
      <c r="CH365" s="90" t="s">
        <v>26</v>
      </c>
      <c r="CI365" s="90" t="s">
        <v>26</v>
      </c>
      <c r="CJ365" s="90" t="s">
        <v>26</v>
      </c>
      <c r="CK365" s="90" t="s">
        <v>26</v>
      </c>
      <c r="CL365" s="90" t="s">
        <v>26</v>
      </c>
      <c r="CM365" s="90" t="s">
        <v>26</v>
      </c>
      <c r="CN365" s="90" t="s">
        <v>26</v>
      </c>
      <c r="CO365" s="90" t="s">
        <v>26</v>
      </c>
      <c r="CP365" s="90" t="s">
        <v>26</v>
      </c>
      <c r="CQ365" s="90" t="s">
        <v>26</v>
      </c>
      <c r="CR365" s="90" t="s">
        <v>26</v>
      </c>
      <c r="CS365" s="90" t="s">
        <v>26</v>
      </c>
      <c r="CT365" s="90" t="s">
        <v>26</v>
      </c>
      <c r="CU365" s="90" t="s">
        <v>26</v>
      </c>
      <c r="CV365" s="90" t="s">
        <v>26</v>
      </c>
      <c r="CW365" s="90" t="s">
        <v>26</v>
      </c>
      <c r="CX365" s="90" t="s">
        <v>26</v>
      </c>
      <c r="CY365" s="90" t="s">
        <v>26</v>
      </c>
      <c r="CZ365" s="90" t="s">
        <v>26</v>
      </c>
      <c r="DA365" s="90" t="s">
        <v>26</v>
      </c>
      <c r="DB365" s="90" t="s">
        <v>26</v>
      </c>
      <c r="DC365" s="90" t="s">
        <v>26</v>
      </c>
      <c r="DD365" s="90" t="s">
        <v>26</v>
      </c>
      <c r="DE365" s="90" t="s">
        <v>26</v>
      </c>
      <c r="DF365" s="90" t="s">
        <v>26</v>
      </c>
      <c r="DG365" s="90" t="s">
        <v>26</v>
      </c>
      <c r="DH365" s="90" t="s">
        <v>26</v>
      </c>
      <c r="DI365" s="90" t="s">
        <v>26</v>
      </c>
      <c r="DJ365" s="90" t="s">
        <v>26</v>
      </c>
      <c r="DK365" s="90" t="s">
        <v>26</v>
      </c>
      <c r="DL365" s="90" t="s">
        <v>26</v>
      </c>
      <c r="DM365" s="90" t="s">
        <v>26</v>
      </c>
      <c r="DN365" s="90" t="s">
        <v>26</v>
      </c>
      <c r="DO365" s="90" t="s">
        <v>26</v>
      </c>
      <c r="DP365" s="90" t="s">
        <v>26</v>
      </c>
      <c r="DQ365" s="90" t="s">
        <v>26</v>
      </c>
      <c r="DR365" s="90" t="s">
        <v>26</v>
      </c>
      <c r="DS365" s="90" t="s">
        <v>26</v>
      </c>
      <c r="DT365" s="90" t="s">
        <v>26</v>
      </c>
      <c r="DU365" s="90" t="s">
        <v>26</v>
      </c>
      <c r="DV365" s="90" t="s">
        <v>26</v>
      </c>
      <c r="DW365" s="90" t="s">
        <v>26</v>
      </c>
      <c r="DX365" s="90" t="s">
        <v>26</v>
      </c>
      <c r="DY365" s="90" t="s">
        <v>26</v>
      </c>
      <c r="DZ365" s="90" t="s">
        <v>26</v>
      </c>
      <c r="EA365" s="90" t="s">
        <v>26</v>
      </c>
      <c r="EB365" s="90" t="s">
        <v>26</v>
      </c>
      <c r="EC365" s="90" t="s">
        <v>26</v>
      </c>
      <c r="ED365" s="90" t="s">
        <v>26</v>
      </c>
      <c r="EE365" s="90" t="s">
        <v>26</v>
      </c>
      <c r="EF365" s="90" t="s">
        <v>26</v>
      </c>
      <c r="EG365" s="90" t="s">
        <v>26</v>
      </c>
      <c r="EH365" s="90" t="s">
        <v>26</v>
      </c>
      <c r="EI365" s="90" t="s">
        <v>26</v>
      </c>
      <c r="EJ365" s="90" t="s">
        <v>26</v>
      </c>
      <c r="EK365" s="90" t="s">
        <v>26</v>
      </c>
      <c r="EL365" s="90" t="s">
        <v>26</v>
      </c>
      <c r="EM365" s="90" t="s">
        <v>26</v>
      </c>
      <c r="EN365" s="90" t="s">
        <v>26</v>
      </c>
      <c r="EO365" s="90" t="s">
        <v>26</v>
      </c>
      <c r="EP365" s="90" t="s">
        <v>26</v>
      </c>
      <c r="EQ365" s="90" t="s">
        <v>26</v>
      </c>
      <c r="ER365" s="90" t="s">
        <v>26</v>
      </c>
      <c r="ES365" s="90" t="s">
        <v>26</v>
      </c>
      <c r="ET365" s="90" t="s">
        <v>26</v>
      </c>
      <c r="EU365" s="90" t="s">
        <v>26</v>
      </c>
      <c r="EV365" s="90" t="s">
        <v>26</v>
      </c>
      <c r="EW365" s="90" t="s">
        <v>26</v>
      </c>
      <c r="EX365" s="90" t="s">
        <v>26</v>
      </c>
      <c r="EY365" s="90" t="s">
        <v>26</v>
      </c>
      <c r="EZ365" s="90" t="s">
        <v>26</v>
      </c>
      <c r="FA365" s="90" t="s">
        <v>26</v>
      </c>
      <c r="FB365" s="90" t="s">
        <v>26</v>
      </c>
      <c r="FC365" s="90" t="s">
        <v>26</v>
      </c>
      <c r="FD365" s="90" t="s">
        <v>26</v>
      </c>
      <c r="FE365" s="90" t="s">
        <v>26</v>
      </c>
      <c r="FF365" s="90" t="s">
        <v>26</v>
      </c>
      <c r="FG365" s="90" t="s">
        <v>26</v>
      </c>
      <c r="FH365" s="90" t="s">
        <v>26</v>
      </c>
      <c r="FI365" s="90" t="s">
        <v>26</v>
      </c>
      <c r="FJ365" s="90" t="s">
        <v>26</v>
      </c>
      <c r="FK365" s="44" t="s">
        <v>26</v>
      </c>
      <c r="FL365" s="44" t="s">
        <v>26</v>
      </c>
      <c r="FM365" s="44" t="s">
        <v>26</v>
      </c>
      <c r="FN365" s="44" t="s">
        <v>26</v>
      </c>
      <c r="FO365" s="44" t="s">
        <v>26</v>
      </c>
      <c r="FP365" s="44" t="s">
        <v>26</v>
      </c>
    </row>
    <row r="366" spans="1:172" ht="40.5" customHeight="1" x14ac:dyDescent="0.25">
      <c r="A366" s="48">
        <v>1</v>
      </c>
      <c r="B366" s="49" t="s">
        <v>383</v>
      </c>
      <c r="C366" s="30">
        <v>1</v>
      </c>
      <c r="D366" s="20">
        <v>320000</v>
      </c>
      <c r="E366" s="20">
        <v>300000</v>
      </c>
      <c r="F366" s="20">
        <v>325000</v>
      </c>
      <c r="G366" s="109">
        <f t="shared" si="75"/>
        <v>315000</v>
      </c>
      <c r="H366" s="20">
        <v>320000</v>
      </c>
      <c r="I366" s="20">
        <v>300000</v>
      </c>
      <c r="J366" s="20">
        <v>325000</v>
      </c>
      <c r="K366" s="109">
        <f t="shared" si="76"/>
        <v>315000</v>
      </c>
      <c r="L366" s="20">
        <v>320000</v>
      </c>
      <c r="M366" s="20">
        <v>300000</v>
      </c>
      <c r="N366" s="20">
        <v>325000</v>
      </c>
      <c r="O366" s="109">
        <f t="shared" si="77"/>
        <v>315000</v>
      </c>
      <c r="P366" s="20">
        <v>320000</v>
      </c>
      <c r="Q366" s="20">
        <v>300000</v>
      </c>
      <c r="R366" s="20">
        <v>325000</v>
      </c>
      <c r="S366" s="109">
        <f t="shared" si="78"/>
        <v>315000</v>
      </c>
      <c r="T366" s="20">
        <v>320000</v>
      </c>
      <c r="U366" s="20">
        <v>300000</v>
      </c>
      <c r="V366" s="20">
        <v>325000</v>
      </c>
      <c r="W366" s="109">
        <f t="shared" si="79"/>
        <v>315000</v>
      </c>
      <c r="X366" s="20">
        <v>320000</v>
      </c>
      <c r="Y366" s="20">
        <v>300000</v>
      </c>
      <c r="Z366" s="20">
        <v>325000</v>
      </c>
      <c r="AA366" s="109">
        <f t="shared" si="80"/>
        <v>315000</v>
      </c>
      <c r="AB366" s="20">
        <v>320000</v>
      </c>
      <c r="AC366" s="20">
        <v>300000</v>
      </c>
      <c r="AD366" s="20">
        <v>325000</v>
      </c>
      <c r="AE366" s="109">
        <f t="shared" si="81"/>
        <v>315000</v>
      </c>
      <c r="AF366" s="20">
        <v>320000</v>
      </c>
      <c r="AG366" s="20">
        <v>300000</v>
      </c>
      <c r="AH366" s="20">
        <v>325000</v>
      </c>
      <c r="AI366" s="109">
        <f t="shared" si="82"/>
        <v>315000</v>
      </c>
      <c r="AJ366" s="20">
        <v>500000</v>
      </c>
      <c r="AK366" s="20">
        <v>460000</v>
      </c>
      <c r="AL366" s="20">
        <v>480000</v>
      </c>
      <c r="AM366" s="109">
        <f t="shared" si="83"/>
        <v>480000</v>
      </c>
      <c r="AN366" s="20">
        <v>500000</v>
      </c>
      <c r="AO366" s="20">
        <v>460000</v>
      </c>
      <c r="AP366" s="20">
        <v>480000</v>
      </c>
      <c r="AQ366" s="109">
        <f t="shared" si="84"/>
        <v>480000</v>
      </c>
      <c r="AR366" s="20">
        <v>500000</v>
      </c>
      <c r="AS366" s="20">
        <v>460000</v>
      </c>
      <c r="AT366" s="20">
        <v>480000</v>
      </c>
      <c r="AU366" s="109">
        <f t="shared" si="85"/>
        <v>480000</v>
      </c>
      <c r="AV366" s="20">
        <v>500000</v>
      </c>
      <c r="AW366" s="20">
        <v>460000</v>
      </c>
      <c r="AX366" s="20">
        <v>480000</v>
      </c>
      <c r="AY366" s="109">
        <f t="shared" si="86"/>
        <v>480000</v>
      </c>
      <c r="AZ366" s="20">
        <v>500000</v>
      </c>
      <c r="BA366" s="20">
        <v>460000</v>
      </c>
      <c r="BB366" s="20">
        <v>480000</v>
      </c>
      <c r="BC366" s="109">
        <f t="shared" si="87"/>
        <v>480000</v>
      </c>
      <c r="BD366" s="20">
        <v>500000</v>
      </c>
      <c r="BE366" s="20">
        <v>460000</v>
      </c>
      <c r="BF366" s="20">
        <v>480000</v>
      </c>
      <c r="BG366" s="109">
        <f t="shared" si="88"/>
        <v>480000</v>
      </c>
      <c r="BH366" s="20">
        <v>500000</v>
      </c>
      <c r="BI366" s="20">
        <v>460000</v>
      </c>
      <c r="BJ366" s="20">
        <v>480000</v>
      </c>
      <c r="BK366" s="109">
        <f t="shared" si="89"/>
        <v>480000</v>
      </c>
      <c r="BL366" s="87"/>
      <c r="BM366" s="87"/>
      <c r="BN366" s="87"/>
      <c r="BO366" s="87"/>
      <c r="BP366" s="87"/>
      <c r="BQ366" s="87"/>
      <c r="BR366" s="87"/>
      <c r="BS366" s="87"/>
      <c r="BT366" s="87"/>
      <c r="BU366" s="87"/>
      <c r="BV366" s="87"/>
      <c r="BW366" s="87"/>
      <c r="BX366" s="87"/>
      <c r="BY366" s="87"/>
      <c r="BZ366" s="87"/>
      <c r="CA366" s="87"/>
      <c r="CB366" s="87"/>
      <c r="CC366" s="87"/>
      <c r="CD366" s="87"/>
      <c r="CE366" s="87"/>
      <c r="CF366" s="87"/>
      <c r="CG366" s="87"/>
      <c r="CH366" s="87"/>
      <c r="CI366" s="87"/>
      <c r="CJ366" s="87"/>
      <c r="CK366" s="87"/>
      <c r="CL366" s="87"/>
      <c r="CM366" s="87"/>
      <c r="CN366" s="87"/>
      <c r="CO366" s="87"/>
      <c r="CP366" s="87"/>
      <c r="CQ366" s="87"/>
      <c r="CR366" s="87"/>
      <c r="CS366" s="87"/>
      <c r="CT366" s="87"/>
      <c r="CU366" s="87"/>
      <c r="CV366" s="87"/>
      <c r="CW366" s="87"/>
      <c r="CX366" s="87"/>
      <c r="CY366" s="87"/>
      <c r="CZ366" s="87"/>
      <c r="DA366" s="87"/>
      <c r="DB366" s="87"/>
      <c r="DC366" s="87"/>
      <c r="DD366" s="87"/>
      <c r="DE366" s="87"/>
      <c r="DF366" s="87"/>
      <c r="DG366" s="87"/>
      <c r="DH366" s="87"/>
      <c r="DI366" s="87"/>
      <c r="DJ366" s="87"/>
      <c r="DK366" s="87"/>
      <c r="DL366" s="87"/>
      <c r="DM366" s="87"/>
      <c r="DN366" s="87"/>
      <c r="DO366" s="87"/>
      <c r="DP366" s="87"/>
      <c r="DQ366" s="87"/>
      <c r="DR366" s="87"/>
      <c r="DS366" s="87"/>
      <c r="DT366" s="87"/>
      <c r="DU366" s="87"/>
      <c r="DV366" s="87"/>
      <c r="DW366" s="87"/>
      <c r="DX366" s="87"/>
      <c r="DY366" s="87"/>
      <c r="DZ366" s="87"/>
      <c r="EA366" s="87"/>
      <c r="EB366" s="87"/>
      <c r="EC366" s="87"/>
      <c r="ED366" s="87"/>
      <c r="EE366" s="87"/>
      <c r="EF366" s="87"/>
      <c r="EG366" s="87"/>
      <c r="EH366" s="87"/>
      <c r="EI366" s="87"/>
      <c r="EJ366" s="87"/>
      <c r="EK366" s="87"/>
      <c r="EL366" s="87"/>
      <c r="EM366" s="87"/>
      <c r="EN366" s="87"/>
      <c r="EO366" s="87"/>
      <c r="EP366" s="87"/>
      <c r="EQ366" s="87"/>
      <c r="ER366" s="87"/>
      <c r="ES366" s="87"/>
      <c r="ET366" s="87"/>
      <c r="EU366" s="87"/>
      <c r="EV366" s="87"/>
      <c r="EW366" s="87"/>
      <c r="EX366" s="87"/>
      <c r="EY366" s="87"/>
      <c r="EZ366" s="87"/>
      <c r="FA366" s="87"/>
      <c r="FB366" s="87"/>
      <c r="FC366" s="87"/>
      <c r="FD366" s="87"/>
      <c r="FE366" s="87"/>
      <c r="FF366" s="87"/>
      <c r="FG366" s="87"/>
      <c r="FH366" s="87"/>
      <c r="FI366" s="87"/>
      <c r="FJ366" s="87"/>
      <c r="FK366" s="9"/>
      <c r="FL366" s="9"/>
      <c r="FM366" s="9"/>
      <c r="FN366" s="9"/>
      <c r="FO366" s="9"/>
      <c r="FP366" s="9"/>
    </row>
    <row r="367" spans="1:172" x14ac:dyDescent="0.25">
      <c r="A367" s="48">
        <v>2</v>
      </c>
      <c r="B367" s="31" t="s">
        <v>384</v>
      </c>
      <c r="C367" s="30">
        <v>1</v>
      </c>
      <c r="D367" s="20">
        <v>32000</v>
      </c>
      <c r="E367" s="20">
        <v>15000</v>
      </c>
      <c r="F367" s="20">
        <v>65000</v>
      </c>
      <c r="G367" s="109">
        <f t="shared" si="75"/>
        <v>37333.33</v>
      </c>
      <c r="H367" s="20">
        <v>32000</v>
      </c>
      <c r="I367" s="20">
        <v>15000</v>
      </c>
      <c r="J367" s="20">
        <v>65000</v>
      </c>
      <c r="K367" s="109">
        <f t="shared" si="76"/>
        <v>37333.33</v>
      </c>
      <c r="L367" s="20">
        <v>32000</v>
      </c>
      <c r="M367" s="20">
        <v>15000</v>
      </c>
      <c r="N367" s="20">
        <v>65000</v>
      </c>
      <c r="O367" s="109">
        <f t="shared" si="77"/>
        <v>37333.33</v>
      </c>
      <c r="P367" s="20">
        <v>32000</v>
      </c>
      <c r="Q367" s="20">
        <v>15000</v>
      </c>
      <c r="R367" s="20">
        <v>65000</v>
      </c>
      <c r="S367" s="109">
        <f t="shared" si="78"/>
        <v>37333.33</v>
      </c>
      <c r="T367" s="20">
        <v>32000</v>
      </c>
      <c r="U367" s="20">
        <v>15000</v>
      </c>
      <c r="V367" s="20">
        <v>65000</v>
      </c>
      <c r="W367" s="109">
        <f t="shared" si="79"/>
        <v>37333.33</v>
      </c>
      <c r="X367" s="20">
        <v>32000</v>
      </c>
      <c r="Y367" s="20">
        <v>15000</v>
      </c>
      <c r="Z367" s="20">
        <v>65000</v>
      </c>
      <c r="AA367" s="109">
        <f t="shared" si="80"/>
        <v>37333.33</v>
      </c>
      <c r="AB367" s="20">
        <v>32000</v>
      </c>
      <c r="AC367" s="20">
        <v>15000</v>
      </c>
      <c r="AD367" s="20">
        <v>65000</v>
      </c>
      <c r="AE367" s="109">
        <f t="shared" si="81"/>
        <v>37333.33</v>
      </c>
      <c r="AF367" s="20">
        <v>32000</v>
      </c>
      <c r="AG367" s="20">
        <v>15000</v>
      </c>
      <c r="AH367" s="20">
        <v>65000</v>
      </c>
      <c r="AI367" s="109">
        <f t="shared" si="82"/>
        <v>37333.33</v>
      </c>
      <c r="AJ367" s="20">
        <v>50000</v>
      </c>
      <c r="AK367" s="20">
        <v>46000</v>
      </c>
      <c r="AL367" s="20">
        <v>96000</v>
      </c>
      <c r="AM367" s="109">
        <f t="shared" si="83"/>
        <v>64000</v>
      </c>
      <c r="AN367" s="20">
        <v>50000</v>
      </c>
      <c r="AO367" s="20">
        <v>46000</v>
      </c>
      <c r="AP367" s="20">
        <v>96000</v>
      </c>
      <c r="AQ367" s="109">
        <f t="shared" si="84"/>
        <v>64000</v>
      </c>
      <c r="AR367" s="20">
        <v>50000</v>
      </c>
      <c r="AS367" s="20">
        <v>46000</v>
      </c>
      <c r="AT367" s="20">
        <v>96000</v>
      </c>
      <c r="AU367" s="109">
        <f t="shared" si="85"/>
        <v>64000</v>
      </c>
      <c r="AV367" s="20">
        <v>50000</v>
      </c>
      <c r="AW367" s="20">
        <v>46000</v>
      </c>
      <c r="AX367" s="20">
        <v>96000</v>
      </c>
      <c r="AY367" s="109">
        <f t="shared" si="86"/>
        <v>64000</v>
      </c>
      <c r="AZ367" s="20">
        <v>50000</v>
      </c>
      <c r="BA367" s="20">
        <v>46000</v>
      </c>
      <c r="BB367" s="20">
        <v>96000</v>
      </c>
      <c r="BC367" s="109">
        <f t="shared" si="87"/>
        <v>64000</v>
      </c>
      <c r="BD367" s="20">
        <v>50000</v>
      </c>
      <c r="BE367" s="20">
        <v>46000</v>
      </c>
      <c r="BF367" s="20">
        <v>96000</v>
      </c>
      <c r="BG367" s="109">
        <f t="shared" si="88"/>
        <v>64000</v>
      </c>
      <c r="BH367" s="20">
        <v>50000</v>
      </c>
      <c r="BI367" s="20">
        <v>46000</v>
      </c>
      <c r="BJ367" s="20">
        <v>96000</v>
      </c>
      <c r="BK367" s="109">
        <f t="shared" si="89"/>
        <v>64000</v>
      </c>
      <c r="BL367" s="87"/>
      <c r="BM367" s="87"/>
      <c r="BN367" s="87"/>
      <c r="BO367" s="87"/>
      <c r="BP367" s="87"/>
      <c r="BQ367" s="87"/>
      <c r="BR367" s="87"/>
      <c r="BS367" s="87"/>
      <c r="BT367" s="87"/>
      <c r="BU367" s="87"/>
      <c r="BV367" s="87"/>
      <c r="BW367" s="87"/>
      <c r="BX367" s="87"/>
      <c r="BY367" s="87"/>
      <c r="BZ367" s="87"/>
      <c r="CA367" s="87"/>
      <c r="CB367" s="87"/>
      <c r="CC367" s="87"/>
      <c r="CD367" s="87"/>
      <c r="CE367" s="87"/>
      <c r="CF367" s="87"/>
      <c r="CG367" s="87"/>
      <c r="CH367" s="87"/>
      <c r="CI367" s="87"/>
      <c r="CJ367" s="87"/>
      <c r="CK367" s="87"/>
      <c r="CL367" s="87"/>
      <c r="CM367" s="87"/>
      <c r="CN367" s="87"/>
      <c r="CO367" s="87"/>
      <c r="CP367" s="87"/>
      <c r="CQ367" s="87"/>
      <c r="CR367" s="87"/>
      <c r="CS367" s="87"/>
      <c r="CT367" s="87"/>
      <c r="CU367" s="87"/>
      <c r="CV367" s="87"/>
      <c r="CW367" s="87"/>
      <c r="CX367" s="87"/>
      <c r="CY367" s="87"/>
      <c r="CZ367" s="87"/>
      <c r="DA367" s="87"/>
      <c r="DB367" s="87"/>
      <c r="DC367" s="87"/>
      <c r="DD367" s="87"/>
      <c r="DE367" s="87"/>
      <c r="DF367" s="87"/>
      <c r="DG367" s="87"/>
      <c r="DH367" s="87"/>
      <c r="DI367" s="87"/>
      <c r="DJ367" s="87"/>
      <c r="DK367" s="87"/>
      <c r="DL367" s="87"/>
      <c r="DM367" s="87"/>
      <c r="DN367" s="87"/>
      <c r="DO367" s="87"/>
      <c r="DP367" s="87"/>
      <c r="DQ367" s="87"/>
      <c r="DR367" s="87"/>
      <c r="DS367" s="87"/>
      <c r="DT367" s="87"/>
      <c r="DU367" s="87"/>
      <c r="DV367" s="87"/>
      <c r="DW367" s="87"/>
      <c r="DX367" s="87"/>
      <c r="DY367" s="87"/>
      <c r="DZ367" s="87"/>
      <c r="EA367" s="87"/>
      <c r="EB367" s="87"/>
      <c r="EC367" s="87"/>
      <c r="ED367" s="87"/>
      <c r="EE367" s="87"/>
      <c r="EF367" s="87"/>
      <c r="EG367" s="87"/>
      <c r="EH367" s="87"/>
      <c r="EI367" s="87"/>
      <c r="EJ367" s="87"/>
      <c r="EK367" s="87"/>
      <c r="EL367" s="87"/>
      <c r="EM367" s="87"/>
      <c r="EN367" s="87"/>
      <c r="EO367" s="87"/>
      <c r="EP367" s="87"/>
      <c r="EQ367" s="87"/>
      <c r="ER367" s="87"/>
      <c r="ES367" s="87"/>
      <c r="ET367" s="87"/>
      <c r="EU367" s="87"/>
      <c r="EV367" s="87"/>
      <c r="EW367" s="87"/>
      <c r="EX367" s="87"/>
      <c r="EY367" s="87"/>
      <c r="EZ367" s="87"/>
      <c r="FA367" s="87"/>
      <c r="FB367" s="87"/>
      <c r="FC367" s="87"/>
      <c r="FD367" s="87"/>
      <c r="FE367" s="87"/>
      <c r="FF367" s="87"/>
      <c r="FG367" s="87"/>
      <c r="FH367" s="87"/>
      <c r="FI367" s="87"/>
      <c r="FJ367" s="87"/>
      <c r="FK367" s="9"/>
      <c r="FL367" s="9"/>
      <c r="FM367" s="9"/>
      <c r="FN367" s="9"/>
      <c r="FO367" s="9"/>
      <c r="FP367" s="9"/>
    </row>
    <row r="368" spans="1:172" x14ac:dyDescent="0.25">
      <c r="A368" s="310" t="s">
        <v>378</v>
      </c>
      <c r="B368" s="311"/>
      <c r="C368" s="312"/>
      <c r="D368" s="39">
        <v>352000</v>
      </c>
      <c r="E368" s="39">
        <v>315000</v>
      </c>
      <c r="F368" s="39">
        <v>390000</v>
      </c>
      <c r="G368" s="109">
        <f t="shared" si="75"/>
        <v>352333.33</v>
      </c>
      <c r="H368" s="39">
        <v>352000</v>
      </c>
      <c r="I368" s="39">
        <v>315000</v>
      </c>
      <c r="J368" s="39">
        <v>390000</v>
      </c>
      <c r="K368" s="109">
        <f t="shared" si="76"/>
        <v>352333.33</v>
      </c>
      <c r="L368" s="39">
        <v>352000</v>
      </c>
      <c r="M368" s="39">
        <v>315000</v>
      </c>
      <c r="N368" s="39">
        <v>390000</v>
      </c>
      <c r="O368" s="109">
        <f t="shared" si="77"/>
        <v>352333.33</v>
      </c>
      <c r="P368" s="39">
        <v>352000</v>
      </c>
      <c r="Q368" s="39">
        <v>315000</v>
      </c>
      <c r="R368" s="39">
        <v>390000</v>
      </c>
      <c r="S368" s="109">
        <f t="shared" si="78"/>
        <v>352333.33</v>
      </c>
      <c r="T368" s="39">
        <v>352000</v>
      </c>
      <c r="U368" s="39">
        <v>315000</v>
      </c>
      <c r="V368" s="39">
        <v>390000</v>
      </c>
      <c r="W368" s="109">
        <f t="shared" si="79"/>
        <v>352333.33</v>
      </c>
      <c r="X368" s="39">
        <v>352000</v>
      </c>
      <c r="Y368" s="39">
        <v>315000</v>
      </c>
      <c r="Z368" s="39">
        <v>390000</v>
      </c>
      <c r="AA368" s="109">
        <f t="shared" si="80"/>
        <v>352333.33</v>
      </c>
      <c r="AB368" s="39">
        <v>352000</v>
      </c>
      <c r="AC368" s="39">
        <v>315000</v>
      </c>
      <c r="AD368" s="39">
        <v>390000</v>
      </c>
      <c r="AE368" s="109">
        <f t="shared" si="81"/>
        <v>352333.33</v>
      </c>
      <c r="AF368" s="39">
        <v>352000</v>
      </c>
      <c r="AG368" s="39">
        <v>315000</v>
      </c>
      <c r="AH368" s="39">
        <v>390000</v>
      </c>
      <c r="AI368" s="109">
        <f t="shared" si="82"/>
        <v>352333.33</v>
      </c>
      <c r="AJ368" s="39">
        <v>550000</v>
      </c>
      <c r="AK368" s="39">
        <v>506000</v>
      </c>
      <c r="AL368" s="39">
        <v>576000</v>
      </c>
      <c r="AM368" s="109">
        <f t="shared" si="83"/>
        <v>544000</v>
      </c>
      <c r="AN368" s="39">
        <v>550000</v>
      </c>
      <c r="AO368" s="39">
        <v>506000</v>
      </c>
      <c r="AP368" s="39">
        <v>576000</v>
      </c>
      <c r="AQ368" s="109">
        <f t="shared" si="84"/>
        <v>544000</v>
      </c>
      <c r="AR368" s="39">
        <v>550000</v>
      </c>
      <c r="AS368" s="39">
        <v>506000</v>
      </c>
      <c r="AT368" s="39">
        <v>576000</v>
      </c>
      <c r="AU368" s="109">
        <f t="shared" si="85"/>
        <v>544000</v>
      </c>
      <c r="AV368" s="39">
        <v>550000</v>
      </c>
      <c r="AW368" s="39">
        <v>506000</v>
      </c>
      <c r="AX368" s="39">
        <v>576000</v>
      </c>
      <c r="AY368" s="109">
        <f t="shared" si="86"/>
        <v>544000</v>
      </c>
      <c r="AZ368" s="39">
        <v>550000</v>
      </c>
      <c r="BA368" s="39">
        <v>506000</v>
      </c>
      <c r="BB368" s="39">
        <v>576000</v>
      </c>
      <c r="BC368" s="109">
        <f t="shared" si="87"/>
        <v>544000</v>
      </c>
      <c r="BD368" s="39">
        <v>550000</v>
      </c>
      <c r="BE368" s="39">
        <v>506000</v>
      </c>
      <c r="BF368" s="39">
        <v>576000</v>
      </c>
      <c r="BG368" s="109">
        <f t="shared" si="88"/>
        <v>544000</v>
      </c>
      <c r="BH368" s="39">
        <v>550000</v>
      </c>
      <c r="BI368" s="39">
        <v>506000</v>
      </c>
      <c r="BJ368" s="39">
        <v>576000</v>
      </c>
      <c r="BK368" s="109">
        <f t="shared" si="89"/>
        <v>544000</v>
      </c>
      <c r="BL368" s="89"/>
      <c r="BM368" s="89"/>
      <c r="BN368" s="89"/>
      <c r="BO368" s="89"/>
      <c r="BP368" s="89"/>
      <c r="BQ368" s="89"/>
      <c r="BR368" s="89"/>
      <c r="BS368" s="89"/>
      <c r="BT368" s="89"/>
      <c r="BU368" s="89"/>
      <c r="BV368" s="89"/>
      <c r="BW368" s="89"/>
      <c r="BX368" s="89"/>
      <c r="BY368" s="89"/>
      <c r="BZ368" s="89"/>
      <c r="CA368" s="89"/>
      <c r="CB368" s="89"/>
      <c r="CC368" s="89"/>
      <c r="CD368" s="89"/>
      <c r="CE368" s="89"/>
      <c r="CF368" s="89"/>
      <c r="CG368" s="89"/>
      <c r="CH368" s="89"/>
      <c r="CI368" s="89"/>
      <c r="CJ368" s="89"/>
      <c r="CK368" s="89"/>
      <c r="CL368" s="89"/>
      <c r="CM368" s="89"/>
      <c r="CN368" s="89"/>
      <c r="CO368" s="89"/>
      <c r="CP368" s="89"/>
      <c r="CQ368" s="89"/>
      <c r="CR368" s="89"/>
      <c r="CS368" s="89"/>
      <c r="CT368" s="89"/>
      <c r="CU368" s="89"/>
      <c r="CV368" s="89"/>
      <c r="CW368" s="89"/>
      <c r="CX368" s="89"/>
      <c r="CY368" s="89"/>
      <c r="CZ368" s="89"/>
      <c r="DA368" s="89"/>
      <c r="DB368" s="89"/>
      <c r="DC368" s="89"/>
      <c r="DD368" s="89"/>
      <c r="DE368" s="89"/>
      <c r="DF368" s="89"/>
      <c r="DG368" s="89"/>
      <c r="DH368" s="89"/>
      <c r="DI368" s="89"/>
      <c r="DJ368" s="89"/>
      <c r="DK368" s="89"/>
      <c r="DL368" s="89"/>
      <c r="DM368" s="89"/>
      <c r="DN368" s="89"/>
      <c r="DO368" s="89"/>
      <c r="DP368" s="89"/>
      <c r="DQ368" s="89"/>
      <c r="DR368" s="89"/>
      <c r="DS368" s="89"/>
      <c r="DT368" s="89"/>
      <c r="DU368" s="89"/>
      <c r="DV368" s="89"/>
      <c r="DW368" s="89"/>
      <c r="DX368" s="89"/>
      <c r="DY368" s="89"/>
      <c r="DZ368" s="89"/>
      <c r="EA368" s="89"/>
      <c r="EB368" s="89"/>
      <c r="EC368" s="89"/>
      <c r="ED368" s="89"/>
      <c r="EE368" s="89"/>
      <c r="EF368" s="89"/>
      <c r="EG368" s="89"/>
      <c r="EH368" s="89"/>
      <c r="EI368" s="89"/>
      <c r="EJ368" s="89"/>
      <c r="EK368" s="89"/>
      <c r="EL368" s="89"/>
      <c r="EM368" s="89"/>
      <c r="EN368" s="89"/>
      <c r="EO368" s="89"/>
      <c r="EP368" s="89"/>
      <c r="EQ368" s="89"/>
      <c r="ER368" s="89"/>
      <c r="ES368" s="89"/>
      <c r="ET368" s="89"/>
      <c r="EU368" s="89"/>
      <c r="EV368" s="89"/>
      <c r="EW368" s="89"/>
      <c r="EX368" s="89"/>
      <c r="EY368" s="89"/>
      <c r="EZ368" s="89"/>
      <c r="FA368" s="89"/>
      <c r="FB368" s="89"/>
      <c r="FC368" s="89"/>
      <c r="FD368" s="89"/>
      <c r="FE368" s="89"/>
      <c r="FF368" s="89"/>
      <c r="FG368" s="89"/>
      <c r="FH368" s="89"/>
      <c r="FI368" s="89"/>
      <c r="FJ368" s="89"/>
      <c r="FK368" s="40"/>
      <c r="FL368" s="40"/>
      <c r="FM368" s="40"/>
      <c r="FN368" s="40"/>
      <c r="FO368" s="40"/>
      <c r="FP368" s="40"/>
    </row>
    <row r="369" spans="1:172" x14ac:dyDescent="0.25">
      <c r="A369" s="310" t="s">
        <v>379</v>
      </c>
      <c r="B369" s="311"/>
      <c r="C369" s="312"/>
      <c r="D369" s="39">
        <v>66880</v>
      </c>
      <c r="E369" s="39">
        <v>59850</v>
      </c>
      <c r="F369" s="39">
        <v>74100</v>
      </c>
      <c r="G369" s="109">
        <f t="shared" si="75"/>
        <v>66943.33</v>
      </c>
      <c r="H369" s="39">
        <v>66880</v>
      </c>
      <c r="I369" s="39">
        <v>59850</v>
      </c>
      <c r="J369" s="39">
        <v>74100</v>
      </c>
      <c r="K369" s="109">
        <f t="shared" si="76"/>
        <v>66943.33</v>
      </c>
      <c r="L369" s="39">
        <v>66880</v>
      </c>
      <c r="M369" s="39">
        <v>59850</v>
      </c>
      <c r="N369" s="39">
        <v>74100</v>
      </c>
      <c r="O369" s="109">
        <f t="shared" si="77"/>
        <v>66943.33</v>
      </c>
      <c r="P369" s="39">
        <v>66880</v>
      </c>
      <c r="Q369" s="39">
        <v>59850</v>
      </c>
      <c r="R369" s="39">
        <v>74100</v>
      </c>
      <c r="S369" s="109">
        <f t="shared" si="78"/>
        <v>66943.33</v>
      </c>
      <c r="T369" s="39">
        <v>66880</v>
      </c>
      <c r="U369" s="39">
        <v>59850</v>
      </c>
      <c r="V369" s="39">
        <v>74100</v>
      </c>
      <c r="W369" s="109">
        <f t="shared" si="79"/>
        <v>66943.33</v>
      </c>
      <c r="X369" s="39">
        <v>66880</v>
      </c>
      <c r="Y369" s="39">
        <v>59850</v>
      </c>
      <c r="Z369" s="39">
        <v>74100</v>
      </c>
      <c r="AA369" s="109">
        <f t="shared" si="80"/>
        <v>66943.33</v>
      </c>
      <c r="AB369" s="39">
        <v>66880</v>
      </c>
      <c r="AC369" s="39">
        <v>59850</v>
      </c>
      <c r="AD369" s="39">
        <v>74100</v>
      </c>
      <c r="AE369" s="109">
        <f t="shared" si="81"/>
        <v>66943.33</v>
      </c>
      <c r="AF369" s="39">
        <v>66880</v>
      </c>
      <c r="AG369" s="39">
        <v>59850</v>
      </c>
      <c r="AH369" s="39">
        <v>74100</v>
      </c>
      <c r="AI369" s="109">
        <f t="shared" si="82"/>
        <v>66943.33</v>
      </c>
      <c r="AJ369" s="39">
        <v>104500</v>
      </c>
      <c r="AK369" s="39">
        <v>96140</v>
      </c>
      <c r="AL369" s="39">
        <v>109440</v>
      </c>
      <c r="AM369" s="109">
        <f t="shared" si="83"/>
        <v>103360</v>
      </c>
      <c r="AN369" s="39">
        <v>104500</v>
      </c>
      <c r="AO369" s="39">
        <v>96140</v>
      </c>
      <c r="AP369" s="39">
        <v>109440</v>
      </c>
      <c r="AQ369" s="109">
        <f t="shared" si="84"/>
        <v>103360</v>
      </c>
      <c r="AR369" s="39">
        <v>104500</v>
      </c>
      <c r="AS369" s="39">
        <v>96140</v>
      </c>
      <c r="AT369" s="39">
        <v>109440</v>
      </c>
      <c r="AU369" s="109">
        <f t="shared" si="85"/>
        <v>103360</v>
      </c>
      <c r="AV369" s="39">
        <v>104500</v>
      </c>
      <c r="AW369" s="39">
        <v>96140</v>
      </c>
      <c r="AX369" s="39">
        <v>109440</v>
      </c>
      <c r="AY369" s="109">
        <f t="shared" si="86"/>
        <v>103360</v>
      </c>
      <c r="AZ369" s="39">
        <v>104500</v>
      </c>
      <c r="BA369" s="39">
        <v>96140</v>
      </c>
      <c r="BB369" s="39">
        <v>109440</v>
      </c>
      <c r="BC369" s="109">
        <f t="shared" si="87"/>
        <v>103360</v>
      </c>
      <c r="BD369" s="39">
        <v>104500</v>
      </c>
      <c r="BE369" s="39">
        <v>96140</v>
      </c>
      <c r="BF369" s="39">
        <v>109440</v>
      </c>
      <c r="BG369" s="109">
        <f t="shared" si="88"/>
        <v>103360</v>
      </c>
      <c r="BH369" s="39">
        <v>104500</v>
      </c>
      <c r="BI369" s="39">
        <v>96140</v>
      </c>
      <c r="BJ369" s="39">
        <v>109440</v>
      </c>
      <c r="BK369" s="109">
        <f t="shared" si="89"/>
        <v>103360</v>
      </c>
      <c r="BL369" s="89"/>
      <c r="BM369" s="89"/>
      <c r="BN369" s="89"/>
      <c r="BO369" s="89"/>
      <c r="BP369" s="89"/>
      <c r="BQ369" s="89"/>
      <c r="BR369" s="89"/>
      <c r="BS369" s="89"/>
      <c r="BT369" s="89"/>
      <c r="BU369" s="89"/>
      <c r="BV369" s="89"/>
      <c r="BW369" s="89"/>
      <c r="BX369" s="89"/>
      <c r="BY369" s="89"/>
      <c r="BZ369" s="89"/>
      <c r="CA369" s="89"/>
      <c r="CB369" s="89"/>
      <c r="CC369" s="89"/>
      <c r="CD369" s="89"/>
      <c r="CE369" s="89"/>
      <c r="CF369" s="89"/>
      <c r="CG369" s="89"/>
      <c r="CH369" s="89"/>
      <c r="CI369" s="89"/>
      <c r="CJ369" s="89"/>
      <c r="CK369" s="89"/>
      <c r="CL369" s="89"/>
      <c r="CM369" s="89"/>
      <c r="CN369" s="89"/>
      <c r="CO369" s="89"/>
      <c r="CP369" s="89"/>
      <c r="CQ369" s="89"/>
      <c r="CR369" s="89"/>
      <c r="CS369" s="89"/>
      <c r="CT369" s="89"/>
      <c r="CU369" s="89"/>
      <c r="CV369" s="89"/>
      <c r="CW369" s="89"/>
      <c r="CX369" s="89"/>
      <c r="CY369" s="89"/>
      <c r="CZ369" s="89"/>
      <c r="DA369" s="89"/>
      <c r="DB369" s="89"/>
      <c r="DC369" s="89"/>
      <c r="DD369" s="89"/>
      <c r="DE369" s="89"/>
      <c r="DF369" s="89"/>
      <c r="DG369" s="89"/>
      <c r="DH369" s="89"/>
      <c r="DI369" s="89"/>
      <c r="DJ369" s="89"/>
      <c r="DK369" s="89"/>
      <c r="DL369" s="89"/>
      <c r="DM369" s="89"/>
      <c r="DN369" s="89"/>
      <c r="DO369" s="89"/>
      <c r="DP369" s="89"/>
      <c r="DQ369" s="89"/>
      <c r="DR369" s="89"/>
      <c r="DS369" s="89"/>
      <c r="DT369" s="89"/>
      <c r="DU369" s="89"/>
      <c r="DV369" s="89"/>
      <c r="DW369" s="89"/>
      <c r="DX369" s="89"/>
      <c r="DY369" s="89"/>
      <c r="DZ369" s="89"/>
      <c r="EA369" s="89"/>
      <c r="EB369" s="89"/>
      <c r="EC369" s="89"/>
      <c r="ED369" s="89"/>
      <c r="EE369" s="89"/>
      <c r="EF369" s="89"/>
      <c r="EG369" s="89"/>
      <c r="EH369" s="89"/>
      <c r="EI369" s="89"/>
      <c r="EJ369" s="89"/>
      <c r="EK369" s="89"/>
      <c r="EL369" s="89"/>
      <c r="EM369" s="89"/>
      <c r="EN369" s="89"/>
      <c r="EO369" s="89"/>
      <c r="EP369" s="89"/>
      <c r="EQ369" s="89"/>
      <c r="ER369" s="89"/>
      <c r="ES369" s="89"/>
      <c r="ET369" s="89"/>
      <c r="EU369" s="89"/>
      <c r="EV369" s="89"/>
      <c r="EW369" s="89"/>
      <c r="EX369" s="89"/>
      <c r="EY369" s="89"/>
      <c r="EZ369" s="89"/>
      <c r="FA369" s="89"/>
      <c r="FB369" s="89"/>
      <c r="FC369" s="89"/>
      <c r="FD369" s="89"/>
      <c r="FE369" s="89"/>
      <c r="FF369" s="89"/>
      <c r="FG369" s="89"/>
      <c r="FH369" s="89"/>
      <c r="FI369" s="89"/>
      <c r="FJ369" s="89"/>
      <c r="FK369" s="40"/>
      <c r="FL369" s="40"/>
      <c r="FM369" s="40"/>
      <c r="FN369" s="40"/>
      <c r="FO369" s="40"/>
      <c r="FP369" s="40"/>
    </row>
    <row r="370" spans="1:172" x14ac:dyDescent="0.25">
      <c r="A370" s="313" t="s">
        <v>380</v>
      </c>
      <c r="B370" s="314"/>
      <c r="C370" s="315"/>
      <c r="D370" s="70">
        <v>418880</v>
      </c>
      <c r="E370" s="70">
        <v>374850</v>
      </c>
      <c r="F370" s="70">
        <v>464100</v>
      </c>
      <c r="G370" s="118">
        <f t="shared" si="75"/>
        <v>419276.67</v>
      </c>
      <c r="H370" s="70">
        <v>418880</v>
      </c>
      <c r="I370" s="70">
        <v>374850</v>
      </c>
      <c r="J370" s="70">
        <v>464100</v>
      </c>
      <c r="K370" s="118">
        <f t="shared" si="76"/>
        <v>419276.67</v>
      </c>
      <c r="L370" s="70">
        <v>418880</v>
      </c>
      <c r="M370" s="70">
        <v>374850</v>
      </c>
      <c r="N370" s="70">
        <v>464100</v>
      </c>
      <c r="O370" s="118">
        <f t="shared" si="77"/>
        <v>419276.67</v>
      </c>
      <c r="P370" s="70">
        <v>418880</v>
      </c>
      <c r="Q370" s="70">
        <v>374850</v>
      </c>
      <c r="R370" s="70">
        <v>464100</v>
      </c>
      <c r="S370" s="118">
        <f t="shared" si="78"/>
        <v>419276.67</v>
      </c>
      <c r="T370" s="70">
        <v>418880</v>
      </c>
      <c r="U370" s="70">
        <v>374850</v>
      </c>
      <c r="V370" s="70">
        <v>464100</v>
      </c>
      <c r="W370" s="118">
        <f t="shared" si="79"/>
        <v>419276.67</v>
      </c>
      <c r="X370" s="70">
        <v>418880</v>
      </c>
      <c r="Y370" s="70">
        <v>374850</v>
      </c>
      <c r="Z370" s="70">
        <v>464100</v>
      </c>
      <c r="AA370" s="118">
        <f t="shared" si="80"/>
        <v>419276.67</v>
      </c>
      <c r="AB370" s="70">
        <v>418880</v>
      </c>
      <c r="AC370" s="70">
        <v>374850</v>
      </c>
      <c r="AD370" s="70">
        <v>464100</v>
      </c>
      <c r="AE370" s="118">
        <f t="shared" si="81"/>
        <v>419276.67</v>
      </c>
      <c r="AF370" s="70">
        <v>418880</v>
      </c>
      <c r="AG370" s="70">
        <v>374850</v>
      </c>
      <c r="AH370" s="70">
        <v>464100</v>
      </c>
      <c r="AI370" s="118">
        <f t="shared" si="82"/>
        <v>419276.67</v>
      </c>
      <c r="AJ370" s="70">
        <v>654500</v>
      </c>
      <c r="AK370" s="70">
        <v>602140</v>
      </c>
      <c r="AL370" s="70">
        <v>685440</v>
      </c>
      <c r="AM370" s="118">
        <f t="shared" si="83"/>
        <v>647360</v>
      </c>
      <c r="AN370" s="70">
        <v>654500</v>
      </c>
      <c r="AO370" s="70">
        <v>602140</v>
      </c>
      <c r="AP370" s="70">
        <v>685440</v>
      </c>
      <c r="AQ370" s="118">
        <f t="shared" si="84"/>
        <v>647360</v>
      </c>
      <c r="AR370" s="70">
        <v>654500</v>
      </c>
      <c r="AS370" s="70">
        <v>602140</v>
      </c>
      <c r="AT370" s="70">
        <v>685440</v>
      </c>
      <c r="AU370" s="118">
        <f t="shared" si="85"/>
        <v>647360</v>
      </c>
      <c r="AV370" s="70">
        <v>654500</v>
      </c>
      <c r="AW370" s="70">
        <v>602140</v>
      </c>
      <c r="AX370" s="70">
        <v>685440</v>
      </c>
      <c r="AY370" s="118">
        <f t="shared" si="86"/>
        <v>647360</v>
      </c>
      <c r="AZ370" s="70">
        <v>654500</v>
      </c>
      <c r="BA370" s="70">
        <v>602140</v>
      </c>
      <c r="BB370" s="70">
        <v>685440</v>
      </c>
      <c r="BC370" s="118">
        <f t="shared" si="87"/>
        <v>647360</v>
      </c>
      <c r="BD370" s="70">
        <v>654500</v>
      </c>
      <c r="BE370" s="70">
        <v>602140</v>
      </c>
      <c r="BF370" s="70">
        <v>685440</v>
      </c>
      <c r="BG370" s="118">
        <f t="shared" si="88"/>
        <v>647360</v>
      </c>
      <c r="BH370" s="70">
        <v>654500</v>
      </c>
      <c r="BI370" s="70">
        <v>602140</v>
      </c>
      <c r="BJ370" s="70">
        <v>685440</v>
      </c>
      <c r="BK370" s="118">
        <f t="shared" si="89"/>
        <v>647360</v>
      </c>
      <c r="BL370" s="87"/>
      <c r="BM370" s="87"/>
      <c r="BN370" s="87"/>
      <c r="BO370" s="87"/>
      <c r="BP370" s="87"/>
      <c r="BQ370" s="87"/>
      <c r="BR370" s="87"/>
      <c r="BS370" s="87"/>
      <c r="BT370" s="87"/>
      <c r="BU370" s="87"/>
      <c r="BV370" s="87"/>
      <c r="BW370" s="87"/>
      <c r="BX370" s="87"/>
      <c r="BY370" s="87"/>
      <c r="BZ370" s="87"/>
      <c r="CA370" s="87"/>
      <c r="CB370" s="87"/>
      <c r="CC370" s="87"/>
      <c r="CD370" s="87"/>
      <c r="CE370" s="87"/>
      <c r="CF370" s="87"/>
      <c r="CG370" s="87"/>
      <c r="CH370" s="87"/>
      <c r="CI370" s="87"/>
      <c r="CJ370" s="87"/>
      <c r="CK370" s="87"/>
      <c r="CL370" s="87"/>
      <c r="CM370" s="87"/>
      <c r="CN370" s="87"/>
      <c r="CO370" s="87"/>
      <c r="CP370" s="87"/>
      <c r="CQ370" s="87"/>
      <c r="CR370" s="87"/>
      <c r="CS370" s="87"/>
      <c r="CT370" s="87"/>
      <c r="CU370" s="87"/>
      <c r="CV370" s="87"/>
      <c r="CW370" s="87"/>
      <c r="CX370" s="87"/>
      <c r="CY370" s="87"/>
      <c r="CZ370" s="87"/>
      <c r="DA370" s="87"/>
      <c r="DB370" s="87"/>
      <c r="DC370" s="87"/>
      <c r="DD370" s="87"/>
      <c r="DE370" s="87"/>
      <c r="DF370" s="87"/>
      <c r="DG370" s="87"/>
      <c r="DH370" s="87"/>
      <c r="DI370" s="87"/>
      <c r="DJ370" s="87"/>
      <c r="DK370" s="87"/>
      <c r="DL370" s="87"/>
      <c r="DM370" s="87"/>
      <c r="DN370" s="87"/>
      <c r="DO370" s="87"/>
      <c r="DP370" s="87"/>
      <c r="DQ370" s="87"/>
      <c r="DR370" s="87"/>
      <c r="DS370" s="87"/>
      <c r="DT370" s="87"/>
      <c r="DU370" s="87"/>
      <c r="DV370" s="87"/>
      <c r="DW370" s="87"/>
      <c r="DX370" s="87"/>
      <c r="DY370" s="87"/>
      <c r="DZ370" s="87"/>
      <c r="EA370" s="87"/>
      <c r="EB370" s="87"/>
      <c r="EC370" s="87"/>
      <c r="ED370" s="87"/>
      <c r="EE370" s="87"/>
      <c r="EF370" s="87"/>
      <c r="EG370" s="87"/>
      <c r="EH370" s="87"/>
      <c r="EI370" s="87"/>
      <c r="EJ370" s="87"/>
      <c r="EK370" s="87"/>
      <c r="EL370" s="87"/>
      <c r="EM370" s="87"/>
      <c r="EN370" s="87"/>
      <c r="EO370" s="87"/>
      <c r="EP370" s="87"/>
      <c r="EQ370" s="87"/>
      <c r="ER370" s="87"/>
      <c r="ES370" s="87"/>
      <c r="ET370" s="87"/>
      <c r="EU370" s="87"/>
      <c r="EV370" s="87"/>
      <c r="EW370" s="87"/>
      <c r="EX370" s="87"/>
      <c r="EY370" s="87"/>
      <c r="EZ370" s="87"/>
      <c r="FA370" s="87"/>
      <c r="FB370" s="87"/>
      <c r="FC370" s="87"/>
      <c r="FD370" s="87"/>
      <c r="FE370" s="87"/>
      <c r="FF370" s="87"/>
      <c r="FG370" s="87"/>
      <c r="FH370" s="87"/>
      <c r="FI370" s="87"/>
      <c r="FJ370" s="87"/>
      <c r="FK370" s="9"/>
      <c r="FL370" s="9"/>
      <c r="FM370" s="9"/>
      <c r="FN370" s="9"/>
      <c r="FO370" s="9"/>
      <c r="FP370" s="9"/>
    </row>
    <row r="371" spans="1:172" s="76" customFormat="1" x14ac:dyDescent="0.25">
      <c r="A371" s="73"/>
      <c r="B371" s="74"/>
      <c r="C371" s="74"/>
      <c r="D371" s="75"/>
      <c r="E371" s="75"/>
      <c r="F371" s="75"/>
      <c r="G371" s="119"/>
      <c r="H371" s="75"/>
      <c r="I371" s="75"/>
      <c r="J371" s="75"/>
      <c r="K371" s="119"/>
      <c r="L371" s="75"/>
      <c r="M371" s="75"/>
      <c r="N371" s="75"/>
      <c r="O371" s="119"/>
      <c r="P371" s="75"/>
      <c r="Q371" s="75"/>
      <c r="R371" s="75"/>
      <c r="S371" s="119"/>
      <c r="T371" s="75"/>
      <c r="U371" s="75"/>
      <c r="V371" s="75"/>
      <c r="W371" s="119"/>
      <c r="X371" s="75"/>
      <c r="Y371" s="75"/>
      <c r="Z371" s="75"/>
      <c r="AA371" s="119"/>
      <c r="AB371" s="75"/>
      <c r="AC371" s="75"/>
      <c r="AD371" s="75"/>
      <c r="AE371" s="119"/>
      <c r="AF371" s="75"/>
      <c r="AG371" s="75"/>
      <c r="AH371" s="75"/>
      <c r="AI371" s="119"/>
      <c r="AJ371" s="75"/>
      <c r="AK371" s="75"/>
      <c r="AL371" s="75"/>
      <c r="AM371" s="119"/>
      <c r="AN371" s="75"/>
      <c r="AO371" s="75"/>
      <c r="AP371" s="75"/>
      <c r="AQ371" s="119"/>
      <c r="AR371" s="75"/>
      <c r="AS371" s="75"/>
      <c r="AT371" s="75"/>
      <c r="AU371" s="119"/>
      <c r="AV371" s="75"/>
      <c r="AW371" s="75"/>
      <c r="AX371" s="75"/>
      <c r="AY371" s="119"/>
      <c r="AZ371" s="75"/>
      <c r="BA371" s="75"/>
      <c r="BB371" s="75"/>
      <c r="BC371" s="119"/>
      <c r="BD371" s="75"/>
      <c r="BE371" s="75"/>
      <c r="BF371" s="75"/>
      <c r="BG371" s="119"/>
      <c r="BH371" s="75"/>
      <c r="BI371" s="75"/>
      <c r="BJ371" s="75"/>
      <c r="BK371" s="119"/>
      <c r="BL371" s="87"/>
      <c r="BM371" s="87"/>
      <c r="BN371" s="87"/>
      <c r="BO371" s="87"/>
      <c r="BP371" s="87"/>
      <c r="BQ371" s="87"/>
      <c r="BR371" s="87"/>
      <c r="BS371" s="87"/>
      <c r="BT371" s="87"/>
      <c r="BU371" s="87"/>
      <c r="BV371" s="87"/>
      <c r="BW371" s="87"/>
      <c r="BX371" s="87"/>
      <c r="BY371" s="87"/>
      <c r="BZ371" s="87"/>
      <c r="CA371" s="87"/>
      <c r="CB371" s="87"/>
      <c r="CC371" s="87"/>
      <c r="CD371" s="87"/>
      <c r="CE371" s="87"/>
      <c r="CF371" s="87"/>
      <c r="CG371" s="87"/>
      <c r="CH371" s="87"/>
      <c r="CI371" s="87"/>
      <c r="CJ371" s="87"/>
      <c r="CK371" s="87"/>
      <c r="CL371" s="87"/>
      <c r="CM371" s="87"/>
      <c r="CN371" s="87"/>
      <c r="CO371" s="87"/>
      <c r="CP371" s="87"/>
      <c r="CQ371" s="87"/>
      <c r="CR371" s="87"/>
      <c r="CS371" s="87"/>
      <c r="CT371" s="87"/>
      <c r="CU371" s="87"/>
      <c r="CV371" s="87"/>
      <c r="CW371" s="87"/>
      <c r="CX371" s="87"/>
      <c r="CY371" s="87"/>
      <c r="CZ371" s="87"/>
      <c r="DA371" s="87"/>
      <c r="DB371" s="87"/>
      <c r="DC371" s="87"/>
      <c r="DD371" s="87"/>
      <c r="DE371" s="87"/>
      <c r="DF371" s="87"/>
      <c r="DG371" s="87"/>
      <c r="DH371" s="87"/>
      <c r="DI371" s="87"/>
      <c r="DJ371" s="87"/>
      <c r="DK371" s="87"/>
      <c r="DL371" s="87"/>
      <c r="DM371" s="87"/>
      <c r="DN371" s="87"/>
      <c r="DO371" s="87"/>
      <c r="DP371" s="87"/>
      <c r="DQ371" s="87"/>
      <c r="DR371" s="87"/>
      <c r="DS371" s="87"/>
      <c r="DT371" s="87"/>
      <c r="DU371" s="87"/>
      <c r="DV371" s="87"/>
      <c r="DW371" s="87"/>
      <c r="DX371" s="87"/>
      <c r="DY371" s="87"/>
      <c r="DZ371" s="87"/>
      <c r="EA371" s="87"/>
      <c r="EB371" s="87"/>
      <c r="EC371" s="87"/>
      <c r="ED371" s="87"/>
      <c r="EE371" s="87"/>
      <c r="EF371" s="87"/>
      <c r="EG371" s="87"/>
      <c r="EH371" s="87"/>
      <c r="EI371" s="87"/>
      <c r="EJ371" s="87"/>
      <c r="EK371" s="87"/>
      <c r="EL371" s="87"/>
      <c r="EM371" s="87"/>
      <c r="EN371" s="87"/>
      <c r="EO371" s="87"/>
      <c r="EP371" s="87"/>
      <c r="EQ371" s="87"/>
      <c r="ER371" s="87"/>
      <c r="ES371" s="87"/>
      <c r="ET371" s="87"/>
      <c r="EU371" s="87"/>
      <c r="EV371" s="87"/>
      <c r="EW371" s="87"/>
      <c r="EX371" s="87"/>
      <c r="EY371" s="87"/>
      <c r="EZ371" s="87"/>
      <c r="FA371" s="87"/>
      <c r="FB371" s="87"/>
      <c r="FC371" s="87"/>
      <c r="FD371" s="87"/>
      <c r="FE371" s="87"/>
      <c r="FF371" s="87"/>
      <c r="FG371" s="87"/>
      <c r="FH371" s="87"/>
      <c r="FI371" s="87"/>
      <c r="FJ371" s="87"/>
      <c r="FK371" s="74"/>
      <c r="FL371" s="74"/>
      <c r="FM371" s="74"/>
      <c r="FN371" s="74"/>
      <c r="FO371" s="74"/>
      <c r="FP371" s="74"/>
    </row>
    <row r="372" spans="1:172" x14ac:dyDescent="0.25">
      <c r="A372" s="52"/>
      <c r="B372" s="71" t="s">
        <v>385</v>
      </c>
      <c r="C372" s="72" t="s">
        <v>26</v>
      </c>
      <c r="D372" s="39">
        <v>541748758.47941065</v>
      </c>
      <c r="E372" s="39">
        <v>460510960</v>
      </c>
      <c r="F372" s="39">
        <v>494474100.469715</v>
      </c>
      <c r="G372" s="109">
        <f t="shared" si="75"/>
        <v>498911272.98000002</v>
      </c>
      <c r="H372" s="39">
        <v>768537591.66327786</v>
      </c>
      <c r="I372" s="39">
        <v>660601785.69000006</v>
      </c>
      <c r="J372" s="39">
        <v>711835495.24198306</v>
      </c>
      <c r="K372" s="109">
        <f t="shared" si="76"/>
        <v>713658290.87</v>
      </c>
      <c r="L372" s="39">
        <v>1026652056.8705282</v>
      </c>
      <c r="M372" s="39">
        <v>882603138.11459994</v>
      </c>
      <c r="N372" s="39">
        <v>952935538.14425743</v>
      </c>
      <c r="O372" s="109">
        <f t="shared" si="77"/>
        <v>954063577.71000004</v>
      </c>
      <c r="P372" s="39">
        <v>770442281.26150894</v>
      </c>
      <c r="Q372" s="39">
        <v>662220787.83000004</v>
      </c>
      <c r="R372" s="39">
        <v>711835495.24198306</v>
      </c>
      <c r="S372" s="109">
        <f t="shared" si="78"/>
        <v>714832854.77999997</v>
      </c>
      <c r="T372" s="39">
        <v>1116845024.116457</v>
      </c>
      <c r="U372" s="39">
        <v>960867398.70449984</v>
      </c>
      <c r="V372" s="39">
        <v>1036589359.0103021</v>
      </c>
      <c r="W372" s="109">
        <f t="shared" si="79"/>
        <v>1038100593.9400001</v>
      </c>
      <c r="X372" s="39">
        <v>885177965.25986576</v>
      </c>
      <c r="Y372" s="39">
        <v>760936236.93290007</v>
      </c>
      <c r="Z372" s="39">
        <v>817160350.41948831</v>
      </c>
      <c r="AA372" s="109">
        <f t="shared" si="80"/>
        <v>821091517.53999996</v>
      </c>
      <c r="AB372" s="39">
        <v>1227355986.6128709</v>
      </c>
      <c r="AC372" s="39">
        <v>1055719107.9348905</v>
      </c>
      <c r="AD372" s="39">
        <v>1137823552.2356799</v>
      </c>
      <c r="AE372" s="109">
        <f t="shared" si="81"/>
        <v>1140299548.9300001</v>
      </c>
      <c r="AF372" s="39">
        <v>1284239697.7267363</v>
      </c>
      <c r="AG372" s="39">
        <v>1104690658.0606</v>
      </c>
      <c r="AH372" s="39">
        <v>1189968998.0691276</v>
      </c>
      <c r="AI372" s="109">
        <f t="shared" si="82"/>
        <v>1192966451.29</v>
      </c>
      <c r="AJ372" s="39">
        <v>1403319377.587003</v>
      </c>
      <c r="AK372" s="39">
        <v>1208007035.5499711</v>
      </c>
      <c r="AL372" s="39">
        <v>1302260291.0687687</v>
      </c>
      <c r="AM372" s="109">
        <f t="shared" si="83"/>
        <v>1304528901.4000001</v>
      </c>
      <c r="AN372" s="39">
        <v>1474448946.934988</v>
      </c>
      <c r="AO372" s="39">
        <v>1269241052.4544122</v>
      </c>
      <c r="AP372" s="39">
        <v>1367305356.6222079</v>
      </c>
      <c r="AQ372" s="109">
        <f t="shared" si="84"/>
        <v>1370331785.3399999</v>
      </c>
      <c r="AR372" s="39">
        <v>1503980386.4782698</v>
      </c>
      <c r="AS372" s="39">
        <v>1294628696.3419068</v>
      </c>
      <c r="AT372" s="39">
        <v>1393370530.6435843</v>
      </c>
      <c r="AU372" s="109">
        <f t="shared" si="85"/>
        <v>1397326537.8199999</v>
      </c>
      <c r="AV372" s="39">
        <v>1624674186.7717905</v>
      </c>
      <c r="AW372" s="39">
        <v>1398514394.4071388</v>
      </c>
      <c r="AX372" s="39">
        <v>1504785337.8950698</v>
      </c>
      <c r="AY372" s="109">
        <f t="shared" si="86"/>
        <v>1509324639.6900001</v>
      </c>
      <c r="AZ372" s="39">
        <v>1947125612.5622244</v>
      </c>
      <c r="BA372" s="39">
        <v>1676097190.7202282</v>
      </c>
      <c r="BB372" s="39">
        <v>1805605317.4740829</v>
      </c>
      <c r="BC372" s="109">
        <f t="shared" si="87"/>
        <v>1809609373.5899999</v>
      </c>
      <c r="BD372" s="39">
        <v>1949713375.2825418</v>
      </c>
      <c r="BE372" s="39">
        <v>1678296810.7454004</v>
      </c>
      <c r="BF372" s="39">
        <v>1805605317.4740829</v>
      </c>
      <c r="BG372" s="109">
        <f t="shared" si="88"/>
        <v>1811205167.8299999</v>
      </c>
      <c r="BH372" s="39">
        <v>1689801717.0398812</v>
      </c>
      <c r="BI372" s="39">
        <v>1454560309.0317998</v>
      </c>
      <c r="BJ372" s="39">
        <v>1558870217.7959676</v>
      </c>
      <c r="BK372" s="109">
        <f t="shared" si="89"/>
        <v>1567744081.29</v>
      </c>
      <c r="BL372" s="89"/>
      <c r="BM372" s="89"/>
      <c r="BN372" s="89"/>
      <c r="BO372" s="89"/>
      <c r="BP372" s="89"/>
      <c r="BQ372" s="89"/>
      <c r="BR372" s="89"/>
      <c r="BS372" s="89"/>
      <c r="BT372" s="89"/>
      <c r="BU372" s="89"/>
      <c r="BV372" s="89"/>
      <c r="BW372" s="89"/>
      <c r="BX372" s="89"/>
      <c r="BY372" s="89"/>
      <c r="BZ372" s="89"/>
      <c r="CA372" s="89"/>
      <c r="CB372" s="89"/>
      <c r="CC372" s="89"/>
      <c r="CD372" s="89"/>
      <c r="CE372" s="89"/>
      <c r="CF372" s="89"/>
      <c r="CG372" s="89"/>
      <c r="CH372" s="89"/>
      <c r="CI372" s="89"/>
      <c r="CJ372" s="89"/>
      <c r="CK372" s="89"/>
      <c r="CL372" s="89"/>
      <c r="CM372" s="89"/>
      <c r="CN372" s="89"/>
      <c r="CO372" s="89"/>
      <c r="CP372" s="89"/>
      <c r="CQ372" s="89"/>
      <c r="CR372" s="89"/>
      <c r="CS372" s="89"/>
      <c r="CT372" s="89"/>
      <c r="CU372" s="89"/>
      <c r="CV372" s="89"/>
      <c r="CW372" s="89"/>
      <c r="CX372" s="89"/>
      <c r="CY372" s="89"/>
      <c r="CZ372" s="89"/>
      <c r="DA372" s="89"/>
      <c r="DB372" s="89"/>
      <c r="DC372" s="89"/>
      <c r="DD372" s="89"/>
      <c r="DE372" s="89"/>
      <c r="DF372" s="89"/>
      <c r="DG372" s="89"/>
      <c r="DH372" s="89"/>
      <c r="DI372" s="89"/>
      <c r="DJ372" s="89"/>
      <c r="DK372" s="89"/>
      <c r="DL372" s="89"/>
      <c r="DM372" s="89"/>
      <c r="DN372" s="89"/>
      <c r="DO372" s="89"/>
      <c r="DP372" s="89"/>
      <c r="DQ372" s="89"/>
      <c r="DR372" s="89"/>
      <c r="DS372" s="89"/>
      <c r="DT372" s="89"/>
      <c r="DU372" s="89"/>
      <c r="DV372" s="89"/>
      <c r="DW372" s="89"/>
      <c r="DX372" s="89"/>
      <c r="DY372" s="89"/>
      <c r="DZ372" s="89"/>
      <c r="EA372" s="89"/>
      <c r="EB372" s="89"/>
      <c r="EC372" s="89"/>
      <c r="ED372" s="89"/>
      <c r="EE372" s="89"/>
      <c r="EF372" s="89"/>
      <c r="EG372" s="89"/>
      <c r="EH372" s="89"/>
      <c r="EI372" s="89"/>
      <c r="EJ372" s="89"/>
      <c r="EK372" s="89"/>
      <c r="EL372" s="89"/>
      <c r="EM372" s="89"/>
      <c r="EN372" s="89"/>
      <c r="EO372" s="89"/>
      <c r="EP372" s="89"/>
      <c r="EQ372" s="89"/>
      <c r="ER372" s="89"/>
      <c r="ES372" s="89"/>
      <c r="ET372" s="89"/>
      <c r="EU372" s="89"/>
      <c r="EV372" s="89"/>
      <c r="EW372" s="89"/>
      <c r="EX372" s="89"/>
      <c r="EY372" s="89"/>
      <c r="EZ372" s="89"/>
      <c r="FA372" s="89"/>
      <c r="FB372" s="89"/>
      <c r="FC372" s="89"/>
      <c r="FD372" s="89"/>
      <c r="FE372" s="89"/>
      <c r="FF372" s="89"/>
      <c r="FG372" s="89"/>
      <c r="FH372" s="89"/>
      <c r="FI372" s="89"/>
      <c r="FJ372" s="89"/>
      <c r="FK372" s="40"/>
      <c r="FL372" s="40"/>
      <c r="FM372" s="40"/>
      <c r="FN372" s="40"/>
      <c r="FO372" s="40"/>
      <c r="FP372" s="40"/>
    </row>
    <row r="373" spans="1:172" x14ac:dyDescent="0.25">
      <c r="A373" s="52"/>
      <c r="B373" s="40"/>
      <c r="C373" s="40"/>
      <c r="H373" s="55"/>
      <c r="I373" s="55"/>
      <c r="J373" s="55"/>
      <c r="K373" s="120"/>
      <c r="L373" s="55"/>
      <c r="M373" s="55"/>
      <c r="N373" s="55"/>
      <c r="O373" s="120"/>
      <c r="P373" s="55"/>
      <c r="Q373" s="55"/>
      <c r="R373" s="55"/>
      <c r="S373" s="120"/>
      <c r="T373" s="55"/>
      <c r="U373" s="55"/>
      <c r="V373" s="55"/>
      <c r="W373" s="120"/>
      <c r="X373" s="55"/>
      <c r="Y373" s="55"/>
      <c r="Z373" s="55"/>
      <c r="AA373" s="120"/>
      <c r="AB373" s="55"/>
      <c r="AC373" s="55"/>
      <c r="AD373" s="55"/>
      <c r="AE373" s="120"/>
      <c r="AF373" s="55"/>
      <c r="AG373" s="55"/>
      <c r="AH373" s="55"/>
      <c r="AI373" s="120"/>
      <c r="AJ373" s="55"/>
      <c r="AK373" s="55"/>
      <c r="AL373" s="55"/>
      <c r="AM373" s="120"/>
      <c r="AN373" s="55"/>
      <c r="AO373" s="55"/>
      <c r="AP373" s="55"/>
      <c r="AQ373" s="120"/>
      <c r="AR373" s="55"/>
      <c r="AS373" s="55"/>
      <c r="AT373" s="55"/>
      <c r="AU373" s="120"/>
      <c r="AV373" s="55"/>
      <c r="AW373" s="55"/>
      <c r="AX373" s="55"/>
      <c r="AY373" s="120"/>
      <c r="AZ373" s="55"/>
      <c r="BA373" s="55"/>
      <c r="BB373" s="55"/>
      <c r="BC373" s="120"/>
      <c r="BD373" s="55"/>
      <c r="BE373" s="55"/>
      <c r="BF373" s="55"/>
      <c r="BG373" s="120"/>
      <c r="BH373" s="55"/>
      <c r="BI373" s="55"/>
      <c r="BJ373" s="55"/>
      <c r="BK373" s="120"/>
      <c r="BL373" s="89"/>
      <c r="BM373" s="89"/>
      <c r="BN373" s="89"/>
      <c r="BO373" s="89"/>
      <c r="BP373" s="89"/>
      <c r="BQ373" s="89"/>
      <c r="BR373" s="89"/>
      <c r="BS373" s="89"/>
      <c r="BT373" s="89"/>
      <c r="BU373" s="89"/>
      <c r="BV373" s="89"/>
      <c r="BW373" s="89"/>
      <c r="BX373" s="89"/>
      <c r="BY373" s="89"/>
      <c r="BZ373" s="89"/>
      <c r="CA373" s="89"/>
      <c r="CB373" s="89"/>
      <c r="CC373" s="89"/>
      <c r="CD373" s="89"/>
      <c r="CE373" s="89"/>
      <c r="CF373" s="89"/>
      <c r="CG373" s="89"/>
      <c r="CH373" s="89"/>
      <c r="CI373" s="89"/>
      <c r="CJ373" s="89"/>
      <c r="CK373" s="89"/>
      <c r="CL373" s="89"/>
      <c r="CM373" s="89"/>
      <c r="CN373" s="89"/>
      <c r="CO373" s="89"/>
      <c r="CP373" s="89"/>
      <c r="CQ373" s="89"/>
      <c r="CR373" s="89"/>
      <c r="CS373" s="89"/>
      <c r="CT373" s="89"/>
      <c r="CU373" s="89"/>
      <c r="CV373" s="89"/>
      <c r="CW373" s="89"/>
      <c r="CX373" s="89"/>
      <c r="CY373" s="89"/>
      <c r="CZ373" s="89"/>
      <c r="DA373" s="89"/>
      <c r="DB373" s="89"/>
      <c r="DC373" s="89"/>
      <c r="DD373" s="89"/>
      <c r="DE373" s="89"/>
      <c r="DF373" s="89"/>
      <c r="DG373" s="89"/>
      <c r="DH373" s="89"/>
      <c r="DI373" s="89"/>
      <c r="DJ373" s="89"/>
      <c r="DK373" s="89"/>
      <c r="DL373" s="89"/>
      <c r="DM373" s="89"/>
      <c r="DN373" s="89"/>
      <c r="DO373" s="89"/>
      <c r="DP373" s="89"/>
      <c r="DQ373" s="89"/>
      <c r="DR373" s="89"/>
      <c r="DS373" s="89"/>
      <c r="DT373" s="89"/>
      <c r="DU373" s="89"/>
      <c r="DV373" s="89"/>
      <c r="DW373" s="89"/>
      <c r="DX373" s="89"/>
      <c r="DY373" s="89"/>
      <c r="DZ373" s="89"/>
      <c r="EA373" s="89"/>
      <c r="EB373" s="89"/>
      <c r="EC373" s="89"/>
      <c r="ED373" s="89"/>
      <c r="EE373" s="89"/>
      <c r="EF373" s="89"/>
      <c r="EG373" s="89"/>
      <c r="EH373" s="89"/>
      <c r="EI373" s="89"/>
      <c r="EJ373" s="89"/>
      <c r="EK373" s="89"/>
      <c r="EL373" s="89"/>
      <c r="EM373" s="89"/>
      <c r="EN373" s="89"/>
      <c r="EO373" s="89"/>
      <c r="EP373" s="89"/>
      <c r="EQ373" s="89"/>
      <c r="ER373" s="89"/>
      <c r="ES373" s="89"/>
      <c r="ET373" s="89"/>
      <c r="EU373" s="89"/>
      <c r="EV373" s="89"/>
      <c r="EW373" s="89"/>
      <c r="EX373" s="89"/>
      <c r="EY373" s="89"/>
      <c r="EZ373" s="89"/>
      <c r="FA373" s="89"/>
      <c r="FB373" s="89"/>
      <c r="FC373" s="89"/>
      <c r="FD373" s="89"/>
      <c r="FE373" s="89"/>
      <c r="FF373" s="89"/>
      <c r="FG373" s="89"/>
      <c r="FH373" s="89"/>
      <c r="FI373" s="89"/>
      <c r="FJ373" s="89"/>
      <c r="FK373" s="40"/>
      <c r="FL373" s="40"/>
      <c r="FM373" s="40"/>
      <c r="FN373" s="40"/>
      <c r="FO373" s="40"/>
      <c r="FP373" s="40"/>
    </row>
    <row r="374" spans="1:172" x14ac:dyDescent="0.25">
      <c r="A374" s="52"/>
      <c r="B374" s="40"/>
      <c r="C374" s="40"/>
      <c r="D374" s="55"/>
      <c r="E374" s="55"/>
      <c r="F374" s="55"/>
      <c r="G374" s="120"/>
      <c r="H374" s="55"/>
      <c r="I374" s="55"/>
      <c r="J374" s="55"/>
      <c r="K374" s="120"/>
      <c r="L374" s="55"/>
      <c r="M374" s="55"/>
      <c r="N374" s="55"/>
      <c r="O374" s="120"/>
      <c r="P374" s="55"/>
      <c r="Q374" s="55"/>
      <c r="R374" s="55"/>
      <c r="S374" s="120"/>
      <c r="T374" s="55"/>
      <c r="U374" s="55"/>
      <c r="V374" s="55"/>
      <c r="W374" s="120"/>
      <c r="X374" s="55"/>
      <c r="Y374" s="55"/>
      <c r="Z374" s="55"/>
      <c r="AA374" s="120"/>
      <c r="AB374" s="55"/>
      <c r="AC374" s="55"/>
      <c r="AD374" s="55"/>
      <c r="AE374" s="120"/>
      <c r="AF374" s="55"/>
      <c r="AG374" s="55"/>
      <c r="AH374" s="55"/>
      <c r="AI374" s="120"/>
      <c r="AJ374" s="55"/>
      <c r="AK374" s="55"/>
      <c r="AL374" s="55"/>
      <c r="AM374" s="120"/>
      <c r="AN374" s="55"/>
      <c r="AO374" s="55"/>
      <c r="AP374" s="55"/>
      <c r="AQ374" s="120"/>
      <c r="AR374" s="55"/>
      <c r="AS374" s="55"/>
      <c r="AT374" s="55"/>
      <c r="AU374" s="120"/>
      <c r="AV374" s="55"/>
      <c r="AW374" s="55"/>
      <c r="AX374" s="55"/>
      <c r="AY374" s="120"/>
      <c r="AZ374" s="55"/>
      <c r="BA374" s="55"/>
      <c r="BB374" s="55"/>
      <c r="BC374" s="120"/>
      <c r="BD374" s="55"/>
      <c r="BE374" s="55"/>
      <c r="BF374" s="55"/>
      <c r="BG374" s="120"/>
      <c r="BH374" s="55"/>
      <c r="BI374" s="55"/>
      <c r="BJ374" s="55"/>
      <c r="BK374" s="120"/>
      <c r="BL374" s="89"/>
      <c r="BM374" s="89"/>
      <c r="BN374" s="89"/>
      <c r="BO374" s="89"/>
      <c r="BP374" s="89"/>
      <c r="BQ374" s="89"/>
      <c r="BR374" s="89"/>
      <c r="BS374" s="89"/>
      <c r="BT374" s="89"/>
      <c r="BU374" s="89"/>
      <c r="BV374" s="89"/>
      <c r="BW374" s="89"/>
      <c r="BX374" s="89"/>
      <c r="BY374" s="89"/>
      <c r="BZ374" s="89"/>
      <c r="CA374" s="89"/>
      <c r="CB374" s="89"/>
      <c r="CC374" s="89"/>
      <c r="CD374" s="89"/>
      <c r="CE374" s="89"/>
      <c r="CF374" s="89"/>
      <c r="CG374" s="89"/>
      <c r="CH374" s="89"/>
      <c r="CI374" s="89"/>
      <c r="CJ374" s="89"/>
      <c r="CK374" s="89"/>
      <c r="CL374" s="89"/>
      <c r="CM374" s="89"/>
      <c r="CN374" s="89"/>
      <c r="CO374" s="89"/>
      <c r="CP374" s="89"/>
      <c r="CQ374" s="89"/>
      <c r="CR374" s="89"/>
      <c r="CS374" s="89"/>
      <c r="CT374" s="89"/>
      <c r="CU374" s="89"/>
      <c r="CV374" s="89"/>
      <c r="CW374" s="89"/>
      <c r="CX374" s="89"/>
      <c r="CY374" s="89"/>
      <c r="CZ374" s="89"/>
      <c r="DA374" s="89"/>
      <c r="DB374" s="89"/>
      <c r="DC374" s="89"/>
      <c r="DD374" s="89"/>
      <c r="DE374" s="89"/>
      <c r="DF374" s="89"/>
      <c r="DG374" s="89"/>
      <c r="DH374" s="89"/>
      <c r="DI374" s="89"/>
      <c r="DJ374" s="89"/>
      <c r="DK374" s="89"/>
      <c r="DL374" s="89"/>
      <c r="DM374" s="89"/>
      <c r="DN374" s="89"/>
      <c r="DO374" s="89"/>
      <c r="DP374" s="89"/>
      <c r="DQ374" s="89"/>
      <c r="DR374" s="89"/>
      <c r="DS374" s="89"/>
      <c r="DT374" s="89"/>
      <c r="DU374" s="89"/>
      <c r="DV374" s="89"/>
      <c r="DW374" s="89"/>
      <c r="DX374" s="89"/>
      <c r="DY374" s="89"/>
      <c r="DZ374" s="89"/>
      <c r="EA374" s="89"/>
      <c r="EB374" s="89"/>
      <c r="EC374" s="89"/>
      <c r="ED374" s="89"/>
      <c r="EE374" s="89"/>
      <c r="EF374" s="89"/>
      <c r="EG374" s="89"/>
      <c r="EH374" s="89"/>
      <c r="EI374" s="89"/>
      <c r="EJ374" s="89"/>
      <c r="EK374" s="89"/>
      <c r="EL374" s="89"/>
      <c r="EM374" s="89"/>
      <c r="EN374" s="89"/>
      <c r="EO374" s="89"/>
      <c r="EP374" s="89"/>
      <c r="EQ374" s="89"/>
      <c r="ER374" s="89"/>
      <c r="ES374" s="89"/>
      <c r="ET374" s="89"/>
      <c r="EU374" s="89"/>
      <c r="EV374" s="89"/>
      <c r="EW374" s="89"/>
      <c r="EX374" s="89"/>
      <c r="EY374" s="89"/>
      <c r="EZ374" s="89"/>
      <c r="FA374" s="89"/>
      <c r="FB374" s="89"/>
      <c r="FC374" s="89"/>
      <c r="FD374" s="89"/>
      <c r="FE374" s="89"/>
      <c r="FF374" s="89"/>
      <c r="FG374" s="89"/>
      <c r="FH374" s="89"/>
      <c r="FI374" s="89"/>
      <c r="FJ374" s="89"/>
      <c r="FK374" s="40"/>
      <c r="FL374" s="40"/>
      <c r="FM374" s="40"/>
      <c r="FN374" s="40"/>
      <c r="FO374" s="40"/>
      <c r="FP374" s="40"/>
    </row>
    <row r="375" spans="1:172" ht="76.349999999999994" customHeight="1" x14ac:dyDescent="0.25">
      <c r="A375" s="52"/>
      <c r="B375" s="295" t="s">
        <v>386</v>
      </c>
      <c r="C375" s="295"/>
      <c r="D375" s="295"/>
      <c r="E375" s="295"/>
      <c r="F375" s="295"/>
      <c r="G375" s="295"/>
      <c r="H375" s="295"/>
      <c r="I375" s="295"/>
      <c r="J375" s="295"/>
      <c r="K375" s="295"/>
      <c r="L375" s="295"/>
      <c r="M375" s="295"/>
      <c r="N375" s="295"/>
      <c r="O375" s="295"/>
      <c r="P375" s="295"/>
      <c r="Q375" s="295"/>
      <c r="R375" s="295"/>
      <c r="S375" s="295"/>
      <c r="T375" s="295"/>
      <c r="U375" s="68"/>
      <c r="V375" s="68"/>
      <c r="W375" s="139"/>
      <c r="X375" s="55"/>
      <c r="Y375" s="55"/>
      <c r="Z375" s="55"/>
      <c r="AA375" s="120"/>
      <c r="AB375" s="55"/>
      <c r="AC375" s="55"/>
      <c r="AD375" s="55"/>
      <c r="AE375" s="120"/>
      <c r="AF375" s="55"/>
      <c r="AG375" s="55"/>
      <c r="AH375" s="55"/>
      <c r="AI375" s="120"/>
      <c r="AJ375" s="55"/>
      <c r="AK375" s="55"/>
      <c r="AL375" s="55"/>
      <c r="AM375" s="120"/>
      <c r="AN375" s="55"/>
      <c r="AO375" s="55"/>
      <c r="AP375" s="55"/>
      <c r="AQ375" s="120"/>
      <c r="AR375" s="55"/>
      <c r="AS375" s="55"/>
      <c r="AT375" s="55"/>
      <c r="AU375" s="120"/>
      <c r="AV375" s="55"/>
      <c r="AW375" s="55"/>
      <c r="AX375" s="55"/>
      <c r="AY375" s="120"/>
      <c r="AZ375" s="55"/>
      <c r="BA375" s="55"/>
      <c r="BB375" s="55"/>
      <c r="BC375" s="120"/>
      <c r="BD375" s="55"/>
      <c r="BE375" s="55"/>
      <c r="BF375" s="55"/>
      <c r="BG375" s="120"/>
      <c r="BH375" s="55"/>
      <c r="BI375" s="55"/>
      <c r="BJ375" s="55"/>
      <c r="BK375" s="120"/>
      <c r="BL375" s="89"/>
      <c r="BM375" s="89"/>
      <c r="BN375" s="89"/>
      <c r="BO375" s="89"/>
      <c r="BP375" s="89"/>
      <c r="BQ375" s="89"/>
      <c r="BR375" s="89"/>
      <c r="BS375" s="89"/>
      <c r="BT375" s="89"/>
      <c r="BU375" s="89"/>
      <c r="BV375" s="89"/>
      <c r="BW375" s="89"/>
      <c r="BX375" s="89"/>
      <c r="BY375" s="89"/>
      <c r="BZ375" s="89"/>
      <c r="CA375" s="89"/>
      <c r="CB375" s="89"/>
      <c r="CC375" s="89"/>
      <c r="CD375" s="89"/>
      <c r="CE375" s="89"/>
      <c r="CF375" s="89"/>
      <c r="CG375" s="89"/>
      <c r="CH375" s="89"/>
      <c r="CI375" s="89"/>
      <c r="CJ375" s="89"/>
      <c r="CK375" s="89"/>
      <c r="CL375" s="89"/>
      <c r="CM375" s="89"/>
      <c r="CN375" s="89"/>
      <c r="CO375" s="89"/>
      <c r="CP375" s="89"/>
      <c r="CQ375" s="89"/>
      <c r="CR375" s="89"/>
      <c r="CS375" s="89"/>
      <c r="CT375" s="89"/>
      <c r="CU375" s="89"/>
      <c r="CV375" s="89"/>
      <c r="CW375" s="89"/>
      <c r="CX375" s="89"/>
      <c r="CY375" s="89"/>
      <c r="CZ375" s="89"/>
      <c r="DA375" s="89"/>
      <c r="DB375" s="89"/>
      <c r="DC375" s="89"/>
      <c r="DD375" s="89"/>
      <c r="DE375" s="89"/>
      <c r="DF375" s="89"/>
      <c r="DG375" s="89"/>
      <c r="DH375" s="89"/>
      <c r="DI375" s="89"/>
      <c r="DJ375" s="89"/>
      <c r="DK375" s="89"/>
      <c r="DL375" s="89"/>
      <c r="DM375" s="89"/>
      <c r="DN375" s="89"/>
      <c r="DO375" s="89"/>
      <c r="DP375" s="89"/>
      <c r="DQ375" s="89"/>
      <c r="DR375" s="89"/>
      <c r="DS375" s="89"/>
      <c r="DT375" s="89"/>
      <c r="DU375" s="89"/>
      <c r="DV375" s="89"/>
      <c r="DW375" s="89"/>
      <c r="DX375" s="89"/>
      <c r="DY375" s="89"/>
      <c r="DZ375" s="89"/>
      <c r="EA375" s="89"/>
      <c r="EB375" s="89"/>
      <c r="EC375" s="89"/>
      <c r="ED375" s="89"/>
      <c r="EE375" s="89"/>
      <c r="EF375" s="89"/>
      <c r="EG375" s="89"/>
      <c r="EH375" s="89"/>
      <c r="EI375" s="89"/>
      <c r="EJ375" s="89"/>
      <c r="EK375" s="89"/>
      <c r="EL375" s="89"/>
      <c r="EM375" s="89"/>
      <c r="EN375" s="89"/>
      <c r="EO375" s="89"/>
      <c r="EP375" s="89"/>
      <c r="EQ375" s="89"/>
      <c r="ER375" s="89"/>
      <c r="ES375" s="89"/>
      <c r="ET375" s="89"/>
      <c r="EU375" s="89"/>
      <c r="EV375" s="89"/>
      <c r="EW375" s="89"/>
      <c r="EX375" s="89"/>
      <c r="EY375" s="89"/>
      <c r="EZ375" s="89"/>
      <c r="FA375" s="89"/>
      <c r="FB375" s="89"/>
      <c r="FC375" s="89"/>
      <c r="FD375" s="89"/>
      <c r="FE375" s="89"/>
      <c r="FF375" s="89"/>
      <c r="FG375" s="89"/>
      <c r="FH375" s="89"/>
      <c r="FI375" s="89"/>
      <c r="FJ375" s="89"/>
      <c r="FK375" s="40"/>
      <c r="FL375" s="40"/>
      <c r="FM375" s="40"/>
      <c r="FN375" s="40"/>
      <c r="FO375" s="40"/>
      <c r="FP375" s="40"/>
    </row>
    <row r="376" spans="1:172" s="40" customFormat="1" ht="76.349999999999994" customHeight="1" thickBot="1" x14ac:dyDescent="0.25">
      <c r="C376" s="67" t="s">
        <v>19</v>
      </c>
      <c r="D376" s="67" t="s">
        <v>20</v>
      </c>
      <c r="E376" s="67" t="s">
        <v>21</v>
      </c>
      <c r="F376" s="79" t="s">
        <v>22</v>
      </c>
      <c r="G376" s="121"/>
      <c r="H376" s="82"/>
      <c r="I376" s="82"/>
      <c r="J376" s="82"/>
      <c r="K376" s="121"/>
      <c r="L376" s="82"/>
      <c r="M376" s="82"/>
      <c r="N376" s="82"/>
      <c r="O376" s="121"/>
      <c r="P376" s="82"/>
      <c r="Q376" s="82"/>
      <c r="R376" s="82"/>
      <c r="S376" s="121"/>
      <c r="T376" s="82"/>
      <c r="U376" s="82"/>
      <c r="V376" s="82"/>
      <c r="W376" s="121"/>
      <c r="X376" s="82"/>
      <c r="Y376" s="82"/>
      <c r="Z376" s="82"/>
      <c r="AA376" s="121"/>
      <c r="AB376" s="82"/>
      <c r="AC376" s="82"/>
      <c r="AD376" s="82"/>
      <c r="AE376" s="121"/>
      <c r="AF376" s="82"/>
      <c r="AG376" s="82"/>
      <c r="AH376" s="82"/>
      <c r="AI376" s="121"/>
      <c r="AJ376" s="82"/>
      <c r="AM376" s="142"/>
      <c r="AQ376" s="142"/>
      <c r="AU376" s="142"/>
      <c r="AY376" s="142"/>
      <c r="BC376" s="142"/>
      <c r="BG376" s="142"/>
      <c r="BK376" s="142"/>
      <c r="BL376" s="89"/>
      <c r="BM376" s="89"/>
      <c r="BN376" s="89"/>
      <c r="BO376" s="89"/>
      <c r="BP376" s="89"/>
      <c r="BQ376" s="89"/>
      <c r="BR376" s="89"/>
      <c r="BS376" s="89"/>
      <c r="BT376" s="89"/>
      <c r="BU376" s="89"/>
      <c r="BV376" s="89"/>
      <c r="BW376" s="89"/>
      <c r="BX376" s="89"/>
      <c r="BY376" s="89"/>
      <c r="BZ376" s="89"/>
      <c r="CA376" s="89"/>
      <c r="CB376" s="89"/>
      <c r="CC376" s="89"/>
      <c r="CD376" s="89"/>
      <c r="CE376" s="89"/>
      <c r="CF376" s="89"/>
      <c r="CG376" s="89"/>
      <c r="CH376" s="89"/>
      <c r="CI376" s="89"/>
      <c r="CJ376" s="89"/>
      <c r="CK376" s="89"/>
      <c r="CL376" s="89"/>
      <c r="CM376" s="89"/>
      <c r="CN376" s="89"/>
      <c r="CO376" s="89"/>
      <c r="CP376" s="89"/>
      <c r="CQ376" s="89"/>
      <c r="CR376" s="89"/>
      <c r="CS376" s="89"/>
      <c r="CT376" s="89"/>
      <c r="CU376" s="89"/>
      <c r="CV376" s="89"/>
      <c r="CW376" s="89"/>
      <c r="CX376" s="89"/>
      <c r="CY376" s="89"/>
      <c r="CZ376" s="89"/>
      <c r="DA376" s="89"/>
      <c r="DB376" s="89"/>
      <c r="DC376" s="89"/>
      <c r="DD376" s="89"/>
      <c r="DE376" s="89"/>
      <c r="DF376" s="89"/>
      <c r="DG376" s="89"/>
      <c r="DH376" s="89"/>
      <c r="DI376" s="89"/>
      <c r="DJ376" s="89"/>
      <c r="DK376" s="89"/>
      <c r="DL376" s="89"/>
      <c r="DM376" s="89"/>
      <c r="DN376" s="89"/>
      <c r="DO376" s="89"/>
      <c r="DP376" s="89"/>
      <c r="DQ376" s="89"/>
      <c r="DR376" s="89"/>
      <c r="DS376" s="89"/>
      <c r="DT376" s="89"/>
      <c r="DU376" s="89"/>
      <c r="DV376" s="89"/>
      <c r="DW376" s="89"/>
      <c r="DX376" s="89"/>
      <c r="DY376" s="89"/>
      <c r="DZ376" s="89"/>
      <c r="EA376" s="89"/>
      <c r="EB376" s="89"/>
      <c r="EC376" s="89"/>
      <c r="ED376" s="89"/>
      <c r="EE376" s="89"/>
      <c r="EF376" s="89"/>
      <c r="EG376" s="89"/>
      <c r="EH376" s="89"/>
      <c r="EI376" s="89"/>
      <c r="EJ376" s="89"/>
      <c r="EK376" s="89"/>
      <c r="EL376" s="89"/>
      <c r="EM376" s="89"/>
      <c r="EN376" s="89"/>
      <c r="EO376" s="89"/>
      <c r="EP376" s="89"/>
      <c r="EQ376" s="89"/>
      <c r="ER376" s="89"/>
      <c r="ES376" s="89"/>
      <c r="ET376" s="89"/>
      <c r="EU376" s="89"/>
      <c r="EV376" s="89"/>
      <c r="EW376" s="89"/>
      <c r="EX376" s="89"/>
      <c r="EY376" s="89"/>
      <c r="EZ376" s="89"/>
      <c r="FA376" s="89"/>
      <c r="FB376" s="89"/>
      <c r="FC376" s="89"/>
      <c r="FD376" s="89"/>
      <c r="FE376" s="89"/>
      <c r="FF376" s="89"/>
      <c r="FG376" s="89"/>
      <c r="FH376" s="89"/>
      <c r="FI376" s="89"/>
      <c r="FJ376" s="89"/>
    </row>
    <row r="377" spans="1:172" ht="24.75" thickBot="1" x14ac:dyDescent="0.3">
      <c r="A377" s="52"/>
      <c r="B377" s="61" t="s">
        <v>387</v>
      </c>
      <c r="C377" s="62" t="s">
        <v>388</v>
      </c>
      <c r="D377" s="62" t="s">
        <v>388</v>
      </c>
      <c r="E377" s="62" t="s">
        <v>388</v>
      </c>
      <c r="F377" s="80"/>
      <c r="G377" s="134"/>
      <c r="H377" s="83"/>
      <c r="I377" s="77"/>
      <c r="J377" s="77"/>
      <c r="K377" s="131"/>
      <c r="L377" s="84"/>
      <c r="M377" s="84"/>
      <c r="N377" s="84"/>
      <c r="O377" s="122"/>
      <c r="P377" s="84"/>
      <c r="Q377" s="84"/>
      <c r="R377" s="84"/>
      <c r="S377" s="122"/>
      <c r="T377" s="84"/>
      <c r="U377" s="84"/>
      <c r="V377" s="84"/>
      <c r="W377" s="122"/>
      <c r="X377" s="85"/>
      <c r="Y377" s="85"/>
      <c r="Z377" s="85"/>
      <c r="AA377" s="140"/>
      <c r="AB377" s="85"/>
      <c r="AC377" s="85"/>
      <c r="AD377" s="85"/>
      <c r="AE377" s="140"/>
      <c r="AF377" s="85"/>
      <c r="AG377" s="85"/>
      <c r="AH377" s="85"/>
      <c r="AI377" s="140"/>
      <c r="AJ377" s="85"/>
      <c r="AK377" s="55"/>
      <c r="AL377" s="55"/>
      <c r="AM377" s="120"/>
      <c r="AN377" s="55"/>
      <c r="AO377" s="55"/>
      <c r="AP377" s="55"/>
      <c r="AQ377" s="120"/>
      <c r="AR377" s="55"/>
      <c r="AS377" s="55"/>
      <c r="AT377" s="55"/>
      <c r="AU377" s="120"/>
      <c r="AV377" s="55"/>
      <c r="AW377" s="55"/>
      <c r="AX377" s="55"/>
      <c r="AY377" s="120"/>
      <c r="AZ377" s="55"/>
      <c r="BA377" s="55"/>
      <c r="BB377" s="55"/>
      <c r="BC377" s="120"/>
      <c r="BD377" s="55"/>
      <c r="BE377" s="55"/>
      <c r="BF377" s="55"/>
      <c r="BG377" s="120"/>
      <c r="BH377" s="55"/>
      <c r="BI377" s="55"/>
      <c r="BJ377" s="55"/>
      <c r="BK377" s="120"/>
      <c r="BL377" s="89"/>
      <c r="BM377" s="89"/>
      <c r="BN377" s="89"/>
      <c r="BO377" s="89"/>
      <c r="BP377" s="89"/>
      <c r="BQ377" s="89"/>
      <c r="BR377" s="89"/>
      <c r="BS377" s="89"/>
      <c r="BT377" s="89"/>
      <c r="BU377" s="89"/>
      <c r="BV377" s="89"/>
      <c r="BW377" s="89"/>
      <c r="BX377" s="89"/>
      <c r="BY377" s="89"/>
      <c r="BZ377" s="89"/>
      <c r="CA377" s="89"/>
      <c r="CB377" s="89"/>
      <c r="CC377" s="89"/>
      <c r="CD377" s="89"/>
      <c r="CE377" s="89"/>
      <c r="CF377" s="89"/>
      <c r="CG377" s="89"/>
      <c r="CH377" s="89"/>
      <c r="CI377" s="89"/>
      <c r="CJ377" s="89"/>
      <c r="CK377" s="89"/>
      <c r="CL377" s="89"/>
      <c r="CM377" s="89"/>
      <c r="CN377" s="89"/>
      <c r="CO377" s="89"/>
      <c r="CP377" s="89"/>
      <c r="CQ377" s="89"/>
      <c r="CR377" s="89"/>
      <c r="CS377" s="89"/>
      <c r="CT377" s="89"/>
      <c r="CU377" s="89"/>
      <c r="CV377" s="89"/>
      <c r="CW377" s="89"/>
      <c r="CX377" s="89"/>
      <c r="CY377" s="89"/>
      <c r="CZ377" s="89"/>
      <c r="DA377" s="89"/>
      <c r="DB377" s="89"/>
      <c r="DC377" s="89"/>
      <c r="DD377" s="89"/>
      <c r="DE377" s="89"/>
      <c r="DF377" s="89"/>
      <c r="DG377" s="89"/>
      <c r="DH377" s="89"/>
      <c r="DI377" s="89"/>
      <c r="DJ377" s="89"/>
      <c r="DK377" s="89"/>
      <c r="DL377" s="89"/>
      <c r="DM377" s="89"/>
      <c r="DN377" s="89"/>
      <c r="DO377" s="89"/>
      <c r="DP377" s="89"/>
      <c r="DQ377" s="89"/>
      <c r="DR377" s="89"/>
      <c r="DS377" s="89"/>
      <c r="DT377" s="89"/>
      <c r="DU377" s="89"/>
      <c r="DV377" s="89"/>
      <c r="DW377" s="89"/>
      <c r="DX377" s="89"/>
      <c r="DY377" s="89"/>
      <c r="DZ377" s="89"/>
      <c r="EA377" s="89"/>
      <c r="EB377" s="89"/>
      <c r="EC377" s="89"/>
      <c r="ED377" s="89"/>
      <c r="EE377" s="89"/>
      <c r="EF377" s="89"/>
      <c r="EG377" s="89"/>
      <c r="EH377" s="89"/>
      <c r="EI377" s="89"/>
      <c r="EJ377" s="89"/>
      <c r="EK377" s="89"/>
      <c r="EL377" s="89"/>
      <c r="EM377" s="89"/>
      <c r="EN377" s="89"/>
      <c r="EO377" s="89"/>
      <c r="EP377" s="89"/>
      <c r="EQ377" s="89"/>
      <c r="ER377" s="89"/>
      <c r="ES377" s="89"/>
      <c r="ET377" s="89"/>
      <c r="EU377" s="89"/>
      <c r="EV377" s="89"/>
      <c r="EW377" s="89"/>
      <c r="EX377" s="89"/>
      <c r="EY377" s="89"/>
      <c r="EZ377" s="89"/>
      <c r="FA377" s="89"/>
      <c r="FB377" s="89"/>
      <c r="FC377" s="89"/>
      <c r="FD377" s="89"/>
      <c r="FE377" s="89"/>
      <c r="FF377" s="89"/>
      <c r="FG377" s="89"/>
      <c r="FH377" s="89"/>
      <c r="FI377" s="89"/>
      <c r="FJ377" s="89"/>
      <c r="FK377" s="40"/>
      <c r="FL377" s="40"/>
      <c r="FM377" s="40"/>
      <c r="FN377" s="40"/>
      <c r="FO377" s="40"/>
      <c r="FP377" s="40"/>
    </row>
    <row r="378" spans="1:172" ht="15.75" thickBot="1" x14ac:dyDescent="0.3">
      <c r="A378" s="52"/>
      <c r="B378" s="63" t="s">
        <v>389</v>
      </c>
      <c r="C378" s="64">
        <v>10</v>
      </c>
      <c r="D378" s="64">
        <v>5</v>
      </c>
      <c r="E378" s="64">
        <v>20</v>
      </c>
      <c r="F378" s="81">
        <f>ROUND(AVERAGE(C378,D378,E378),2)</f>
        <v>11.67</v>
      </c>
      <c r="G378" s="134"/>
      <c r="H378" s="83"/>
      <c r="I378" s="78"/>
      <c r="J378" s="78"/>
      <c r="K378" s="132"/>
      <c r="L378" s="84"/>
      <c r="M378" s="84"/>
      <c r="N378" s="84"/>
      <c r="O378" s="122"/>
      <c r="P378" s="84"/>
      <c r="Q378" s="84"/>
      <c r="R378" s="84"/>
      <c r="S378" s="122"/>
      <c r="T378" s="84"/>
      <c r="U378" s="84"/>
      <c r="V378" s="84"/>
      <c r="W378" s="122"/>
      <c r="X378" s="85"/>
      <c r="Y378" s="85"/>
      <c r="Z378" s="85"/>
      <c r="AA378" s="140"/>
      <c r="AB378" s="85"/>
      <c r="AC378" s="85"/>
      <c r="AD378" s="85"/>
      <c r="AE378" s="140"/>
      <c r="AF378" s="85"/>
      <c r="AG378" s="85"/>
      <c r="AH378" s="85"/>
      <c r="AI378" s="140"/>
      <c r="AJ378" s="85"/>
      <c r="AK378" s="55"/>
      <c r="AL378" s="55"/>
      <c r="AM378" s="120"/>
      <c r="AN378" s="55"/>
      <c r="AO378" s="55"/>
      <c r="AP378" s="55"/>
      <c r="AQ378" s="120"/>
      <c r="AR378" s="55"/>
      <c r="AS378" s="55"/>
      <c r="AT378" s="55"/>
      <c r="AU378" s="120"/>
      <c r="AV378" s="55"/>
      <c r="AW378" s="55"/>
      <c r="AX378" s="55"/>
      <c r="AY378" s="120"/>
      <c r="AZ378" s="55"/>
      <c r="BA378" s="55"/>
      <c r="BB378" s="55"/>
      <c r="BC378" s="120"/>
      <c r="BD378" s="55"/>
      <c r="BE378" s="55"/>
      <c r="BF378" s="55"/>
      <c r="BG378" s="120"/>
      <c r="BH378" s="55"/>
      <c r="BI378" s="55"/>
      <c r="BJ378" s="55"/>
      <c r="BK378" s="120"/>
      <c r="BL378" s="89"/>
      <c r="BM378" s="89"/>
      <c r="BN378" s="89"/>
      <c r="BO378" s="89"/>
      <c r="BP378" s="89"/>
      <c r="BQ378" s="89"/>
      <c r="BR378" s="89"/>
      <c r="BS378" s="89"/>
      <c r="BT378" s="89"/>
      <c r="BU378" s="89"/>
      <c r="BV378" s="89"/>
      <c r="BW378" s="89"/>
      <c r="BX378" s="89"/>
      <c r="BY378" s="89"/>
      <c r="BZ378" s="89"/>
      <c r="CA378" s="89"/>
      <c r="CB378" s="89"/>
      <c r="CC378" s="89"/>
      <c r="CD378" s="89"/>
      <c r="CE378" s="89"/>
      <c r="CF378" s="89"/>
      <c r="CG378" s="89"/>
      <c r="CH378" s="89"/>
      <c r="CI378" s="89"/>
      <c r="CJ378" s="89"/>
      <c r="CK378" s="89"/>
      <c r="CL378" s="89"/>
      <c r="CM378" s="89"/>
      <c r="CN378" s="89"/>
      <c r="CO378" s="89"/>
      <c r="CP378" s="89"/>
      <c r="CQ378" s="89"/>
      <c r="CR378" s="89"/>
      <c r="CS378" s="89"/>
      <c r="CT378" s="89"/>
      <c r="CU378" s="89"/>
      <c r="CV378" s="89"/>
      <c r="CW378" s="89"/>
      <c r="CX378" s="89"/>
      <c r="CY378" s="89"/>
      <c r="CZ378" s="89"/>
      <c r="DA378" s="89"/>
      <c r="DB378" s="89"/>
      <c r="DC378" s="89"/>
      <c r="DD378" s="89"/>
      <c r="DE378" s="89"/>
      <c r="DF378" s="89"/>
      <c r="DG378" s="89"/>
      <c r="DH378" s="89"/>
      <c r="DI378" s="89"/>
      <c r="DJ378" s="89"/>
      <c r="DK378" s="89"/>
      <c r="DL378" s="89"/>
      <c r="DM378" s="89"/>
      <c r="DN378" s="89"/>
      <c r="DO378" s="89"/>
      <c r="DP378" s="89"/>
      <c r="DQ378" s="89"/>
      <c r="DR378" s="89"/>
      <c r="DS378" s="89"/>
      <c r="DT378" s="89"/>
      <c r="DU378" s="89"/>
      <c r="DV378" s="89"/>
      <c r="DW378" s="89"/>
      <c r="DX378" s="89"/>
      <c r="DY378" s="89"/>
      <c r="DZ378" s="89"/>
      <c r="EA378" s="89"/>
      <c r="EB378" s="89"/>
      <c r="EC378" s="89"/>
      <c r="ED378" s="89"/>
      <c r="EE378" s="89"/>
      <c r="EF378" s="89"/>
      <c r="EG378" s="89"/>
      <c r="EH378" s="89"/>
      <c r="EI378" s="89"/>
      <c r="EJ378" s="89"/>
      <c r="EK378" s="89"/>
      <c r="EL378" s="89"/>
      <c r="EM378" s="89"/>
      <c r="EN378" s="89"/>
      <c r="EO378" s="89"/>
      <c r="EP378" s="89"/>
      <c r="EQ378" s="89"/>
      <c r="ER378" s="89"/>
      <c r="ES378" s="89"/>
      <c r="ET378" s="89"/>
      <c r="EU378" s="89"/>
      <c r="EV378" s="89"/>
      <c r="EW378" s="89"/>
      <c r="EX378" s="89"/>
      <c r="EY378" s="89"/>
      <c r="EZ378" s="89"/>
      <c r="FA378" s="89"/>
      <c r="FB378" s="89"/>
      <c r="FC378" s="89"/>
      <c r="FD378" s="89"/>
      <c r="FE378" s="89"/>
      <c r="FF378" s="89"/>
      <c r="FG378" s="89"/>
      <c r="FH378" s="89"/>
      <c r="FI378" s="89"/>
      <c r="FJ378" s="89"/>
      <c r="FK378" s="40"/>
      <c r="FL378" s="40"/>
      <c r="FM378" s="40"/>
      <c r="FN378" s="40"/>
      <c r="FO378" s="40"/>
      <c r="FP378" s="40"/>
    </row>
    <row r="379" spans="1:172" ht="15.75" thickBot="1" x14ac:dyDescent="0.3">
      <c r="A379" s="52"/>
      <c r="B379" s="63" t="s">
        <v>390</v>
      </c>
      <c r="C379" s="64">
        <v>10</v>
      </c>
      <c r="D379" s="64">
        <v>5</v>
      </c>
      <c r="E379" s="64">
        <v>20</v>
      </c>
      <c r="F379" s="81">
        <f>ROUND(AVERAGE(C379,D379,E379),2)</f>
        <v>11.67</v>
      </c>
      <c r="G379" s="134"/>
      <c r="H379" s="83"/>
      <c r="I379" s="78"/>
      <c r="J379" s="78"/>
      <c r="K379" s="132"/>
      <c r="L379" s="84"/>
      <c r="M379" s="84"/>
      <c r="N379" s="84"/>
      <c r="O379" s="122"/>
      <c r="P379" s="84"/>
      <c r="Q379" s="84"/>
      <c r="R379" s="84"/>
      <c r="S379" s="122"/>
      <c r="T379" s="84"/>
      <c r="U379" s="84"/>
      <c r="V379" s="84"/>
      <c r="W379" s="122"/>
      <c r="X379" s="85"/>
      <c r="Y379" s="85"/>
      <c r="Z379" s="85"/>
      <c r="AA379" s="140"/>
      <c r="AB379" s="85"/>
      <c r="AC379" s="85"/>
      <c r="AD379" s="85"/>
      <c r="AE379" s="140"/>
      <c r="AF379" s="85"/>
      <c r="AG379" s="85"/>
      <c r="AH379" s="85"/>
      <c r="AI379" s="140"/>
      <c r="AJ379" s="85"/>
      <c r="AK379" s="55"/>
      <c r="AL379" s="55"/>
      <c r="AM379" s="120"/>
      <c r="AN379" s="55"/>
      <c r="AO379" s="55"/>
      <c r="AP379" s="55"/>
      <c r="AQ379" s="120"/>
      <c r="AR379" s="55"/>
      <c r="AS379" s="55"/>
      <c r="AT379" s="55"/>
      <c r="AU379" s="120"/>
      <c r="AV379" s="55"/>
      <c r="AW379" s="55"/>
      <c r="AX379" s="55"/>
      <c r="AY379" s="120"/>
      <c r="AZ379" s="55"/>
      <c r="BA379" s="55"/>
      <c r="BB379" s="55"/>
      <c r="BC379" s="120"/>
      <c r="BD379" s="55"/>
      <c r="BE379" s="55"/>
      <c r="BF379" s="55"/>
      <c r="BG379" s="120"/>
      <c r="BH379" s="55"/>
      <c r="BI379" s="55"/>
      <c r="BJ379" s="55"/>
      <c r="BK379" s="120"/>
      <c r="BL379" s="89"/>
      <c r="BM379" s="89"/>
      <c r="BN379" s="89"/>
      <c r="BO379" s="89"/>
      <c r="BP379" s="89"/>
      <c r="BQ379" s="89"/>
      <c r="BR379" s="89"/>
      <c r="BS379" s="89"/>
      <c r="BT379" s="89"/>
      <c r="BU379" s="89"/>
      <c r="BV379" s="89"/>
      <c r="BW379" s="89"/>
      <c r="BX379" s="89"/>
      <c r="BY379" s="89"/>
      <c r="BZ379" s="89"/>
      <c r="CA379" s="89"/>
      <c r="CB379" s="89"/>
      <c r="CC379" s="89"/>
      <c r="CD379" s="89"/>
      <c r="CE379" s="89"/>
      <c r="CF379" s="89"/>
      <c r="CG379" s="89"/>
      <c r="CH379" s="89"/>
      <c r="CI379" s="89"/>
      <c r="CJ379" s="89"/>
      <c r="CK379" s="89"/>
      <c r="CL379" s="89"/>
      <c r="CM379" s="89"/>
      <c r="CN379" s="89"/>
      <c r="CO379" s="89"/>
      <c r="CP379" s="89"/>
      <c r="CQ379" s="89"/>
      <c r="CR379" s="89"/>
      <c r="CS379" s="89"/>
      <c r="CT379" s="89"/>
      <c r="CU379" s="89"/>
      <c r="CV379" s="89"/>
      <c r="CW379" s="89"/>
      <c r="CX379" s="89"/>
      <c r="CY379" s="89"/>
      <c r="CZ379" s="89"/>
      <c r="DA379" s="89"/>
      <c r="DB379" s="89"/>
      <c r="DC379" s="89"/>
      <c r="DD379" s="89"/>
      <c r="DE379" s="89"/>
      <c r="DF379" s="89"/>
      <c r="DG379" s="89"/>
      <c r="DH379" s="89"/>
      <c r="DI379" s="89"/>
      <c r="DJ379" s="89"/>
      <c r="DK379" s="89"/>
      <c r="DL379" s="89"/>
      <c r="DM379" s="89"/>
      <c r="DN379" s="89"/>
      <c r="DO379" s="89"/>
      <c r="DP379" s="89"/>
      <c r="DQ379" s="89"/>
      <c r="DR379" s="89"/>
      <c r="DS379" s="89"/>
      <c r="DT379" s="89"/>
      <c r="DU379" s="89"/>
      <c r="DV379" s="89"/>
      <c r="DW379" s="89"/>
      <c r="DX379" s="89"/>
      <c r="DY379" s="89"/>
      <c r="DZ379" s="89"/>
      <c r="EA379" s="89"/>
      <c r="EB379" s="89"/>
      <c r="EC379" s="89"/>
      <c r="ED379" s="89"/>
      <c r="EE379" s="89"/>
      <c r="EF379" s="89"/>
      <c r="EG379" s="89"/>
      <c r="EH379" s="89"/>
      <c r="EI379" s="89"/>
      <c r="EJ379" s="89"/>
      <c r="EK379" s="89"/>
      <c r="EL379" s="89"/>
      <c r="EM379" s="89"/>
      <c r="EN379" s="89"/>
      <c r="EO379" s="89"/>
      <c r="EP379" s="89"/>
      <c r="EQ379" s="89"/>
      <c r="ER379" s="89"/>
      <c r="ES379" s="89"/>
      <c r="ET379" s="89"/>
      <c r="EU379" s="89"/>
      <c r="EV379" s="89"/>
      <c r="EW379" s="89"/>
      <c r="EX379" s="89"/>
      <c r="EY379" s="89"/>
      <c r="EZ379" s="89"/>
      <c r="FA379" s="89"/>
      <c r="FB379" s="89"/>
      <c r="FC379" s="89"/>
      <c r="FD379" s="89"/>
      <c r="FE379" s="89"/>
      <c r="FF379" s="89"/>
      <c r="FG379" s="89"/>
      <c r="FH379" s="89"/>
      <c r="FI379" s="89"/>
      <c r="FJ379" s="89"/>
      <c r="FK379" s="40"/>
      <c r="FL379" s="40"/>
      <c r="FM379" s="40"/>
      <c r="FN379" s="40"/>
      <c r="FO379" s="40"/>
      <c r="FP379" s="40"/>
    </row>
    <row r="380" spans="1:172" x14ac:dyDescent="0.25">
      <c r="A380" s="52"/>
      <c r="B380" s="59"/>
      <c r="C380" s="59"/>
      <c r="D380" s="60"/>
      <c r="E380" s="60"/>
      <c r="F380" s="60"/>
      <c r="G380" s="122"/>
      <c r="H380" s="84"/>
      <c r="I380" s="84"/>
      <c r="J380" s="84"/>
      <c r="K380" s="122"/>
      <c r="L380" s="84"/>
      <c r="M380" s="84"/>
      <c r="N380" s="84"/>
      <c r="O380" s="122"/>
      <c r="P380" s="84"/>
      <c r="Q380" s="84"/>
      <c r="R380" s="84"/>
      <c r="S380" s="122"/>
      <c r="T380" s="84"/>
      <c r="U380" s="84"/>
      <c r="V380" s="84"/>
      <c r="W380" s="122"/>
      <c r="X380" s="85"/>
      <c r="Y380" s="85"/>
      <c r="Z380" s="85"/>
      <c r="AA380" s="140"/>
      <c r="AB380" s="85"/>
      <c r="AC380" s="85"/>
      <c r="AD380" s="85"/>
      <c r="AE380" s="140"/>
      <c r="AF380" s="85"/>
      <c r="AG380" s="85"/>
      <c r="AH380" s="85"/>
      <c r="AI380" s="140"/>
      <c r="AJ380" s="85"/>
      <c r="AK380" s="55"/>
      <c r="AL380" s="55"/>
      <c r="AM380" s="120"/>
      <c r="AN380" s="55"/>
      <c r="AO380" s="55"/>
      <c r="AP380" s="55"/>
      <c r="AQ380" s="120"/>
      <c r="AR380" s="55"/>
      <c r="AS380" s="55"/>
      <c r="AT380" s="55"/>
      <c r="AU380" s="120"/>
      <c r="AV380" s="55"/>
      <c r="AW380" s="55"/>
      <c r="AX380" s="55"/>
      <c r="AY380" s="120"/>
      <c r="AZ380" s="55"/>
      <c r="BA380" s="55"/>
      <c r="BB380" s="55"/>
      <c r="BC380" s="120"/>
      <c r="BD380" s="55"/>
      <c r="BE380" s="55"/>
      <c r="BF380" s="55"/>
      <c r="BG380" s="120"/>
      <c r="BH380" s="55"/>
      <c r="BI380" s="55"/>
      <c r="BJ380" s="55"/>
      <c r="BK380" s="120"/>
      <c r="BL380" s="89"/>
      <c r="BM380" s="89"/>
      <c r="BN380" s="89"/>
      <c r="BO380" s="89"/>
      <c r="BP380" s="89"/>
      <c r="BQ380" s="89"/>
      <c r="BR380" s="89"/>
      <c r="BS380" s="89"/>
      <c r="BT380" s="89"/>
      <c r="BU380" s="89"/>
      <c r="BV380" s="89"/>
      <c r="BW380" s="89"/>
      <c r="BX380" s="89"/>
      <c r="BY380" s="89"/>
      <c r="BZ380" s="89"/>
      <c r="CA380" s="89"/>
      <c r="CB380" s="89"/>
      <c r="CC380" s="89"/>
      <c r="CD380" s="89"/>
      <c r="CE380" s="89"/>
      <c r="CF380" s="89"/>
      <c r="CG380" s="89"/>
      <c r="CH380" s="89"/>
      <c r="CI380" s="89"/>
      <c r="CJ380" s="89"/>
      <c r="CK380" s="89"/>
      <c r="CL380" s="89"/>
      <c r="CM380" s="89"/>
      <c r="CN380" s="89"/>
      <c r="CO380" s="89"/>
      <c r="CP380" s="89"/>
      <c r="CQ380" s="89"/>
      <c r="CR380" s="89"/>
      <c r="CS380" s="89"/>
      <c r="CT380" s="89"/>
      <c r="CU380" s="89"/>
      <c r="CV380" s="89"/>
      <c r="CW380" s="89"/>
      <c r="CX380" s="89"/>
      <c r="CY380" s="89"/>
      <c r="CZ380" s="89"/>
      <c r="DA380" s="89"/>
      <c r="DB380" s="89"/>
      <c r="DC380" s="89"/>
      <c r="DD380" s="89"/>
      <c r="DE380" s="89"/>
      <c r="DF380" s="89"/>
      <c r="DG380" s="89"/>
      <c r="DH380" s="89"/>
      <c r="DI380" s="89"/>
      <c r="DJ380" s="89"/>
      <c r="DK380" s="89"/>
      <c r="DL380" s="89"/>
      <c r="DM380" s="89"/>
      <c r="DN380" s="89"/>
      <c r="DO380" s="89"/>
      <c r="DP380" s="89"/>
      <c r="DQ380" s="89"/>
      <c r="DR380" s="89"/>
      <c r="DS380" s="89"/>
      <c r="DT380" s="89"/>
      <c r="DU380" s="89"/>
      <c r="DV380" s="89"/>
      <c r="DW380" s="89"/>
      <c r="DX380" s="89"/>
      <c r="DY380" s="89"/>
      <c r="DZ380" s="89"/>
      <c r="EA380" s="89"/>
      <c r="EB380" s="89"/>
      <c r="EC380" s="89"/>
      <c r="ED380" s="89"/>
      <c r="EE380" s="89"/>
      <c r="EF380" s="89"/>
      <c r="EG380" s="89"/>
      <c r="EH380" s="89"/>
      <c r="EI380" s="89"/>
      <c r="EJ380" s="89"/>
      <c r="EK380" s="89"/>
      <c r="EL380" s="89"/>
      <c r="EM380" s="89"/>
      <c r="EN380" s="89"/>
      <c r="EO380" s="89"/>
      <c r="EP380" s="89"/>
      <c r="EQ380" s="89"/>
      <c r="ER380" s="89"/>
      <c r="ES380" s="89"/>
      <c r="ET380" s="89"/>
      <c r="EU380" s="89"/>
      <c r="EV380" s="89"/>
      <c r="EW380" s="89"/>
      <c r="EX380" s="89"/>
      <c r="EY380" s="89"/>
      <c r="EZ380" s="89"/>
      <c r="FA380" s="89"/>
      <c r="FB380" s="89"/>
      <c r="FC380" s="89"/>
      <c r="FD380" s="89"/>
      <c r="FE380" s="89"/>
      <c r="FF380" s="89"/>
      <c r="FG380" s="89"/>
      <c r="FH380" s="89"/>
      <c r="FI380" s="89"/>
      <c r="FJ380" s="89"/>
      <c r="FK380" s="40"/>
      <c r="FL380" s="40"/>
      <c r="FM380" s="40"/>
      <c r="FN380" s="40"/>
      <c r="FO380" s="40"/>
      <c r="FP380" s="40"/>
    </row>
    <row r="381" spans="1:172" x14ac:dyDescent="0.25">
      <c r="A381" s="50"/>
      <c r="B381" s="9"/>
      <c r="C381" s="9"/>
      <c r="D381" s="51"/>
      <c r="E381" s="51"/>
      <c r="F381" s="51"/>
      <c r="G381" s="123"/>
      <c r="H381" s="75"/>
      <c r="I381" s="75"/>
      <c r="J381" s="75"/>
      <c r="K381" s="123"/>
      <c r="L381" s="75"/>
      <c r="M381" s="75"/>
      <c r="N381" s="75"/>
      <c r="O381" s="123"/>
      <c r="P381" s="75"/>
      <c r="Q381" s="75"/>
      <c r="R381" s="75"/>
      <c r="S381" s="123"/>
      <c r="T381" s="75"/>
      <c r="U381" s="75"/>
      <c r="V381" s="75"/>
      <c r="W381" s="123"/>
      <c r="X381" s="75"/>
      <c r="Y381" s="75"/>
      <c r="Z381" s="75"/>
      <c r="AA381" s="123"/>
      <c r="AB381" s="75"/>
      <c r="AC381" s="75"/>
      <c r="AD381" s="75"/>
      <c r="AE381" s="123"/>
      <c r="AF381" s="75"/>
      <c r="AG381" s="75"/>
      <c r="AH381" s="75"/>
      <c r="AI381" s="123"/>
      <c r="AJ381" s="75"/>
      <c r="AK381" s="51"/>
      <c r="AL381" s="51"/>
      <c r="AM381" s="143"/>
      <c r="AN381" s="51"/>
      <c r="AO381" s="51"/>
      <c r="AP381" s="51"/>
      <c r="AQ381" s="143"/>
      <c r="AR381" s="51"/>
      <c r="AS381" s="51"/>
      <c r="AT381" s="51"/>
      <c r="AU381" s="143"/>
      <c r="AV381" s="51"/>
      <c r="AW381" s="51"/>
      <c r="AX381" s="51"/>
      <c r="AY381" s="143"/>
      <c r="AZ381" s="51"/>
      <c r="BA381" s="51"/>
      <c r="BB381" s="51"/>
      <c r="BC381" s="143"/>
      <c r="BD381" s="51"/>
      <c r="BE381" s="51"/>
      <c r="BF381" s="51"/>
      <c r="BG381" s="143"/>
      <c r="BH381" s="51"/>
      <c r="BI381" s="51"/>
      <c r="BJ381" s="51"/>
      <c r="BK381" s="143"/>
      <c r="BL381" s="87"/>
      <c r="BM381" s="87"/>
      <c r="BN381" s="87"/>
      <c r="BO381" s="87"/>
      <c r="BP381" s="87"/>
      <c r="BQ381" s="87"/>
      <c r="BR381" s="87"/>
      <c r="BS381" s="87"/>
      <c r="BT381" s="87"/>
      <c r="BU381" s="87"/>
      <c r="BV381" s="87"/>
      <c r="BW381" s="87"/>
      <c r="BX381" s="87"/>
      <c r="BY381" s="87"/>
      <c r="BZ381" s="87"/>
      <c r="CA381" s="87"/>
      <c r="CB381" s="87"/>
      <c r="CC381" s="87"/>
      <c r="CD381" s="87"/>
      <c r="CE381" s="87"/>
      <c r="CF381" s="87"/>
      <c r="CG381" s="87"/>
      <c r="CH381" s="87"/>
      <c r="CI381" s="87"/>
      <c r="CJ381" s="87"/>
      <c r="CK381" s="87"/>
      <c r="CL381" s="87"/>
      <c r="CM381" s="87"/>
      <c r="CN381" s="87"/>
      <c r="CO381" s="87"/>
      <c r="CP381" s="87"/>
      <c r="CQ381" s="87"/>
      <c r="CR381" s="87"/>
      <c r="CS381" s="87"/>
      <c r="CT381" s="87"/>
      <c r="CU381" s="87"/>
      <c r="CV381" s="87"/>
      <c r="CW381" s="87"/>
      <c r="CX381" s="87"/>
      <c r="CY381" s="87"/>
      <c r="CZ381" s="87"/>
      <c r="DA381" s="87"/>
      <c r="DB381" s="87"/>
      <c r="DC381" s="87"/>
      <c r="DD381" s="87"/>
      <c r="DE381" s="87"/>
      <c r="DF381" s="87"/>
      <c r="DG381" s="87"/>
      <c r="DH381" s="87"/>
      <c r="DI381" s="87"/>
      <c r="DJ381" s="87"/>
      <c r="DK381" s="87"/>
      <c r="DL381" s="87"/>
      <c r="DM381" s="87"/>
      <c r="DN381" s="87"/>
      <c r="DO381" s="87"/>
      <c r="DP381" s="87"/>
      <c r="DQ381" s="87"/>
      <c r="DR381" s="87"/>
      <c r="DS381" s="87"/>
      <c r="DT381" s="87"/>
      <c r="DU381" s="87"/>
      <c r="DV381" s="87"/>
      <c r="DW381" s="87"/>
      <c r="DX381" s="87"/>
      <c r="DY381" s="87"/>
      <c r="DZ381" s="87"/>
      <c r="EA381" s="87"/>
      <c r="EB381" s="87"/>
      <c r="EC381" s="87"/>
      <c r="ED381" s="87"/>
      <c r="EE381" s="87"/>
      <c r="EF381" s="87"/>
      <c r="EG381" s="87"/>
      <c r="EH381" s="87"/>
      <c r="EI381" s="87"/>
      <c r="EJ381" s="87"/>
      <c r="EK381" s="87"/>
      <c r="EL381" s="87"/>
      <c r="EM381" s="87"/>
      <c r="EN381" s="87"/>
      <c r="EO381" s="87"/>
      <c r="EP381" s="87"/>
      <c r="EQ381" s="87"/>
      <c r="ER381" s="87"/>
      <c r="ES381" s="87"/>
      <c r="ET381" s="87"/>
      <c r="EU381" s="87"/>
      <c r="EV381" s="87"/>
      <c r="EW381" s="87"/>
      <c r="EX381" s="87"/>
      <c r="EY381" s="87"/>
      <c r="EZ381" s="87"/>
      <c r="FA381" s="87"/>
      <c r="FB381" s="87"/>
      <c r="FC381" s="87"/>
      <c r="FD381" s="87"/>
      <c r="FE381" s="87"/>
      <c r="FF381" s="87"/>
      <c r="FG381" s="87"/>
      <c r="FH381" s="87"/>
      <c r="FI381" s="87"/>
      <c r="FJ381" s="87"/>
      <c r="FK381" s="9"/>
      <c r="FL381" s="9"/>
      <c r="FM381" s="9"/>
      <c r="FN381" s="9"/>
      <c r="FO381" s="9"/>
      <c r="FP381" s="9"/>
    </row>
    <row r="382" spans="1:172" ht="16.5" customHeight="1" x14ac:dyDescent="0.25">
      <c r="A382" s="50"/>
      <c r="B382" s="294" t="s">
        <v>391</v>
      </c>
      <c r="C382" s="294"/>
      <c r="D382" s="294"/>
      <c r="E382" s="294"/>
      <c r="F382" s="294"/>
      <c r="G382" s="294"/>
      <c r="H382" s="294"/>
      <c r="I382" s="294"/>
      <c r="J382" s="294"/>
      <c r="K382" s="294"/>
      <c r="L382" s="294"/>
      <c r="M382" s="294"/>
      <c r="N382" s="294"/>
      <c r="O382" s="294"/>
      <c r="P382" s="294"/>
      <c r="Q382" s="294"/>
      <c r="R382" s="294"/>
      <c r="S382" s="294"/>
      <c r="T382" s="294"/>
      <c r="U382" s="294"/>
      <c r="V382" s="294"/>
      <c r="W382" s="294"/>
      <c r="X382" s="75"/>
      <c r="Y382" s="75"/>
      <c r="Z382" s="75"/>
      <c r="AA382" s="123"/>
      <c r="AB382" s="75"/>
      <c r="AC382" s="75"/>
      <c r="AD382" s="75"/>
      <c r="AE382" s="123"/>
      <c r="AF382" s="75"/>
      <c r="AG382" s="75"/>
      <c r="AH382" s="75"/>
      <c r="AI382" s="123"/>
      <c r="AJ382" s="75"/>
      <c r="AK382" s="51"/>
      <c r="AL382" s="51"/>
      <c r="AM382" s="143"/>
      <c r="AN382" s="51"/>
      <c r="AO382" s="51"/>
      <c r="AP382" s="51"/>
      <c r="AQ382" s="143"/>
      <c r="AR382" s="51"/>
      <c r="AS382" s="51"/>
      <c r="AT382" s="51"/>
      <c r="AU382" s="143"/>
      <c r="AV382" s="51"/>
      <c r="AW382" s="51"/>
      <c r="AX382" s="51"/>
      <c r="AY382" s="143"/>
      <c r="AZ382" s="51"/>
      <c r="BA382" s="51"/>
      <c r="BB382" s="51"/>
      <c r="BC382" s="143"/>
      <c r="BD382" s="51"/>
      <c r="BE382" s="51"/>
      <c r="BF382" s="51"/>
      <c r="BG382" s="143"/>
      <c r="BH382" s="51"/>
      <c r="BI382" s="51"/>
      <c r="BJ382" s="51"/>
      <c r="BK382" s="143"/>
      <c r="BL382" s="87"/>
      <c r="BM382" s="87"/>
      <c r="BN382" s="87"/>
      <c r="BO382" s="87"/>
      <c r="BP382" s="87"/>
      <c r="BQ382" s="87"/>
      <c r="BR382" s="87"/>
      <c r="BS382" s="87"/>
      <c r="BT382" s="87"/>
      <c r="BU382" s="87"/>
      <c r="BV382" s="87"/>
      <c r="BW382" s="87"/>
      <c r="BX382" s="87"/>
      <c r="BY382" s="87"/>
      <c r="BZ382" s="87"/>
      <c r="CA382" s="87"/>
      <c r="CB382" s="87"/>
      <c r="CC382" s="87"/>
      <c r="CD382" s="87"/>
      <c r="CE382" s="87"/>
      <c r="CF382" s="87"/>
      <c r="CG382" s="87"/>
      <c r="CH382" s="87"/>
      <c r="CI382" s="87"/>
      <c r="CJ382" s="87"/>
      <c r="CK382" s="87"/>
      <c r="CL382" s="87"/>
      <c r="CM382" s="87"/>
      <c r="CN382" s="87"/>
      <c r="CO382" s="87"/>
      <c r="CP382" s="87"/>
      <c r="CQ382" s="87"/>
      <c r="CR382" s="87"/>
      <c r="CS382" s="87"/>
      <c r="CT382" s="87"/>
      <c r="CU382" s="87"/>
      <c r="CV382" s="87"/>
      <c r="CW382" s="87"/>
      <c r="CX382" s="87"/>
      <c r="CY382" s="87"/>
      <c r="CZ382" s="87"/>
      <c r="DA382" s="87"/>
      <c r="DB382" s="87"/>
      <c r="DC382" s="87"/>
      <c r="DD382" s="87"/>
      <c r="DE382" s="87"/>
      <c r="DF382" s="87"/>
      <c r="DG382" s="87"/>
      <c r="DH382" s="87"/>
      <c r="DI382" s="87"/>
      <c r="DJ382" s="87"/>
      <c r="DK382" s="87"/>
      <c r="DL382" s="87"/>
      <c r="DM382" s="87"/>
      <c r="DN382" s="87"/>
      <c r="DO382" s="87"/>
      <c r="DP382" s="87"/>
      <c r="DQ382" s="87"/>
      <c r="DR382" s="87"/>
      <c r="DS382" s="87"/>
      <c r="DT382" s="87"/>
      <c r="DU382" s="87"/>
      <c r="DV382" s="87"/>
      <c r="DW382" s="87"/>
      <c r="DX382" s="87"/>
      <c r="DY382" s="87"/>
      <c r="DZ382" s="87"/>
      <c r="EA382" s="87"/>
      <c r="EB382" s="87"/>
      <c r="EC382" s="87"/>
      <c r="ED382" s="87"/>
      <c r="EE382" s="87"/>
      <c r="EF382" s="87"/>
      <c r="EG382" s="87"/>
      <c r="EH382" s="87"/>
      <c r="EI382" s="87"/>
      <c r="EJ382" s="87"/>
      <c r="EK382" s="87"/>
      <c r="EL382" s="87"/>
      <c r="EM382" s="87"/>
      <c r="EN382" s="87"/>
      <c r="EO382" s="87"/>
      <c r="EP382" s="87"/>
      <c r="EQ382" s="87"/>
      <c r="ER382" s="87"/>
      <c r="ES382" s="87"/>
      <c r="ET382" s="87"/>
      <c r="EU382" s="87"/>
      <c r="EV382" s="87"/>
      <c r="EW382" s="87"/>
      <c r="EX382" s="87"/>
      <c r="EY382" s="87"/>
      <c r="EZ382" s="87"/>
      <c r="FA382" s="87"/>
      <c r="FB382" s="87"/>
      <c r="FC382" s="87"/>
      <c r="FD382" s="87"/>
      <c r="FE382" s="87"/>
      <c r="FF382" s="87"/>
      <c r="FG382" s="87"/>
      <c r="FH382" s="87"/>
      <c r="FI382" s="87"/>
      <c r="FJ382" s="87"/>
      <c r="FK382" s="9"/>
      <c r="FL382" s="9"/>
      <c r="FM382" s="9"/>
      <c r="FN382" s="9"/>
      <c r="FO382" s="9"/>
      <c r="FP382" s="9"/>
    </row>
    <row r="383" spans="1:172" ht="15" customHeight="1" x14ac:dyDescent="0.25">
      <c r="A383" s="50"/>
      <c r="B383" s="294"/>
      <c r="C383" s="294"/>
      <c r="D383" s="294"/>
      <c r="E383" s="294"/>
      <c r="F383" s="294"/>
      <c r="G383" s="294"/>
      <c r="H383" s="294"/>
      <c r="I383" s="294"/>
      <c r="J383" s="294"/>
      <c r="K383" s="294"/>
      <c r="L383" s="294"/>
      <c r="M383" s="294"/>
      <c r="N383" s="294"/>
      <c r="O383" s="294"/>
      <c r="P383" s="294"/>
      <c r="Q383" s="294"/>
      <c r="R383" s="294"/>
      <c r="S383" s="294"/>
      <c r="T383" s="294"/>
      <c r="U383" s="294"/>
      <c r="V383" s="294"/>
      <c r="W383" s="294"/>
      <c r="X383" s="75"/>
      <c r="Y383" s="75"/>
      <c r="Z383" s="75"/>
      <c r="AA383" s="123"/>
      <c r="AB383" s="75"/>
      <c r="AC383" s="75"/>
      <c r="AD383" s="75"/>
      <c r="AE383" s="123"/>
      <c r="AF383" s="75"/>
      <c r="AG383" s="75"/>
      <c r="AH383" s="75"/>
      <c r="AI383" s="123"/>
      <c r="AJ383" s="75"/>
      <c r="AK383" s="51"/>
      <c r="AL383" s="51"/>
      <c r="AM383" s="143"/>
      <c r="AN383" s="51"/>
      <c r="AO383" s="51"/>
      <c r="AP383" s="51"/>
      <c r="AQ383" s="143"/>
      <c r="AR383" s="51"/>
      <c r="AS383" s="51"/>
      <c r="AT383" s="51"/>
      <c r="AU383" s="143"/>
      <c r="AV383" s="51"/>
      <c r="AW383" s="51"/>
      <c r="AX383" s="51"/>
      <c r="AY383" s="143"/>
      <c r="AZ383" s="51"/>
      <c r="BA383" s="51"/>
      <c r="BB383" s="51"/>
      <c r="BC383" s="143"/>
      <c r="BD383" s="51"/>
      <c r="BE383" s="51"/>
      <c r="BF383" s="51"/>
      <c r="BG383" s="143"/>
      <c r="BH383" s="51"/>
      <c r="BI383" s="51"/>
      <c r="BJ383" s="51"/>
      <c r="BK383" s="143"/>
      <c r="BL383" s="87"/>
      <c r="BM383" s="87"/>
      <c r="BN383" s="87"/>
      <c r="BO383" s="87"/>
      <c r="BP383" s="87"/>
      <c r="BQ383" s="87"/>
      <c r="BR383" s="87"/>
      <c r="BS383" s="87"/>
      <c r="BT383" s="87"/>
      <c r="BU383" s="87"/>
      <c r="BV383" s="87"/>
      <c r="BW383" s="87"/>
      <c r="BX383" s="87"/>
      <c r="BY383" s="87"/>
      <c r="BZ383" s="87"/>
      <c r="CA383" s="87"/>
      <c r="CB383" s="87"/>
      <c r="CC383" s="87"/>
      <c r="CD383" s="87"/>
      <c r="CE383" s="87"/>
      <c r="CF383" s="87"/>
      <c r="CG383" s="87"/>
      <c r="CH383" s="87"/>
      <c r="CI383" s="87"/>
      <c r="CJ383" s="87"/>
      <c r="CK383" s="87"/>
      <c r="CL383" s="87"/>
      <c r="CM383" s="87"/>
      <c r="CN383" s="87"/>
      <c r="CO383" s="87"/>
      <c r="CP383" s="87"/>
      <c r="CQ383" s="87"/>
      <c r="CR383" s="87"/>
      <c r="CS383" s="87"/>
      <c r="CT383" s="87"/>
      <c r="CU383" s="87"/>
      <c r="CV383" s="87"/>
      <c r="CW383" s="87"/>
      <c r="CX383" s="87"/>
      <c r="CY383" s="87"/>
      <c r="CZ383" s="87"/>
      <c r="DA383" s="87"/>
      <c r="DB383" s="87"/>
      <c r="DC383" s="87"/>
      <c r="DD383" s="87"/>
      <c r="DE383" s="87"/>
      <c r="DF383" s="87"/>
      <c r="DG383" s="87"/>
      <c r="DH383" s="87"/>
      <c r="DI383" s="87"/>
      <c r="DJ383" s="87"/>
      <c r="DK383" s="87"/>
      <c r="DL383" s="87"/>
      <c r="DM383" s="87"/>
      <c r="DN383" s="87"/>
      <c r="DO383" s="87"/>
      <c r="DP383" s="87"/>
      <c r="DQ383" s="87"/>
      <c r="DR383" s="87"/>
      <c r="DS383" s="87"/>
      <c r="DT383" s="87"/>
      <c r="DU383" s="87"/>
      <c r="DV383" s="87"/>
      <c r="DW383" s="87"/>
      <c r="DX383" s="87"/>
      <c r="DY383" s="87"/>
      <c r="DZ383" s="87"/>
      <c r="EA383" s="87"/>
      <c r="EB383" s="87"/>
      <c r="EC383" s="87"/>
      <c r="ED383" s="87"/>
      <c r="EE383" s="87"/>
      <c r="EF383" s="87"/>
      <c r="EG383" s="87"/>
      <c r="EH383" s="87"/>
      <c r="EI383" s="87"/>
      <c r="EJ383" s="87"/>
      <c r="EK383" s="87"/>
      <c r="EL383" s="87"/>
      <c r="EM383" s="87"/>
      <c r="EN383" s="87"/>
      <c r="EO383" s="87"/>
      <c r="EP383" s="87"/>
      <c r="EQ383" s="87"/>
      <c r="ER383" s="87"/>
      <c r="ES383" s="87"/>
      <c r="ET383" s="87"/>
      <c r="EU383" s="87"/>
      <c r="EV383" s="87"/>
      <c r="EW383" s="87"/>
      <c r="EX383" s="87"/>
      <c r="EY383" s="87"/>
      <c r="EZ383" s="87"/>
      <c r="FA383" s="87"/>
      <c r="FB383" s="87"/>
      <c r="FC383" s="87"/>
      <c r="FD383" s="87"/>
      <c r="FE383" s="87"/>
      <c r="FF383" s="87"/>
      <c r="FG383" s="87"/>
      <c r="FH383" s="87"/>
      <c r="FI383" s="87"/>
      <c r="FJ383" s="87"/>
      <c r="FK383" s="9"/>
      <c r="FL383" s="9"/>
      <c r="FM383" s="9"/>
      <c r="FN383" s="9"/>
      <c r="FO383" s="9"/>
      <c r="FP383" s="9"/>
    </row>
    <row r="384" spans="1:172" ht="15" customHeight="1" x14ac:dyDescent="0.25">
      <c r="A384" s="50"/>
      <c r="B384" s="294"/>
      <c r="C384" s="294"/>
      <c r="D384" s="294"/>
      <c r="E384" s="294"/>
      <c r="F384" s="294"/>
      <c r="G384" s="294"/>
      <c r="H384" s="294"/>
      <c r="I384" s="294"/>
      <c r="J384" s="294"/>
      <c r="K384" s="294"/>
      <c r="L384" s="294"/>
      <c r="M384" s="294"/>
      <c r="N384" s="294"/>
      <c r="O384" s="294"/>
      <c r="P384" s="294"/>
      <c r="Q384" s="294"/>
      <c r="R384" s="294"/>
      <c r="S384" s="294"/>
      <c r="T384" s="294"/>
      <c r="U384" s="294"/>
      <c r="V384" s="294"/>
      <c r="W384" s="294"/>
      <c r="X384" s="75"/>
      <c r="Y384" s="75"/>
      <c r="Z384" s="75"/>
      <c r="AA384" s="123"/>
      <c r="AB384" s="75"/>
      <c r="AC384" s="75"/>
      <c r="AD384" s="75"/>
      <c r="AE384" s="123"/>
      <c r="AF384" s="75"/>
      <c r="AG384" s="75"/>
      <c r="AH384" s="75"/>
      <c r="AI384" s="123"/>
      <c r="AJ384" s="75"/>
      <c r="AK384" s="51"/>
      <c r="AL384" s="51"/>
      <c r="AM384" s="143"/>
      <c r="AN384" s="51"/>
      <c r="AO384" s="51"/>
      <c r="AP384" s="51"/>
      <c r="AQ384" s="143"/>
      <c r="AR384" s="51"/>
      <c r="AS384" s="51"/>
      <c r="AT384" s="51"/>
      <c r="AU384" s="143"/>
      <c r="AV384" s="51"/>
      <c r="AW384" s="51"/>
      <c r="AX384" s="51"/>
      <c r="AY384" s="143"/>
      <c r="AZ384" s="51"/>
      <c r="BA384" s="51"/>
      <c r="BB384" s="51"/>
      <c r="BC384" s="143"/>
      <c r="BD384" s="51"/>
      <c r="BE384" s="51"/>
      <c r="BF384" s="51"/>
      <c r="BG384" s="143"/>
      <c r="BH384" s="51"/>
      <c r="BI384" s="51"/>
      <c r="BJ384" s="51"/>
      <c r="BK384" s="143"/>
      <c r="BL384" s="87"/>
      <c r="BM384" s="87"/>
      <c r="BN384" s="87"/>
      <c r="BO384" s="87"/>
      <c r="BP384" s="87"/>
      <c r="BQ384" s="87"/>
      <c r="BR384" s="87"/>
      <c r="BS384" s="87"/>
      <c r="BT384" s="87"/>
      <c r="BU384" s="87"/>
      <c r="BV384" s="87"/>
      <c r="BW384" s="87"/>
      <c r="BX384" s="87"/>
      <c r="BY384" s="87"/>
      <c r="BZ384" s="87"/>
      <c r="CA384" s="87"/>
      <c r="CB384" s="87"/>
      <c r="CC384" s="87"/>
      <c r="CD384" s="87"/>
      <c r="CE384" s="87"/>
      <c r="CF384" s="87"/>
      <c r="CG384" s="87"/>
      <c r="CH384" s="87"/>
      <c r="CI384" s="87"/>
      <c r="CJ384" s="87"/>
      <c r="CK384" s="87"/>
      <c r="CL384" s="87"/>
      <c r="CM384" s="87"/>
      <c r="CN384" s="87"/>
      <c r="CO384" s="87"/>
      <c r="CP384" s="87"/>
      <c r="CQ384" s="87"/>
      <c r="CR384" s="87"/>
      <c r="CS384" s="87"/>
      <c r="CT384" s="87"/>
      <c r="CU384" s="87"/>
      <c r="CV384" s="87"/>
      <c r="CW384" s="87"/>
      <c r="CX384" s="87"/>
      <c r="CY384" s="87"/>
      <c r="CZ384" s="87"/>
      <c r="DA384" s="87"/>
      <c r="DB384" s="87"/>
      <c r="DC384" s="87"/>
      <c r="DD384" s="87"/>
      <c r="DE384" s="87"/>
      <c r="DF384" s="87"/>
      <c r="DG384" s="87"/>
      <c r="DH384" s="87"/>
      <c r="DI384" s="87"/>
      <c r="DJ384" s="87"/>
      <c r="DK384" s="87"/>
      <c r="DL384" s="87"/>
      <c r="DM384" s="87"/>
      <c r="DN384" s="87"/>
      <c r="DO384" s="87"/>
      <c r="DP384" s="87"/>
      <c r="DQ384" s="87"/>
      <c r="DR384" s="87"/>
      <c r="DS384" s="87"/>
      <c r="DT384" s="87"/>
      <c r="DU384" s="87"/>
      <c r="DV384" s="87"/>
      <c r="DW384" s="87"/>
      <c r="DX384" s="87"/>
      <c r="DY384" s="87"/>
      <c r="DZ384" s="87"/>
      <c r="EA384" s="87"/>
      <c r="EB384" s="87"/>
      <c r="EC384" s="87"/>
      <c r="ED384" s="87"/>
      <c r="EE384" s="87"/>
      <c r="EF384" s="87"/>
      <c r="EG384" s="87"/>
      <c r="EH384" s="87"/>
      <c r="EI384" s="87"/>
      <c r="EJ384" s="87"/>
      <c r="EK384" s="87"/>
      <c r="EL384" s="87"/>
      <c r="EM384" s="87"/>
      <c r="EN384" s="87"/>
      <c r="EO384" s="87"/>
      <c r="EP384" s="87"/>
      <c r="EQ384" s="87"/>
      <c r="ER384" s="87"/>
      <c r="ES384" s="87"/>
      <c r="ET384" s="87"/>
      <c r="EU384" s="87"/>
      <c r="EV384" s="87"/>
      <c r="EW384" s="87"/>
      <c r="EX384" s="87"/>
      <c r="EY384" s="87"/>
      <c r="EZ384" s="87"/>
      <c r="FA384" s="87"/>
      <c r="FB384" s="87"/>
      <c r="FC384" s="87"/>
      <c r="FD384" s="87"/>
      <c r="FE384" s="87"/>
      <c r="FF384" s="87"/>
      <c r="FG384" s="87"/>
      <c r="FH384" s="87"/>
      <c r="FI384" s="87"/>
      <c r="FJ384" s="87"/>
      <c r="FK384" s="9"/>
      <c r="FL384" s="9"/>
      <c r="FM384" s="9"/>
      <c r="FN384" s="9"/>
      <c r="FO384" s="9"/>
      <c r="FP384" s="9"/>
    </row>
    <row r="385" spans="1:172" ht="15" customHeight="1" x14ac:dyDescent="0.25">
      <c r="A385" s="50"/>
      <c r="B385" s="294"/>
      <c r="C385" s="294"/>
      <c r="D385" s="294"/>
      <c r="E385" s="294"/>
      <c r="F385" s="294"/>
      <c r="G385" s="294"/>
      <c r="H385" s="294"/>
      <c r="I385" s="294"/>
      <c r="J385" s="294"/>
      <c r="K385" s="294"/>
      <c r="L385" s="294"/>
      <c r="M385" s="294"/>
      <c r="N385" s="294"/>
      <c r="O385" s="294"/>
      <c r="P385" s="294"/>
      <c r="Q385" s="294"/>
      <c r="R385" s="294"/>
      <c r="S385" s="294"/>
      <c r="T385" s="294"/>
      <c r="U385" s="294"/>
      <c r="V385" s="294"/>
      <c r="W385" s="294"/>
      <c r="X385" s="75"/>
      <c r="Y385" s="75"/>
      <c r="Z385" s="75"/>
      <c r="AA385" s="123"/>
      <c r="AB385" s="75"/>
      <c r="AC385" s="75"/>
      <c r="AD385" s="75"/>
      <c r="AE385" s="123"/>
      <c r="AF385" s="75"/>
      <c r="AG385" s="75"/>
      <c r="AH385" s="75"/>
      <c r="AI385" s="123"/>
      <c r="AJ385" s="75"/>
      <c r="AK385" s="51"/>
      <c r="AL385" s="51"/>
      <c r="AM385" s="143"/>
      <c r="AN385" s="51"/>
      <c r="AO385" s="51"/>
      <c r="AP385" s="51"/>
      <c r="AQ385" s="143"/>
      <c r="AR385" s="51"/>
      <c r="AS385" s="51"/>
      <c r="AT385" s="51"/>
      <c r="AU385" s="143"/>
      <c r="AV385" s="51"/>
      <c r="AW385" s="51"/>
      <c r="AX385" s="51"/>
      <c r="AY385" s="143"/>
      <c r="AZ385" s="51"/>
      <c r="BA385" s="51"/>
      <c r="BB385" s="51"/>
      <c r="BC385" s="143"/>
      <c r="BD385" s="51"/>
      <c r="BE385" s="51"/>
      <c r="BF385" s="51"/>
      <c r="BG385" s="143"/>
      <c r="BH385" s="51"/>
      <c r="BI385" s="51"/>
      <c r="BJ385" s="51"/>
      <c r="BK385" s="143"/>
      <c r="BL385" s="87"/>
      <c r="BM385" s="87"/>
      <c r="BN385" s="87"/>
      <c r="BO385" s="87"/>
      <c r="BP385" s="87"/>
      <c r="BQ385" s="87"/>
      <c r="BR385" s="87"/>
      <c r="BS385" s="87"/>
      <c r="BT385" s="87"/>
      <c r="BU385" s="87"/>
      <c r="BV385" s="87"/>
      <c r="BW385" s="87"/>
      <c r="BX385" s="87"/>
      <c r="BY385" s="87"/>
      <c r="BZ385" s="87"/>
      <c r="CA385" s="87"/>
      <c r="CB385" s="87"/>
      <c r="CC385" s="87"/>
      <c r="CD385" s="87"/>
      <c r="CE385" s="87"/>
      <c r="CF385" s="87"/>
      <c r="CG385" s="87"/>
      <c r="CH385" s="87"/>
      <c r="CI385" s="87"/>
      <c r="CJ385" s="87"/>
      <c r="CK385" s="87"/>
      <c r="CL385" s="87"/>
      <c r="CM385" s="87"/>
      <c r="CN385" s="87"/>
      <c r="CO385" s="87"/>
      <c r="CP385" s="87"/>
      <c r="CQ385" s="87"/>
      <c r="CR385" s="87"/>
      <c r="CS385" s="87"/>
      <c r="CT385" s="87"/>
      <c r="CU385" s="87"/>
      <c r="CV385" s="87"/>
      <c r="CW385" s="87"/>
      <c r="CX385" s="87"/>
      <c r="CY385" s="87"/>
      <c r="CZ385" s="87"/>
      <c r="DA385" s="87"/>
      <c r="DB385" s="87"/>
      <c r="DC385" s="87"/>
      <c r="DD385" s="87"/>
      <c r="DE385" s="87"/>
      <c r="DF385" s="87"/>
      <c r="DG385" s="87"/>
      <c r="DH385" s="87"/>
      <c r="DI385" s="87"/>
      <c r="DJ385" s="87"/>
      <c r="DK385" s="87"/>
      <c r="DL385" s="87"/>
      <c r="DM385" s="87"/>
      <c r="DN385" s="87"/>
      <c r="DO385" s="87"/>
      <c r="DP385" s="87"/>
      <c r="DQ385" s="87"/>
      <c r="DR385" s="87"/>
      <c r="DS385" s="87"/>
      <c r="DT385" s="87"/>
      <c r="DU385" s="87"/>
      <c r="DV385" s="87"/>
      <c r="DW385" s="87"/>
      <c r="DX385" s="87"/>
      <c r="DY385" s="87"/>
      <c r="DZ385" s="87"/>
      <c r="EA385" s="87"/>
      <c r="EB385" s="87"/>
      <c r="EC385" s="87"/>
      <c r="ED385" s="87"/>
      <c r="EE385" s="87"/>
      <c r="EF385" s="87"/>
      <c r="EG385" s="87"/>
      <c r="EH385" s="87"/>
      <c r="EI385" s="87"/>
      <c r="EJ385" s="87"/>
      <c r="EK385" s="87"/>
      <c r="EL385" s="87"/>
      <c r="EM385" s="87"/>
      <c r="EN385" s="87"/>
      <c r="EO385" s="87"/>
      <c r="EP385" s="87"/>
      <c r="EQ385" s="87"/>
      <c r="ER385" s="87"/>
      <c r="ES385" s="87"/>
      <c r="ET385" s="87"/>
      <c r="EU385" s="87"/>
      <c r="EV385" s="87"/>
      <c r="EW385" s="87"/>
      <c r="EX385" s="87"/>
      <c r="EY385" s="87"/>
      <c r="EZ385" s="87"/>
      <c r="FA385" s="87"/>
      <c r="FB385" s="87"/>
      <c r="FC385" s="87"/>
      <c r="FD385" s="87"/>
      <c r="FE385" s="87"/>
      <c r="FF385" s="87"/>
      <c r="FG385" s="87"/>
      <c r="FH385" s="87"/>
      <c r="FI385" s="87"/>
      <c r="FJ385" s="87"/>
      <c r="FK385" s="9"/>
      <c r="FL385" s="9"/>
      <c r="FM385" s="9"/>
      <c r="FN385" s="9"/>
      <c r="FO385" s="9"/>
      <c r="FP385" s="9"/>
    </row>
    <row r="386" spans="1:172" ht="15" customHeight="1" x14ac:dyDescent="0.25">
      <c r="A386" s="50"/>
      <c r="B386" s="294"/>
      <c r="C386" s="294"/>
      <c r="D386" s="294"/>
      <c r="E386" s="294"/>
      <c r="F386" s="294"/>
      <c r="G386" s="294"/>
      <c r="H386" s="294"/>
      <c r="I386" s="294"/>
      <c r="J386" s="294"/>
      <c r="K386" s="294"/>
      <c r="L386" s="294"/>
      <c r="M386" s="294"/>
      <c r="N386" s="294"/>
      <c r="O386" s="294"/>
      <c r="P386" s="294"/>
      <c r="Q386" s="294"/>
      <c r="R386" s="294"/>
      <c r="S386" s="294"/>
      <c r="T386" s="294"/>
      <c r="U386" s="294"/>
      <c r="V386" s="294"/>
      <c r="W386" s="294"/>
      <c r="X386" s="75"/>
      <c r="Y386" s="75"/>
      <c r="Z386" s="75"/>
      <c r="AA386" s="123"/>
      <c r="AB386" s="75"/>
      <c r="AC386" s="75"/>
      <c r="AD386" s="75"/>
      <c r="AE386" s="123"/>
      <c r="AF386" s="75"/>
      <c r="AG386" s="75"/>
      <c r="AH386" s="75"/>
      <c r="AI386" s="123"/>
      <c r="AJ386" s="75"/>
      <c r="AK386" s="51"/>
      <c r="AL386" s="51"/>
      <c r="AM386" s="143"/>
      <c r="AN386" s="51"/>
      <c r="AO386" s="51"/>
      <c r="AP386" s="51"/>
      <c r="AQ386" s="143"/>
      <c r="AR386" s="51"/>
      <c r="AS386" s="51"/>
      <c r="AT386" s="51"/>
      <c r="AU386" s="143"/>
      <c r="AV386" s="51"/>
      <c r="AW386" s="51"/>
      <c r="AX386" s="51"/>
      <c r="AY386" s="143"/>
      <c r="AZ386" s="51"/>
      <c r="BA386" s="51"/>
      <c r="BB386" s="51"/>
      <c r="BC386" s="143"/>
      <c r="BD386" s="51"/>
      <c r="BE386" s="51"/>
      <c r="BF386" s="51"/>
      <c r="BG386" s="143"/>
      <c r="BH386" s="51"/>
      <c r="BI386" s="51"/>
      <c r="BJ386" s="51"/>
      <c r="BK386" s="143"/>
      <c r="BL386" s="87"/>
      <c r="BM386" s="87"/>
      <c r="BN386" s="87"/>
      <c r="BO386" s="87"/>
      <c r="BP386" s="87"/>
      <c r="BQ386" s="87"/>
      <c r="BR386" s="87"/>
      <c r="BS386" s="87"/>
      <c r="BT386" s="87"/>
      <c r="BU386" s="87"/>
      <c r="BV386" s="87"/>
      <c r="BW386" s="87"/>
      <c r="BX386" s="87"/>
      <c r="BY386" s="87"/>
      <c r="BZ386" s="87"/>
      <c r="CA386" s="87"/>
      <c r="CB386" s="87"/>
      <c r="CC386" s="87"/>
      <c r="CD386" s="87"/>
      <c r="CE386" s="87"/>
      <c r="CF386" s="87"/>
      <c r="CG386" s="87"/>
      <c r="CH386" s="87"/>
      <c r="CI386" s="87"/>
      <c r="CJ386" s="87"/>
      <c r="CK386" s="87"/>
      <c r="CL386" s="87"/>
      <c r="CM386" s="87"/>
      <c r="CN386" s="87"/>
      <c r="CO386" s="87"/>
      <c r="CP386" s="87"/>
      <c r="CQ386" s="87"/>
      <c r="CR386" s="87"/>
      <c r="CS386" s="87"/>
      <c r="CT386" s="87"/>
      <c r="CU386" s="87"/>
      <c r="CV386" s="87"/>
      <c r="CW386" s="87"/>
      <c r="CX386" s="87"/>
      <c r="CY386" s="87"/>
      <c r="CZ386" s="87"/>
      <c r="DA386" s="87"/>
      <c r="DB386" s="87"/>
      <c r="DC386" s="87"/>
      <c r="DD386" s="87"/>
      <c r="DE386" s="87"/>
      <c r="DF386" s="87"/>
      <c r="DG386" s="87"/>
      <c r="DH386" s="87"/>
      <c r="DI386" s="87"/>
      <c r="DJ386" s="87"/>
      <c r="DK386" s="87"/>
      <c r="DL386" s="87"/>
      <c r="DM386" s="87"/>
      <c r="DN386" s="87"/>
      <c r="DO386" s="87"/>
      <c r="DP386" s="87"/>
      <c r="DQ386" s="87"/>
      <c r="DR386" s="87"/>
      <c r="DS386" s="87"/>
      <c r="DT386" s="87"/>
      <c r="DU386" s="87"/>
      <c r="DV386" s="87"/>
      <c r="DW386" s="87"/>
      <c r="DX386" s="87"/>
      <c r="DY386" s="87"/>
      <c r="DZ386" s="87"/>
      <c r="EA386" s="87"/>
      <c r="EB386" s="87"/>
      <c r="EC386" s="87"/>
      <c r="ED386" s="87"/>
      <c r="EE386" s="87"/>
      <c r="EF386" s="87"/>
      <c r="EG386" s="87"/>
      <c r="EH386" s="87"/>
      <c r="EI386" s="87"/>
      <c r="EJ386" s="87"/>
      <c r="EK386" s="87"/>
      <c r="EL386" s="87"/>
      <c r="EM386" s="87"/>
      <c r="EN386" s="87"/>
      <c r="EO386" s="87"/>
      <c r="EP386" s="87"/>
      <c r="EQ386" s="87"/>
      <c r="ER386" s="87"/>
      <c r="ES386" s="87"/>
      <c r="ET386" s="87"/>
      <c r="EU386" s="87"/>
      <c r="EV386" s="87"/>
      <c r="EW386" s="87"/>
      <c r="EX386" s="87"/>
      <c r="EY386" s="87"/>
      <c r="EZ386" s="87"/>
      <c r="FA386" s="87"/>
      <c r="FB386" s="87"/>
      <c r="FC386" s="87"/>
      <c r="FD386" s="87"/>
      <c r="FE386" s="87"/>
      <c r="FF386" s="87"/>
      <c r="FG386" s="87"/>
      <c r="FH386" s="87"/>
      <c r="FI386" s="87"/>
      <c r="FJ386" s="87"/>
      <c r="FK386" s="9"/>
      <c r="FL386" s="9"/>
      <c r="FM386" s="9"/>
      <c r="FN386" s="9"/>
      <c r="FO386" s="9"/>
      <c r="FP386" s="9"/>
    </row>
    <row r="387" spans="1:172" ht="15" customHeight="1" x14ac:dyDescent="0.25">
      <c r="A387" s="50"/>
      <c r="B387" s="294"/>
      <c r="C387" s="294"/>
      <c r="D387" s="294"/>
      <c r="E387" s="294"/>
      <c r="F387" s="294"/>
      <c r="G387" s="294"/>
      <c r="H387" s="294"/>
      <c r="I387" s="294"/>
      <c r="J387" s="294"/>
      <c r="K387" s="294"/>
      <c r="L387" s="294"/>
      <c r="M387" s="294"/>
      <c r="N387" s="294"/>
      <c r="O387" s="294"/>
      <c r="P387" s="294"/>
      <c r="Q387" s="294"/>
      <c r="R387" s="294"/>
      <c r="S387" s="294"/>
      <c r="T387" s="294"/>
      <c r="U387" s="294"/>
      <c r="V387" s="294"/>
      <c r="W387" s="294"/>
      <c r="X387" s="75"/>
      <c r="Y387" s="75"/>
      <c r="Z387" s="75"/>
      <c r="AA387" s="123"/>
      <c r="AB387" s="75"/>
      <c r="AC387" s="75"/>
      <c r="AD387" s="75"/>
      <c r="AE387" s="123"/>
      <c r="AF387" s="75"/>
      <c r="AG387" s="75"/>
      <c r="AH387" s="75"/>
      <c r="AI387" s="123"/>
      <c r="AJ387" s="75"/>
      <c r="AK387" s="51"/>
      <c r="AL387" s="51"/>
      <c r="AM387" s="143"/>
      <c r="AN387" s="51"/>
      <c r="AO387" s="51"/>
      <c r="AP387" s="51"/>
      <c r="AQ387" s="143"/>
      <c r="AR387" s="51"/>
      <c r="AS387" s="51"/>
      <c r="AT387" s="51"/>
      <c r="AU387" s="143"/>
      <c r="AV387" s="51"/>
      <c r="AW387" s="51"/>
      <c r="AX387" s="51"/>
      <c r="AY387" s="143"/>
      <c r="AZ387" s="51"/>
      <c r="BA387" s="51"/>
      <c r="BB387" s="51"/>
      <c r="BC387" s="143"/>
      <c r="BD387" s="51"/>
      <c r="BE387" s="51"/>
      <c r="BF387" s="51"/>
      <c r="BG387" s="143"/>
      <c r="BH387" s="51"/>
      <c r="BI387" s="51"/>
      <c r="BJ387" s="51"/>
      <c r="BK387" s="143"/>
      <c r="BL387" s="87"/>
      <c r="BM387" s="87"/>
      <c r="BN387" s="87"/>
      <c r="BO387" s="87"/>
      <c r="BP387" s="87"/>
      <c r="BQ387" s="87"/>
      <c r="BR387" s="87"/>
      <c r="BS387" s="87"/>
      <c r="BT387" s="87"/>
      <c r="BU387" s="87"/>
      <c r="BV387" s="87"/>
      <c r="BW387" s="87"/>
      <c r="BX387" s="87"/>
      <c r="BY387" s="87"/>
      <c r="BZ387" s="87"/>
      <c r="CA387" s="87"/>
      <c r="CB387" s="87"/>
      <c r="CC387" s="87"/>
      <c r="CD387" s="87"/>
      <c r="CE387" s="87"/>
      <c r="CF387" s="87"/>
      <c r="CG387" s="87"/>
      <c r="CH387" s="87"/>
      <c r="CI387" s="87"/>
      <c r="CJ387" s="87"/>
      <c r="CK387" s="87"/>
      <c r="CL387" s="87"/>
      <c r="CM387" s="87"/>
      <c r="CN387" s="87"/>
      <c r="CO387" s="87"/>
      <c r="CP387" s="87"/>
      <c r="CQ387" s="87"/>
      <c r="CR387" s="87"/>
      <c r="CS387" s="87"/>
      <c r="CT387" s="87"/>
      <c r="CU387" s="87"/>
      <c r="CV387" s="87"/>
      <c r="CW387" s="87"/>
      <c r="CX387" s="87"/>
      <c r="CY387" s="87"/>
      <c r="CZ387" s="87"/>
      <c r="DA387" s="87"/>
      <c r="DB387" s="87"/>
      <c r="DC387" s="87"/>
      <c r="DD387" s="87"/>
      <c r="DE387" s="87"/>
      <c r="DF387" s="87"/>
      <c r="DG387" s="87"/>
      <c r="DH387" s="87"/>
      <c r="DI387" s="87"/>
      <c r="DJ387" s="87"/>
      <c r="DK387" s="87"/>
      <c r="DL387" s="87"/>
      <c r="DM387" s="87"/>
      <c r="DN387" s="87"/>
      <c r="DO387" s="87"/>
      <c r="DP387" s="87"/>
      <c r="DQ387" s="87"/>
      <c r="DR387" s="87"/>
      <c r="DS387" s="87"/>
      <c r="DT387" s="87"/>
      <c r="DU387" s="87"/>
      <c r="DV387" s="87"/>
      <c r="DW387" s="87"/>
      <c r="DX387" s="87"/>
      <c r="DY387" s="87"/>
      <c r="DZ387" s="87"/>
      <c r="EA387" s="87"/>
      <c r="EB387" s="87"/>
      <c r="EC387" s="87"/>
      <c r="ED387" s="87"/>
      <c r="EE387" s="87"/>
      <c r="EF387" s="87"/>
      <c r="EG387" s="87"/>
      <c r="EH387" s="87"/>
      <c r="EI387" s="87"/>
      <c r="EJ387" s="87"/>
      <c r="EK387" s="87"/>
      <c r="EL387" s="87"/>
      <c r="EM387" s="87"/>
      <c r="EN387" s="87"/>
      <c r="EO387" s="87"/>
      <c r="EP387" s="87"/>
      <c r="EQ387" s="87"/>
      <c r="ER387" s="87"/>
      <c r="ES387" s="87"/>
      <c r="ET387" s="87"/>
      <c r="EU387" s="87"/>
      <c r="EV387" s="87"/>
      <c r="EW387" s="87"/>
      <c r="EX387" s="87"/>
      <c r="EY387" s="87"/>
      <c r="EZ387" s="87"/>
      <c r="FA387" s="87"/>
      <c r="FB387" s="87"/>
      <c r="FC387" s="87"/>
      <c r="FD387" s="87"/>
      <c r="FE387" s="87"/>
      <c r="FF387" s="87"/>
      <c r="FG387" s="87"/>
      <c r="FH387" s="87"/>
      <c r="FI387" s="87"/>
      <c r="FJ387" s="87"/>
      <c r="FK387" s="9"/>
      <c r="FL387" s="9"/>
      <c r="FM387" s="9"/>
      <c r="FN387" s="9"/>
      <c r="FO387" s="9"/>
      <c r="FP387" s="9"/>
    </row>
    <row r="388" spans="1:172" x14ac:dyDescent="0.25">
      <c r="A388" s="91"/>
      <c r="B388" s="87"/>
      <c r="C388" s="87"/>
      <c r="D388" s="92"/>
      <c r="E388" s="92"/>
      <c r="F388" s="92"/>
      <c r="G388" s="124"/>
      <c r="H388" s="93"/>
      <c r="I388" s="93"/>
      <c r="J388" s="93"/>
      <c r="K388" s="124"/>
      <c r="L388" s="93"/>
      <c r="M388" s="93"/>
      <c r="N388" s="93"/>
      <c r="O388" s="124"/>
      <c r="P388" s="93"/>
      <c r="Q388" s="93"/>
      <c r="R388" s="93"/>
      <c r="S388" s="124"/>
      <c r="T388" s="93"/>
      <c r="U388" s="93"/>
      <c r="V388" s="93"/>
      <c r="W388" s="124"/>
      <c r="X388" s="93"/>
      <c r="Y388" s="93"/>
      <c r="Z388" s="93"/>
      <c r="AA388" s="124"/>
      <c r="AB388" s="93"/>
      <c r="AC388" s="93"/>
      <c r="AD388" s="93"/>
      <c r="AE388" s="124"/>
      <c r="AF388" s="93"/>
      <c r="AG388" s="93"/>
      <c r="AH388" s="93"/>
      <c r="AI388" s="124"/>
      <c r="AJ388" s="93"/>
      <c r="AK388" s="92"/>
      <c r="AL388" s="92"/>
      <c r="AM388" s="125"/>
      <c r="AN388" s="92"/>
      <c r="AO388" s="92"/>
      <c r="AP388" s="92"/>
      <c r="AQ388" s="125"/>
      <c r="AR388" s="92"/>
      <c r="AS388" s="92"/>
      <c r="AT388" s="92"/>
      <c r="AU388" s="125"/>
      <c r="AV388" s="92"/>
      <c r="AW388" s="92"/>
      <c r="AX388" s="92"/>
      <c r="AY388" s="125"/>
      <c r="AZ388" s="92"/>
      <c r="BA388" s="92"/>
      <c r="BB388" s="92"/>
      <c r="BC388" s="125"/>
      <c r="BD388" s="92"/>
      <c r="BE388" s="92"/>
      <c r="BF388" s="92"/>
      <c r="BG388" s="125"/>
      <c r="BH388" s="92"/>
      <c r="BI388" s="92"/>
      <c r="BJ388" s="92"/>
      <c r="BK388" s="125"/>
      <c r="BL388" s="87"/>
      <c r="BM388" s="87"/>
      <c r="BN388" s="87"/>
      <c r="BO388" s="87"/>
      <c r="BP388" s="87"/>
      <c r="BQ388" s="87"/>
      <c r="BR388" s="87"/>
      <c r="BS388" s="87"/>
      <c r="BT388" s="87"/>
      <c r="BU388" s="87"/>
      <c r="BV388" s="87"/>
      <c r="BW388" s="87"/>
      <c r="BX388" s="87"/>
      <c r="BY388" s="87"/>
      <c r="BZ388" s="87"/>
      <c r="CA388" s="87"/>
      <c r="CB388" s="87"/>
      <c r="CC388" s="87"/>
      <c r="CD388" s="87"/>
      <c r="CE388" s="87"/>
      <c r="CF388" s="87"/>
      <c r="CG388" s="87"/>
      <c r="CH388" s="87"/>
      <c r="CI388" s="87"/>
      <c r="CJ388" s="87"/>
      <c r="CK388" s="87"/>
      <c r="CL388" s="87"/>
      <c r="CM388" s="87"/>
      <c r="CN388" s="87"/>
      <c r="CO388" s="87"/>
      <c r="CP388" s="87"/>
      <c r="CQ388" s="87"/>
      <c r="CR388" s="87"/>
      <c r="CS388" s="87"/>
      <c r="CT388" s="87"/>
      <c r="CU388" s="87"/>
      <c r="CV388" s="87"/>
      <c r="CW388" s="87"/>
      <c r="CX388" s="87"/>
      <c r="CY388" s="87"/>
      <c r="CZ388" s="87"/>
      <c r="DA388" s="87"/>
      <c r="DB388" s="87"/>
      <c r="DC388" s="87"/>
      <c r="DD388" s="87"/>
      <c r="DE388" s="87"/>
      <c r="DF388" s="87"/>
      <c r="DG388" s="87"/>
      <c r="DH388" s="87"/>
      <c r="DI388" s="87"/>
      <c r="DJ388" s="87"/>
      <c r="DK388" s="87"/>
      <c r="DL388" s="87"/>
      <c r="DM388" s="87"/>
      <c r="DN388" s="87"/>
      <c r="DO388" s="87"/>
      <c r="DP388" s="87"/>
      <c r="DQ388" s="87"/>
      <c r="DR388" s="87"/>
      <c r="DS388" s="87"/>
      <c r="DT388" s="87"/>
      <c r="DU388" s="87"/>
      <c r="DV388" s="87"/>
      <c r="DW388" s="87"/>
      <c r="DX388" s="87"/>
      <c r="DY388" s="87"/>
      <c r="DZ388" s="87"/>
      <c r="EA388" s="87"/>
      <c r="EB388" s="87"/>
      <c r="EC388" s="87"/>
      <c r="ED388" s="87"/>
      <c r="EE388" s="87"/>
      <c r="EF388" s="87"/>
      <c r="EG388" s="87"/>
      <c r="EH388" s="87"/>
      <c r="EI388" s="87"/>
      <c r="EJ388" s="87"/>
      <c r="EK388" s="87"/>
      <c r="EL388" s="87"/>
      <c r="EM388" s="87"/>
      <c r="EN388" s="87"/>
      <c r="EO388" s="87"/>
      <c r="EP388" s="87"/>
      <c r="EQ388" s="87"/>
      <c r="ER388" s="87"/>
      <c r="ES388" s="87"/>
      <c r="ET388" s="87"/>
      <c r="EU388" s="87"/>
      <c r="EV388" s="87"/>
      <c r="EW388" s="87"/>
      <c r="EX388" s="87"/>
      <c r="EY388" s="87"/>
      <c r="EZ388" s="87"/>
      <c r="FA388" s="87"/>
      <c r="FB388" s="87"/>
      <c r="FC388" s="87"/>
      <c r="FD388" s="87"/>
      <c r="FE388" s="87"/>
      <c r="FF388" s="87"/>
      <c r="FG388" s="87"/>
      <c r="FH388" s="87"/>
      <c r="FI388" s="87"/>
      <c r="FJ388" s="87"/>
      <c r="FK388" s="9"/>
      <c r="FL388" s="9"/>
      <c r="FM388" s="9"/>
      <c r="FN388" s="9"/>
      <c r="FO388" s="9"/>
      <c r="FP388" s="9"/>
    </row>
    <row r="389" spans="1:172" x14ac:dyDescent="0.25">
      <c r="A389" s="91"/>
      <c r="B389" s="87"/>
      <c r="C389" s="87"/>
      <c r="D389" s="92"/>
      <c r="E389" s="92"/>
      <c r="F389" s="92"/>
      <c r="G389" s="125"/>
      <c r="H389" s="92"/>
      <c r="I389" s="92"/>
      <c r="J389" s="92"/>
      <c r="K389" s="125"/>
      <c r="L389" s="92"/>
      <c r="M389" s="92"/>
      <c r="N389" s="92"/>
      <c r="O389" s="125"/>
      <c r="P389" s="92"/>
      <c r="Q389" s="92"/>
      <c r="R389" s="92"/>
      <c r="S389" s="125"/>
      <c r="T389" s="92"/>
      <c r="U389" s="92"/>
      <c r="V389" s="92"/>
      <c r="W389" s="125"/>
      <c r="X389" s="92"/>
      <c r="Y389" s="92"/>
      <c r="Z389" s="92"/>
      <c r="AA389" s="125"/>
      <c r="AB389" s="92"/>
      <c r="AC389" s="92"/>
      <c r="AD389" s="92"/>
      <c r="AE389" s="125"/>
      <c r="AF389" s="92"/>
      <c r="AG389" s="92"/>
      <c r="AH389" s="92"/>
      <c r="AI389" s="125"/>
      <c r="AJ389" s="92"/>
      <c r="AK389" s="92"/>
      <c r="AL389" s="92"/>
      <c r="AM389" s="125"/>
      <c r="AN389" s="92"/>
      <c r="AO389" s="92"/>
      <c r="AP389" s="92"/>
      <c r="AQ389" s="125"/>
      <c r="AR389" s="92"/>
      <c r="AS389" s="92"/>
      <c r="AT389" s="92"/>
      <c r="AU389" s="125"/>
      <c r="AV389" s="92"/>
      <c r="AW389" s="92"/>
      <c r="AX389" s="92"/>
      <c r="AY389" s="125"/>
      <c r="AZ389" s="92"/>
      <c r="BA389" s="92"/>
      <c r="BB389" s="92"/>
      <c r="BC389" s="125"/>
      <c r="BD389" s="92"/>
      <c r="BE389" s="92"/>
      <c r="BF389" s="92"/>
      <c r="BG389" s="125"/>
      <c r="BH389" s="92"/>
      <c r="BI389" s="92"/>
      <c r="BJ389" s="92"/>
      <c r="BK389" s="125"/>
      <c r="BL389" s="87"/>
      <c r="BM389" s="87"/>
      <c r="BN389" s="87"/>
      <c r="BO389" s="87"/>
      <c r="BP389" s="87"/>
      <c r="BQ389" s="87"/>
      <c r="BR389" s="87"/>
      <c r="BS389" s="87"/>
      <c r="BT389" s="87"/>
      <c r="BU389" s="87"/>
      <c r="BV389" s="87"/>
      <c r="BW389" s="87"/>
      <c r="BX389" s="87"/>
      <c r="BY389" s="87"/>
      <c r="BZ389" s="87"/>
      <c r="CA389" s="87"/>
      <c r="CB389" s="87"/>
      <c r="CC389" s="87"/>
      <c r="CD389" s="87"/>
      <c r="CE389" s="87"/>
      <c r="CF389" s="87"/>
      <c r="CG389" s="87"/>
      <c r="CH389" s="87"/>
      <c r="CI389" s="87"/>
      <c r="CJ389" s="87"/>
      <c r="CK389" s="87"/>
      <c r="CL389" s="87"/>
      <c r="CM389" s="87"/>
      <c r="CN389" s="87"/>
      <c r="CO389" s="87"/>
      <c r="CP389" s="87"/>
      <c r="CQ389" s="87"/>
      <c r="CR389" s="87"/>
      <c r="CS389" s="87"/>
      <c r="CT389" s="87"/>
      <c r="CU389" s="87"/>
      <c r="CV389" s="87"/>
      <c r="CW389" s="87"/>
      <c r="CX389" s="87"/>
      <c r="CY389" s="87"/>
      <c r="CZ389" s="87"/>
      <c r="DA389" s="87"/>
      <c r="DB389" s="87"/>
      <c r="DC389" s="87"/>
      <c r="DD389" s="87"/>
      <c r="DE389" s="87"/>
      <c r="DF389" s="87"/>
      <c r="DG389" s="87"/>
      <c r="DH389" s="87"/>
      <c r="DI389" s="87"/>
      <c r="DJ389" s="87"/>
      <c r="DK389" s="87"/>
      <c r="DL389" s="87"/>
      <c r="DM389" s="87"/>
      <c r="DN389" s="87"/>
      <c r="DO389" s="87"/>
      <c r="DP389" s="87"/>
      <c r="DQ389" s="87"/>
      <c r="DR389" s="87"/>
      <c r="DS389" s="87"/>
      <c r="DT389" s="87"/>
      <c r="DU389" s="87"/>
      <c r="DV389" s="87"/>
      <c r="DW389" s="87"/>
      <c r="DX389" s="87"/>
      <c r="DY389" s="87"/>
      <c r="DZ389" s="87"/>
      <c r="EA389" s="87"/>
      <c r="EB389" s="87"/>
      <c r="EC389" s="87"/>
      <c r="ED389" s="87"/>
      <c r="EE389" s="87"/>
      <c r="EF389" s="87"/>
      <c r="EG389" s="87"/>
      <c r="EH389" s="87"/>
      <c r="EI389" s="87"/>
      <c r="EJ389" s="87"/>
      <c r="EK389" s="87"/>
      <c r="EL389" s="87"/>
      <c r="EM389" s="87"/>
      <c r="EN389" s="87"/>
      <c r="EO389" s="87"/>
      <c r="EP389" s="87"/>
      <c r="EQ389" s="87"/>
      <c r="ER389" s="87"/>
      <c r="ES389" s="87"/>
      <c r="ET389" s="87"/>
      <c r="EU389" s="87"/>
      <c r="EV389" s="87"/>
      <c r="EW389" s="87"/>
      <c r="EX389" s="87"/>
      <c r="EY389" s="87"/>
      <c r="EZ389" s="87"/>
      <c r="FA389" s="87"/>
      <c r="FB389" s="87"/>
      <c r="FC389" s="87"/>
      <c r="FD389" s="87"/>
      <c r="FE389" s="87"/>
      <c r="FF389" s="87"/>
      <c r="FG389" s="87"/>
      <c r="FH389" s="87"/>
      <c r="FI389" s="87"/>
      <c r="FJ389" s="87"/>
      <c r="FK389" s="9"/>
      <c r="FL389" s="9"/>
      <c r="FM389" s="9"/>
      <c r="FN389" s="9"/>
      <c r="FO389" s="9"/>
      <c r="FP389" s="9"/>
    </row>
    <row r="390" spans="1:172" x14ac:dyDescent="0.25">
      <c r="A390" s="91"/>
      <c r="B390" s="87"/>
      <c r="C390" s="87"/>
      <c r="D390" s="92"/>
      <c r="E390" s="92"/>
      <c r="F390" s="92"/>
      <c r="G390" s="125"/>
      <c r="H390" s="92"/>
      <c r="I390" s="92"/>
      <c r="J390" s="92"/>
      <c r="K390" s="125"/>
      <c r="L390" s="92"/>
      <c r="M390" s="92"/>
      <c r="N390" s="92"/>
      <c r="O390" s="125"/>
      <c r="P390" s="92"/>
      <c r="Q390" s="92"/>
      <c r="R390" s="92"/>
      <c r="S390" s="125"/>
      <c r="T390" s="92"/>
      <c r="U390" s="92"/>
      <c r="V390" s="92"/>
      <c r="W390" s="125"/>
      <c r="X390" s="92"/>
      <c r="Y390" s="92"/>
      <c r="Z390" s="92"/>
      <c r="AA390" s="125"/>
      <c r="AB390" s="92"/>
      <c r="AC390" s="92"/>
      <c r="AD390" s="92"/>
      <c r="AE390" s="125"/>
      <c r="AF390" s="92"/>
      <c r="AG390" s="92"/>
      <c r="AH390" s="92"/>
      <c r="AI390" s="125"/>
      <c r="AJ390" s="92"/>
      <c r="AK390" s="92"/>
      <c r="AL390" s="92"/>
      <c r="AM390" s="125"/>
      <c r="AN390" s="92"/>
      <c r="AO390" s="92"/>
      <c r="AP390" s="92"/>
      <c r="AQ390" s="125"/>
      <c r="AR390" s="92"/>
      <c r="AS390" s="92"/>
      <c r="AT390" s="92"/>
      <c r="AU390" s="125"/>
      <c r="AV390" s="92"/>
      <c r="AW390" s="92"/>
      <c r="AX390" s="92"/>
      <c r="AY390" s="125"/>
      <c r="AZ390" s="92"/>
      <c r="BA390" s="92"/>
      <c r="BB390" s="92"/>
      <c r="BC390" s="125"/>
      <c r="BD390" s="92"/>
      <c r="BE390" s="92"/>
      <c r="BF390" s="92"/>
      <c r="BG390" s="125"/>
      <c r="BH390" s="92"/>
      <c r="BI390" s="92"/>
      <c r="BJ390" s="92"/>
      <c r="BK390" s="125"/>
      <c r="BL390" s="87"/>
      <c r="BM390" s="87"/>
      <c r="BN390" s="87"/>
      <c r="BO390" s="87"/>
      <c r="BP390" s="87"/>
      <c r="BQ390" s="87"/>
      <c r="BR390" s="87"/>
      <c r="BS390" s="87"/>
      <c r="BT390" s="87"/>
      <c r="BU390" s="87"/>
      <c r="BV390" s="87"/>
      <c r="BW390" s="87"/>
      <c r="BX390" s="87"/>
      <c r="BY390" s="87"/>
      <c r="BZ390" s="87"/>
      <c r="CA390" s="87"/>
      <c r="CB390" s="87"/>
      <c r="CC390" s="87"/>
      <c r="CD390" s="87"/>
      <c r="CE390" s="87"/>
      <c r="CF390" s="87"/>
      <c r="CG390" s="87"/>
      <c r="CH390" s="87"/>
      <c r="CI390" s="87"/>
      <c r="CJ390" s="87"/>
      <c r="CK390" s="87"/>
      <c r="CL390" s="87"/>
      <c r="CM390" s="87"/>
      <c r="CN390" s="87"/>
      <c r="CO390" s="87"/>
      <c r="CP390" s="87"/>
      <c r="CQ390" s="87"/>
      <c r="CR390" s="87"/>
      <c r="CS390" s="87"/>
      <c r="CT390" s="87"/>
      <c r="CU390" s="87"/>
      <c r="CV390" s="87"/>
      <c r="CW390" s="87"/>
      <c r="CX390" s="87"/>
      <c r="CY390" s="87"/>
      <c r="CZ390" s="87"/>
      <c r="DA390" s="87"/>
      <c r="DB390" s="87"/>
      <c r="DC390" s="87"/>
      <c r="DD390" s="87"/>
      <c r="DE390" s="87"/>
      <c r="DF390" s="87"/>
      <c r="DG390" s="87"/>
      <c r="DH390" s="87"/>
      <c r="DI390" s="87"/>
      <c r="DJ390" s="87"/>
      <c r="DK390" s="87"/>
      <c r="DL390" s="87"/>
      <c r="DM390" s="87"/>
      <c r="DN390" s="87"/>
      <c r="DO390" s="87"/>
      <c r="DP390" s="87"/>
      <c r="DQ390" s="87"/>
      <c r="DR390" s="87"/>
      <c r="DS390" s="87"/>
      <c r="DT390" s="87"/>
      <c r="DU390" s="87"/>
      <c r="DV390" s="87"/>
      <c r="DW390" s="87"/>
      <c r="DX390" s="87"/>
      <c r="DY390" s="87"/>
      <c r="DZ390" s="87"/>
      <c r="EA390" s="87"/>
      <c r="EB390" s="87"/>
      <c r="EC390" s="87"/>
      <c r="ED390" s="87"/>
      <c r="EE390" s="87"/>
      <c r="EF390" s="87"/>
      <c r="EG390" s="87"/>
      <c r="EH390" s="87"/>
      <c r="EI390" s="87"/>
      <c r="EJ390" s="87"/>
      <c r="EK390" s="87"/>
      <c r="EL390" s="87"/>
      <c r="EM390" s="87"/>
      <c r="EN390" s="87"/>
      <c r="EO390" s="87"/>
      <c r="EP390" s="87"/>
      <c r="EQ390" s="87"/>
      <c r="ER390" s="87"/>
      <c r="ES390" s="87"/>
      <c r="ET390" s="87"/>
      <c r="EU390" s="87"/>
      <c r="EV390" s="87"/>
      <c r="EW390" s="87"/>
      <c r="EX390" s="87"/>
      <c r="EY390" s="87"/>
      <c r="EZ390" s="87"/>
      <c r="FA390" s="87"/>
      <c r="FB390" s="87"/>
      <c r="FC390" s="87"/>
      <c r="FD390" s="87"/>
      <c r="FE390" s="87"/>
      <c r="FF390" s="87"/>
      <c r="FG390" s="87"/>
      <c r="FH390" s="87"/>
      <c r="FI390" s="87"/>
      <c r="FJ390" s="87"/>
      <c r="FK390" s="9"/>
      <c r="FL390" s="9"/>
      <c r="FM390" s="9"/>
      <c r="FN390" s="9"/>
      <c r="FO390" s="9"/>
      <c r="FP390" s="9"/>
    </row>
    <row r="391" spans="1:172" x14ac:dyDescent="0.25">
      <c r="A391" s="91"/>
      <c r="B391" s="87"/>
      <c r="C391" s="87"/>
      <c r="D391" s="92"/>
      <c r="E391" s="92"/>
      <c r="F391" s="92"/>
      <c r="G391" s="125"/>
      <c r="H391" s="92"/>
      <c r="I391" s="92"/>
      <c r="J391" s="92"/>
      <c r="K391" s="125"/>
      <c r="L391" s="92"/>
      <c r="M391" s="92"/>
      <c r="N391" s="92"/>
      <c r="O391" s="125"/>
      <c r="P391" s="92"/>
      <c r="Q391" s="92"/>
      <c r="R391" s="92"/>
      <c r="S391" s="125"/>
      <c r="T391" s="92"/>
      <c r="U391" s="92"/>
      <c r="V391" s="92"/>
      <c r="W391" s="125"/>
      <c r="X391" s="92"/>
      <c r="Y391" s="92"/>
      <c r="Z391" s="92"/>
      <c r="AA391" s="125"/>
      <c r="AB391" s="92"/>
      <c r="AC391" s="92"/>
      <c r="AD391" s="92"/>
      <c r="AE391" s="125"/>
      <c r="AF391" s="92"/>
      <c r="AG391" s="92"/>
      <c r="AH391" s="92"/>
      <c r="AI391" s="125"/>
      <c r="AJ391" s="92"/>
      <c r="AK391" s="92"/>
      <c r="AL391" s="92"/>
      <c r="AM391" s="125"/>
      <c r="AN391" s="92"/>
      <c r="AO391" s="92"/>
      <c r="AP391" s="92"/>
      <c r="AQ391" s="125"/>
      <c r="AR391" s="92"/>
      <c r="AS391" s="92"/>
      <c r="AT391" s="92"/>
      <c r="AU391" s="125"/>
      <c r="AV391" s="92"/>
      <c r="AW391" s="92"/>
      <c r="AX391" s="92"/>
      <c r="AY391" s="125"/>
      <c r="AZ391" s="92"/>
      <c r="BA391" s="92"/>
      <c r="BB391" s="92"/>
      <c r="BC391" s="125"/>
      <c r="BD391" s="92"/>
      <c r="BE391" s="92"/>
      <c r="BF391" s="92"/>
      <c r="BG391" s="125"/>
      <c r="BH391" s="92"/>
      <c r="BI391" s="92"/>
      <c r="BJ391" s="92"/>
      <c r="BK391" s="125"/>
      <c r="BL391" s="87"/>
      <c r="BM391" s="87"/>
      <c r="BN391" s="87"/>
      <c r="BO391" s="87"/>
      <c r="BP391" s="87"/>
      <c r="BQ391" s="87"/>
      <c r="BR391" s="87"/>
      <c r="BS391" s="87"/>
      <c r="BT391" s="87"/>
      <c r="BU391" s="87"/>
      <c r="BV391" s="87"/>
      <c r="BW391" s="87"/>
      <c r="BX391" s="87"/>
      <c r="BY391" s="87"/>
      <c r="BZ391" s="87"/>
      <c r="CA391" s="87"/>
      <c r="CB391" s="87"/>
      <c r="CC391" s="87"/>
      <c r="CD391" s="87"/>
      <c r="CE391" s="87"/>
      <c r="CF391" s="87"/>
      <c r="CG391" s="87"/>
      <c r="CH391" s="87"/>
      <c r="CI391" s="87"/>
      <c r="CJ391" s="87"/>
      <c r="CK391" s="87"/>
      <c r="CL391" s="87"/>
      <c r="CM391" s="87"/>
      <c r="CN391" s="87"/>
      <c r="CO391" s="87"/>
      <c r="CP391" s="87"/>
      <c r="CQ391" s="87"/>
      <c r="CR391" s="87"/>
      <c r="CS391" s="87"/>
      <c r="CT391" s="87"/>
      <c r="CU391" s="87"/>
      <c r="CV391" s="87"/>
      <c r="CW391" s="87"/>
      <c r="CX391" s="87"/>
      <c r="CY391" s="87"/>
      <c r="CZ391" s="87"/>
      <c r="DA391" s="87"/>
      <c r="DB391" s="87"/>
      <c r="DC391" s="87"/>
      <c r="DD391" s="87"/>
      <c r="DE391" s="87"/>
      <c r="DF391" s="87"/>
      <c r="DG391" s="87"/>
      <c r="DH391" s="87"/>
      <c r="DI391" s="87"/>
      <c r="DJ391" s="87"/>
      <c r="DK391" s="87"/>
      <c r="DL391" s="87"/>
      <c r="DM391" s="87"/>
      <c r="DN391" s="87"/>
      <c r="DO391" s="87"/>
      <c r="DP391" s="87"/>
      <c r="DQ391" s="87"/>
      <c r="DR391" s="87"/>
      <c r="DS391" s="87"/>
      <c r="DT391" s="87"/>
      <c r="DU391" s="87"/>
      <c r="DV391" s="87"/>
      <c r="DW391" s="87"/>
      <c r="DX391" s="87"/>
      <c r="DY391" s="87"/>
      <c r="DZ391" s="87"/>
      <c r="EA391" s="87"/>
      <c r="EB391" s="87"/>
      <c r="EC391" s="87"/>
      <c r="ED391" s="87"/>
      <c r="EE391" s="87"/>
      <c r="EF391" s="87"/>
      <c r="EG391" s="87"/>
      <c r="EH391" s="87"/>
      <c r="EI391" s="87"/>
      <c r="EJ391" s="87"/>
      <c r="EK391" s="87"/>
      <c r="EL391" s="87"/>
      <c r="EM391" s="87"/>
      <c r="EN391" s="87"/>
      <c r="EO391" s="87"/>
      <c r="EP391" s="87"/>
      <c r="EQ391" s="87"/>
      <c r="ER391" s="87"/>
      <c r="ES391" s="87"/>
      <c r="ET391" s="87"/>
      <c r="EU391" s="87"/>
      <c r="EV391" s="87"/>
      <c r="EW391" s="87"/>
      <c r="EX391" s="87"/>
      <c r="EY391" s="87"/>
      <c r="EZ391" s="87"/>
      <c r="FA391" s="87"/>
      <c r="FB391" s="87"/>
      <c r="FC391" s="87"/>
      <c r="FD391" s="87"/>
      <c r="FE391" s="87"/>
      <c r="FF391" s="87"/>
      <c r="FG391" s="87"/>
      <c r="FH391" s="87"/>
      <c r="FI391" s="87"/>
      <c r="FJ391" s="87"/>
      <c r="FK391" s="9"/>
      <c r="FL391" s="9"/>
      <c r="FM391" s="9"/>
      <c r="FN391" s="9"/>
      <c r="FO391" s="9"/>
      <c r="FP391" s="9"/>
    </row>
    <row r="392" spans="1:172" x14ac:dyDescent="0.25">
      <c r="A392" s="91"/>
      <c r="B392" s="87"/>
      <c r="C392" s="87"/>
      <c r="D392" s="92"/>
      <c r="E392" s="92"/>
      <c r="F392" s="92"/>
      <c r="G392" s="125"/>
      <c r="H392" s="92"/>
      <c r="I392" s="92"/>
      <c r="J392" s="92"/>
      <c r="K392" s="125"/>
      <c r="L392" s="92"/>
      <c r="M392" s="92"/>
      <c r="N392" s="92"/>
      <c r="O392" s="125"/>
      <c r="P392" s="92"/>
      <c r="Q392" s="92"/>
      <c r="R392" s="92"/>
      <c r="S392" s="125"/>
      <c r="T392" s="92"/>
      <c r="U392" s="92"/>
      <c r="V392" s="92"/>
      <c r="W392" s="125"/>
      <c r="X392" s="92"/>
      <c r="Y392" s="92"/>
      <c r="Z392" s="92"/>
      <c r="AA392" s="125"/>
      <c r="AB392" s="92"/>
      <c r="AC392" s="92"/>
      <c r="AD392" s="92"/>
      <c r="AE392" s="125"/>
      <c r="AF392" s="92"/>
      <c r="AG392" s="92"/>
      <c r="AH392" s="92"/>
      <c r="AI392" s="125"/>
      <c r="AJ392" s="92"/>
      <c r="AK392" s="92"/>
      <c r="AL392" s="92"/>
      <c r="AM392" s="125"/>
      <c r="AN392" s="92"/>
      <c r="AO392" s="92"/>
      <c r="AP392" s="92"/>
      <c r="AQ392" s="125"/>
      <c r="AR392" s="92"/>
      <c r="AS392" s="92"/>
      <c r="AT392" s="92"/>
      <c r="AU392" s="125"/>
      <c r="AV392" s="92"/>
      <c r="AW392" s="92"/>
      <c r="AX392" s="92"/>
      <c r="AY392" s="125"/>
      <c r="AZ392" s="92"/>
      <c r="BA392" s="92"/>
      <c r="BB392" s="92"/>
      <c r="BC392" s="125"/>
      <c r="BD392" s="92"/>
      <c r="BE392" s="92"/>
      <c r="BF392" s="92"/>
      <c r="BG392" s="125"/>
      <c r="BH392" s="92"/>
      <c r="BI392" s="92"/>
      <c r="BJ392" s="92"/>
      <c r="BK392" s="125"/>
      <c r="BL392" s="87"/>
      <c r="BM392" s="87"/>
      <c r="BN392" s="87"/>
      <c r="BO392" s="87"/>
      <c r="BP392" s="87"/>
      <c r="BQ392" s="87"/>
      <c r="BR392" s="87"/>
      <c r="BS392" s="87"/>
      <c r="BT392" s="87"/>
      <c r="BU392" s="87"/>
      <c r="BV392" s="87"/>
      <c r="BW392" s="87"/>
      <c r="BX392" s="87"/>
      <c r="BY392" s="87"/>
      <c r="BZ392" s="87"/>
      <c r="CA392" s="87"/>
      <c r="CB392" s="87"/>
      <c r="CC392" s="87"/>
      <c r="CD392" s="87"/>
      <c r="CE392" s="87"/>
      <c r="CF392" s="87"/>
      <c r="CG392" s="87"/>
      <c r="CH392" s="87"/>
      <c r="CI392" s="87"/>
      <c r="CJ392" s="87"/>
      <c r="CK392" s="87"/>
      <c r="CL392" s="87"/>
      <c r="CM392" s="87"/>
      <c r="CN392" s="87"/>
      <c r="CO392" s="87"/>
      <c r="CP392" s="87"/>
      <c r="CQ392" s="87"/>
      <c r="CR392" s="87"/>
      <c r="CS392" s="87"/>
      <c r="CT392" s="87"/>
      <c r="CU392" s="87"/>
      <c r="CV392" s="87"/>
      <c r="CW392" s="87"/>
      <c r="CX392" s="87"/>
      <c r="CY392" s="87"/>
      <c r="CZ392" s="87"/>
      <c r="DA392" s="87"/>
      <c r="DB392" s="87"/>
      <c r="DC392" s="87"/>
      <c r="DD392" s="87"/>
      <c r="DE392" s="87"/>
      <c r="DF392" s="87"/>
      <c r="DG392" s="87"/>
      <c r="DH392" s="87"/>
      <c r="DI392" s="87"/>
      <c r="DJ392" s="87"/>
      <c r="DK392" s="87"/>
      <c r="DL392" s="87"/>
      <c r="DM392" s="87"/>
      <c r="DN392" s="87"/>
      <c r="DO392" s="87"/>
      <c r="DP392" s="87"/>
      <c r="DQ392" s="87"/>
      <c r="DR392" s="87"/>
      <c r="DS392" s="87"/>
      <c r="DT392" s="87"/>
      <c r="DU392" s="87"/>
      <c r="DV392" s="87"/>
      <c r="DW392" s="87"/>
      <c r="DX392" s="87"/>
      <c r="DY392" s="87"/>
      <c r="DZ392" s="87"/>
      <c r="EA392" s="87"/>
      <c r="EB392" s="87"/>
      <c r="EC392" s="87"/>
      <c r="ED392" s="87"/>
      <c r="EE392" s="87"/>
      <c r="EF392" s="87"/>
      <c r="EG392" s="87"/>
      <c r="EH392" s="87"/>
      <c r="EI392" s="87"/>
      <c r="EJ392" s="87"/>
      <c r="EK392" s="87"/>
      <c r="EL392" s="87"/>
      <c r="EM392" s="87"/>
      <c r="EN392" s="87"/>
      <c r="EO392" s="87"/>
      <c r="EP392" s="87"/>
      <c r="EQ392" s="87"/>
      <c r="ER392" s="87"/>
      <c r="ES392" s="87"/>
      <c r="ET392" s="87"/>
      <c r="EU392" s="87"/>
      <c r="EV392" s="87"/>
      <c r="EW392" s="87"/>
      <c r="EX392" s="87"/>
      <c r="EY392" s="87"/>
      <c r="EZ392" s="87"/>
      <c r="FA392" s="87"/>
      <c r="FB392" s="87"/>
      <c r="FC392" s="87"/>
      <c r="FD392" s="87"/>
      <c r="FE392" s="87"/>
      <c r="FF392" s="87"/>
      <c r="FG392" s="87"/>
      <c r="FH392" s="87"/>
      <c r="FI392" s="87"/>
      <c r="FJ392" s="87"/>
      <c r="FK392" s="9"/>
      <c r="FL392" s="9"/>
      <c r="FM392" s="9"/>
      <c r="FN392" s="9"/>
      <c r="FO392" s="9"/>
      <c r="FP392" s="9"/>
    </row>
    <row r="393" spans="1:172" x14ac:dyDescent="0.25">
      <c r="A393" s="91"/>
      <c r="B393" s="87"/>
      <c r="C393" s="87"/>
      <c r="D393" s="92"/>
      <c r="E393" s="92"/>
      <c r="F393" s="92"/>
      <c r="G393" s="125"/>
      <c r="H393" s="92"/>
      <c r="I393" s="92"/>
      <c r="J393" s="92"/>
      <c r="K393" s="125"/>
      <c r="L393" s="92"/>
      <c r="M393" s="92"/>
      <c r="N393" s="92"/>
      <c r="O393" s="125"/>
      <c r="P393" s="92"/>
      <c r="Q393" s="92"/>
      <c r="R393" s="92"/>
      <c r="S393" s="125"/>
      <c r="T393" s="92"/>
      <c r="U393" s="92"/>
      <c r="V393" s="92"/>
      <c r="W393" s="125"/>
      <c r="X393" s="92"/>
      <c r="Y393" s="92"/>
      <c r="Z393" s="92"/>
      <c r="AA393" s="125"/>
      <c r="AB393" s="92"/>
      <c r="AC393" s="92"/>
      <c r="AD393" s="92"/>
      <c r="AE393" s="125"/>
      <c r="AF393" s="92"/>
      <c r="AG393" s="92"/>
      <c r="AH393" s="92"/>
      <c r="AI393" s="125"/>
      <c r="AJ393" s="92"/>
      <c r="AK393" s="92"/>
      <c r="AL393" s="92"/>
      <c r="AM393" s="125"/>
      <c r="AN393" s="92"/>
      <c r="AO393" s="92"/>
      <c r="AP393" s="92"/>
      <c r="AQ393" s="125"/>
      <c r="AR393" s="92"/>
      <c r="AS393" s="92"/>
      <c r="AT393" s="92"/>
      <c r="AU393" s="125"/>
      <c r="AV393" s="92"/>
      <c r="AW393" s="92"/>
      <c r="AX393" s="92"/>
      <c r="AY393" s="125"/>
      <c r="AZ393" s="92"/>
      <c r="BA393" s="92"/>
      <c r="BB393" s="92"/>
      <c r="BC393" s="125"/>
      <c r="BD393" s="92"/>
      <c r="BE393" s="92"/>
      <c r="BF393" s="92"/>
      <c r="BG393" s="125"/>
      <c r="BH393" s="92"/>
      <c r="BI393" s="92"/>
      <c r="BJ393" s="92"/>
      <c r="BK393" s="125"/>
      <c r="BL393" s="87"/>
      <c r="BM393" s="87"/>
      <c r="BN393" s="87"/>
      <c r="BO393" s="87"/>
      <c r="BP393" s="87"/>
      <c r="BQ393" s="87"/>
      <c r="BR393" s="87"/>
      <c r="BS393" s="87"/>
      <c r="BT393" s="87"/>
      <c r="BU393" s="87"/>
      <c r="BV393" s="87"/>
      <c r="BW393" s="87"/>
      <c r="BX393" s="87"/>
      <c r="BY393" s="87"/>
      <c r="BZ393" s="87"/>
      <c r="CA393" s="87"/>
      <c r="CB393" s="87"/>
      <c r="CC393" s="87"/>
      <c r="CD393" s="87"/>
      <c r="CE393" s="87"/>
      <c r="CF393" s="87"/>
      <c r="CG393" s="87"/>
      <c r="CH393" s="87"/>
      <c r="CI393" s="87"/>
      <c r="CJ393" s="87"/>
      <c r="CK393" s="87"/>
      <c r="CL393" s="87"/>
      <c r="CM393" s="87"/>
      <c r="CN393" s="87"/>
      <c r="CO393" s="87"/>
      <c r="CP393" s="87"/>
      <c r="CQ393" s="87"/>
      <c r="CR393" s="87"/>
      <c r="CS393" s="87"/>
      <c r="CT393" s="87"/>
      <c r="CU393" s="87"/>
      <c r="CV393" s="87"/>
      <c r="CW393" s="87"/>
      <c r="CX393" s="87"/>
      <c r="CY393" s="87"/>
      <c r="CZ393" s="87"/>
      <c r="DA393" s="87"/>
      <c r="DB393" s="87"/>
      <c r="DC393" s="87"/>
      <c r="DD393" s="87"/>
      <c r="DE393" s="87"/>
      <c r="DF393" s="87"/>
      <c r="DG393" s="87"/>
      <c r="DH393" s="87"/>
      <c r="DI393" s="87"/>
      <c r="DJ393" s="87"/>
      <c r="DK393" s="87"/>
      <c r="DL393" s="87"/>
      <c r="DM393" s="87"/>
      <c r="DN393" s="87"/>
      <c r="DO393" s="87"/>
      <c r="DP393" s="87"/>
      <c r="DQ393" s="87"/>
      <c r="DR393" s="87"/>
      <c r="DS393" s="87"/>
      <c r="DT393" s="87"/>
      <c r="DU393" s="87"/>
      <c r="DV393" s="87"/>
      <c r="DW393" s="87"/>
      <c r="DX393" s="87"/>
      <c r="DY393" s="87"/>
      <c r="DZ393" s="87"/>
      <c r="EA393" s="87"/>
      <c r="EB393" s="87"/>
      <c r="EC393" s="87"/>
      <c r="ED393" s="87"/>
      <c r="EE393" s="87"/>
      <c r="EF393" s="87"/>
      <c r="EG393" s="87"/>
      <c r="EH393" s="87"/>
      <c r="EI393" s="87"/>
      <c r="EJ393" s="87"/>
      <c r="EK393" s="87"/>
      <c r="EL393" s="87"/>
      <c r="EM393" s="87"/>
      <c r="EN393" s="87"/>
      <c r="EO393" s="87"/>
      <c r="EP393" s="87"/>
      <c r="EQ393" s="87"/>
      <c r="ER393" s="87"/>
      <c r="ES393" s="87"/>
      <c r="ET393" s="87"/>
      <c r="EU393" s="87"/>
      <c r="EV393" s="87"/>
      <c r="EW393" s="87"/>
      <c r="EX393" s="87"/>
      <c r="EY393" s="87"/>
      <c r="EZ393" s="87"/>
      <c r="FA393" s="87"/>
      <c r="FB393" s="87"/>
      <c r="FC393" s="87"/>
      <c r="FD393" s="87"/>
      <c r="FE393" s="87"/>
      <c r="FF393" s="87"/>
      <c r="FG393" s="87"/>
      <c r="FH393" s="87"/>
      <c r="FI393" s="87"/>
      <c r="FJ393" s="87"/>
      <c r="FK393" s="9"/>
      <c r="FL393" s="9"/>
      <c r="FM393" s="9"/>
      <c r="FN393" s="9"/>
      <c r="FO393" s="9"/>
      <c r="FP393" s="9"/>
    </row>
    <row r="394" spans="1:172" x14ac:dyDescent="0.25">
      <c r="A394" s="91"/>
      <c r="B394" s="87"/>
      <c r="C394" s="87"/>
      <c r="D394" s="92"/>
      <c r="E394" s="92"/>
      <c r="F394" s="92"/>
      <c r="G394" s="125"/>
      <c r="H394" s="92"/>
      <c r="I394" s="92"/>
      <c r="J394" s="92"/>
      <c r="K394" s="125"/>
      <c r="L394" s="92"/>
      <c r="M394" s="92"/>
      <c r="N394" s="92"/>
      <c r="O394" s="125"/>
      <c r="P394" s="92"/>
      <c r="Q394" s="92"/>
      <c r="R394" s="92"/>
      <c r="S394" s="125"/>
      <c r="T394" s="92"/>
      <c r="U394" s="92"/>
      <c r="V394" s="92"/>
      <c r="W394" s="125"/>
      <c r="X394" s="92"/>
      <c r="Y394" s="92"/>
      <c r="Z394" s="92"/>
      <c r="AA394" s="125"/>
      <c r="AB394" s="92"/>
      <c r="AC394" s="92"/>
      <c r="AD394" s="92"/>
      <c r="AE394" s="125"/>
      <c r="AF394" s="92"/>
      <c r="AG394" s="92"/>
      <c r="AH394" s="92"/>
      <c r="AI394" s="125"/>
      <c r="AJ394" s="92"/>
      <c r="AK394" s="92"/>
      <c r="AL394" s="92"/>
      <c r="AM394" s="125"/>
      <c r="AN394" s="92"/>
      <c r="AO394" s="92"/>
      <c r="AP394" s="92"/>
      <c r="AQ394" s="125"/>
      <c r="AR394" s="92"/>
      <c r="AS394" s="92"/>
      <c r="AT394" s="92"/>
      <c r="AU394" s="125"/>
      <c r="AV394" s="92"/>
      <c r="AW394" s="92"/>
      <c r="AX394" s="92"/>
      <c r="AY394" s="125"/>
      <c r="AZ394" s="92"/>
      <c r="BA394" s="92"/>
      <c r="BB394" s="92"/>
      <c r="BC394" s="125"/>
      <c r="BD394" s="92"/>
      <c r="BE394" s="92"/>
      <c r="BF394" s="92"/>
      <c r="BG394" s="125"/>
      <c r="BH394" s="92"/>
      <c r="BI394" s="92"/>
      <c r="BJ394" s="92"/>
      <c r="BK394" s="125"/>
      <c r="BL394" s="87"/>
      <c r="BM394" s="87"/>
      <c r="BN394" s="87"/>
      <c r="BO394" s="87"/>
      <c r="BP394" s="87"/>
      <c r="BQ394" s="87"/>
      <c r="BR394" s="87"/>
      <c r="BS394" s="87"/>
      <c r="BT394" s="87"/>
      <c r="BU394" s="87"/>
      <c r="BV394" s="87"/>
      <c r="BW394" s="87"/>
      <c r="BX394" s="87"/>
      <c r="BY394" s="87"/>
      <c r="BZ394" s="87"/>
      <c r="CA394" s="87"/>
      <c r="CB394" s="87"/>
      <c r="CC394" s="87"/>
      <c r="CD394" s="87"/>
      <c r="CE394" s="87"/>
      <c r="CF394" s="87"/>
      <c r="CG394" s="87"/>
      <c r="CH394" s="87"/>
      <c r="CI394" s="87"/>
      <c r="CJ394" s="87"/>
      <c r="CK394" s="87"/>
      <c r="CL394" s="87"/>
      <c r="CM394" s="87"/>
      <c r="CN394" s="87"/>
      <c r="CO394" s="87"/>
      <c r="CP394" s="87"/>
      <c r="CQ394" s="87"/>
      <c r="CR394" s="87"/>
      <c r="CS394" s="87"/>
      <c r="CT394" s="87"/>
      <c r="CU394" s="87"/>
      <c r="CV394" s="87"/>
      <c r="CW394" s="87"/>
      <c r="CX394" s="87"/>
      <c r="CY394" s="87"/>
      <c r="CZ394" s="87"/>
      <c r="DA394" s="87"/>
      <c r="DB394" s="87"/>
      <c r="DC394" s="87"/>
      <c r="DD394" s="87"/>
      <c r="DE394" s="87"/>
      <c r="DF394" s="87"/>
      <c r="DG394" s="87"/>
      <c r="DH394" s="87"/>
      <c r="DI394" s="87"/>
      <c r="DJ394" s="87"/>
      <c r="DK394" s="87"/>
      <c r="DL394" s="87"/>
      <c r="DM394" s="87"/>
      <c r="DN394" s="87"/>
      <c r="DO394" s="87"/>
      <c r="DP394" s="87"/>
      <c r="DQ394" s="87"/>
      <c r="DR394" s="87"/>
      <c r="DS394" s="87"/>
      <c r="DT394" s="87"/>
      <c r="DU394" s="87"/>
      <c r="DV394" s="87"/>
      <c r="DW394" s="87"/>
      <c r="DX394" s="87"/>
      <c r="DY394" s="87"/>
      <c r="DZ394" s="87"/>
      <c r="EA394" s="87"/>
      <c r="EB394" s="87"/>
      <c r="EC394" s="87"/>
      <c r="ED394" s="87"/>
      <c r="EE394" s="87"/>
      <c r="EF394" s="87"/>
      <c r="EG394" s="87"/>
      <c r="EH394" s="87"/>
      <c r="EI394" s="87"/>
      <c r="EJ394" s="87"/>
      <c r="EK394" s="87"/>
      <c r="EL394" s="87"/>
      <c r="EM394" s="87"/>
      <c r="EN394" s="87"/>
      <c r="EO394" s="87"/>
      <c r="EP394" s="87"/>
      <c r="EQ394" s="87"/>
      <c r="ER394" s="87"/>
      <c r="ES394" s="87"/>
      <c r="ET394" s="87"/>
      <c r="EU394" s="87"/>
      <c r="EV394" s="87"/>
      <c r="EW394" s="87"/>
      <c r="EX394" s="87"/>
      <c r="EY394" s="87"/>
      <c r="EZ394" s="87"/>
      <c r="FA394" s="87"/>
      <c r="FB394" s="87"/>
      <c r="FC394" s="87"/>
      <c r="FD394" s="87"/>
      <c r="FE394" s="87"/>
      <c r="FF394" s="87"/>
      <c r="FG394" s="87"/>
      <c r="FH394" s="87"/>
      <c r="FI394" s="87"/>
      <c r="FJ394" s="87"/>
      <c r="FK394" s="9"/>
      <c r="FL394" s="9"/>
      <c r="FM394" s="9"/>
      <c r="FN394" s="9"/>
      <c r="FO394" s="9"/>
      <c r="FP394" s="9"/>
    </row>
    <row r="395" spans="1:172" x14ac:dyDescent="0.25">
      <c r="A395" s="91"/>
      <c r="B395" s="87"/>
      <c r="C395" s="87"/>
      <c r="D395" s="92"/>
      <c r="E395" s="92"/>
      <c r="F395" s="92"/>
      <c r="G395" s="125"/>
      <c r="H395" s="92"/>
      <c r="I395" s="92"/>
      <c r="J395" s="92"/>
      <c r="K395" s="125"/>
      <c r="L395" s="92"/>
      <c r="M395" s="92"/>
      <c r="N395" s="92"/>
      <c r="O395" s="125"/>
      <c r="P395" s="92"/>
      <c r="Q395" s="92"/>
      <c r="R395" s="92"/>
      <c r="S395" s="125"/>
      <c r="T395" s="92"/>
      <c r="U395" s="92"/>
      <c r="V395" s="92"/>
      <c r="W395" s="125"/>
      <c r="X395" s="92"/>
      <c r="Y395" s="92"/>
      <c r="Z395" s="92"/>
      <c r="AA395" s="125"/>
      <c r="AB395" s="92"/>
      <c r="AC395" s="92"/>
      <c r="AD395" s="92"/>
      <c r="AE395" s="125"/>
      <c r="AF395" s="92"/>
      <c r="AG395" s="92"/>
      <c r="AH395" s="92"/>
      <c r="AI395" s="125"/>
      <c r="AJ395" s="92"/>
      <c r="AK395" s="92"/>
      <c r="AL395" s="92"/>
      <c r="AM395" s="125"/>
      <c r="AN395" s="92"/>
      <c r="AO395" s="92"/>
      <c r="AP395" s="92"/>
      <c r="AQ395" s="125"/>
      <c r="AR395" s="92"/>
      <c r="AS395" s="92"/>
      <c r="AT395" s="92"/>
      <c r="AU395" s="125"/>
      <c r="AV395" s="92"/>
      <c r="AW395" s="92"/>
      <c r="AX395" s="92"/>
      <c r="AY395" s="125"/>
      <c r="AZ395" s="92"/>
      <c r="BA395" s="92"/>
      <c r="BB395" s="92"/>
      <c r="BC395" s="125"/>
      <c r="BD395" s="92"/>
      <c r="BE395" s="92"/>
      <c r="BF395" s="92"/>
      <c r="BG395" s="125"/>
      <c r="BH395" s="92"/>
      <c r="BI395" s="92"/>
      <c r="BJ395" s="92"/>
      <c r="BK395" s="125"/>
      <c r="BL395" s="87"/>
      <c r="BM395" s="87"/>
      <c r="BN395" s="87"/>
      <c r="BO395" s="87"/>
      <c r="BP395" s="87"/>
      <c r="BQ395" s="87"/>
      <c r="BR395" s="87"/>
      <c r="BS395" s="87"/>
      <c r="BT395" s="87"/>
      <c r="BU395" s="87"/>
      <c r="BV395" s="87"/>
      <c r="BW395" s="87"/>
      <c r="BX395" s="87"/>
      <c r="BY395" s="87"/>
      <c r="BZ395" s="87"/>
      <c r="CA395" s="87"/>
      <c r="CB395" s="87"/>
      <c r="CC395" s="87"/>
      <c r="CD395" s="87"/>
      <c r="CE395" s="87"/>
      <c r="CF395" s="87"/>
      <c r="CG395" s="87"/>
      <c r="CH395" s="87"/>
      <c r="CI395" s="87"/>
      <c r="CJ395" s="87"/>
      <c r="CK395" s="87"/>
      <c r="CL395" s="87"/>
      <c r="CM395" s="87"/>
      <c r="CN395" s="87"/>
      <c r="CO395" s="87"/>
      <c r="CP395" s="87"/>
      <c r="CQ395" s="87"/>
      <c r="CR395" s="87"/>
      <c r="CS395" s="87"/>
      <c r="CT395" s="87"/>
      <c r="CU395" s="87"/>
      <c r="CV395" s="87"/>
      <c r="CW395" s="87"/>
      <c r="CX395" s="87"/>
      <c r="CY395" s="87"/>
      <c r="CZ395" s="87"/>
      <c r="DA395" s="87"/>
      <c r="DB395" s="87"/>
      <c r="DC395" s="87"/>
      <c r="DD395" s="87"/>
      <c r="DE395" s="87"/>
      <c r="DF395" s="87"/>
      <c r="DG395" s="87"/>
      <c r="DH395" s="87"/>
      <c r="DI395" s="87"/>
      <c r="DJ395" s="87"/>
      <c r="DK395" s="87"/>
      <c r="DL395" s="87"/>
      <c r="DM395" s="87"/>
      <c r="DN395" s="87"/>
      <c r="DO395" s="87"/>
      <c r="DP395" s="87"/>
      <c r="DQ395" s="87"/>
      <c r="DR395" s="87"/>
      <c r="DS395" s="87"/>
      <c r="DT395" s="87"/>
      <c r="DU395" s="87"/>
      <c r="DV395" s="87"/>
      <c r="DW395" s="87"/>
      <c r="DX395" s="87"/>
      <c r="DY395" s="87"/>
      <c r="DZ395" s="87"/>
      <c r="EA395" s="87"/>
      <c r="EB395" s="87"/>
      <c r="EC395" s="87"/>
      <c r="ED395" s="87"/>
      <c r="EE395" s="87"/>
      <c r="EF395" s="87"/>
      <c r="EG395" s="87"/>
      <c r="EH395" s="87"/>
      <c r="EI395" s="87"/>
      <c r="EJ395" s="87"/>
      <c r="EK395" s="87"/>
      <c r="EL395" s="87"/>
      <c r="EM395" s="87"/>
      <c r="EN395" s="87"/>
      <c r="EO395" s="87"/>
      <c r="EP395" s="87"/>
      <c r="EQ395" s="87"/>
      <c r="ER395" s="87"/>
      <c r="ES395" s="87"/>
      <c r="ET395" s="87"/>
      <c r="EU395" s="87"/>
      <c r="EV395" s="87"/>
      <c r="EW395" s="87"/>
      <c r="EX395" s="87"/>
      <c r="EY395" s="87"/>
      <c r="EZ395" s="87"/>
      <c r="FA395" s="87"/>
      <c r="FB395" s="87"/>
      <c r="FC395" s="87"/>
      <c r="FD395" s="87"/>
      <c r="FE395" s="87"/>
      <c r="FF395" s="87"/>
      <c r="FG395" s="87"/>
      <c r="FH395" s="87"/>
      <c r="FI395" s="87"/>
      <c r="FJ395" s="87"/>
      <c r="FK395" s="9"/>
      <c r="FL395" s="9"/>
      <c r="FM395" s="9"/>
      <c r="FN395" s="9"/>
      <c r="FO395" s="9"/>
      <c r="FP395" s="9"/>
    </row>
    <row r="396" spans="1:172" x14ac:dyDescent="0.25">
      <c r="A396" s="91"/>
      <c r="B396" s="87"/>
      <c r="C396" s="87"/>
      <c r="D396" s="92"/>
      <c r="E396" s="92"/>
      <c r="F396" s="92"/>
      <c r="G396" s="125"/>
      <c r="H396" s="92"/>
      <c r="I396" s="92"/>
      <c r="J396" s="92"/>
      <c r="K396" s="125"/>
      <c r="L396" s="92"/>
      <c r="M396" s="92"/>
      <c r="N396" s="92"/>
      <c r="O396" s="125"/>
      <c r="P396" s="92"/>
      <c r="Q396" s="92"/>
      <c r="R396" s="92"/>
      <c r="S396" s="125"/>
      <c r="T396" s="92"/>
      <c r="U396" s="92"/>
      <c r="V396" s="92"/>
      <c r="W396" s="125"/>
      <c r="X396" s="92"/>
      <c r="Y396" s="92"/>
      <c r="Z396" s="92"/>
      <c r="AA396" s="125"/>
      <c r="AB396" s="92"/>
      <c r="AC396" s="92"/>
      <c r="AD396" s="92"/>
      <c r="AE396" s="125"/>
      <c r="AF396" s="92"/>
      <c r="AG396" s="92"/>
      <c r="AH396" s="92"/>
      <c r="AI396" s="125"/>
      <c r="AJ396" s="92"/>
      <c r="AK396" s="92"/>
      <c r="AL396" s="92"/>
      <c r="AM396" s="125"/>
      <c r="AN396" s="92"/>
      <c r="AO396" s="92"/>
      <c r="AP396" s="92"/>
      <c r="AQ396" s="125"/>
      <c r="AR396" s="92"/>
      <c r="AS396" s="92"/>
      <c r="AT396" s="92"/>
      <c r="AU396" s="125"/>
      <c r="AV396" s="92"/>
      <c r="AW396" s="92"/>
      <c r="AX396" s="92"/>
      <c r="AY396" s="125"/>
      <c r="AZ396" s="92"/>
      <c r="BA396" s="92"/>
      <c r="BB396" s="92"/>
      <c r="BC396" s="125"/>
      <c r="BD396" s="92"/>
      <c r="BE396" s="92"/>
      <c r="BF396" s="92"/>
      <c r="BG396" s="125"/>
      <c r="BH396" s="92"/>
      <c r="BI396" s="92"/>
      <c r="BJ396" s="92"/>
      <c r="BK396" s="125"/>
      <c r="BL396" s="87"/>
      <c r="BM396" s="87"/>
      <c r="BN396" s="87"/>
      <c r="BO396" s="87"/>
      <c r="BP396" s="87"/>
      <c r="BQ396" s="87"/>
      <c r="BR396" s="87"/>
      <c r="BS396" s="87"/>
      <c r="BT396" s="87"/>
      <c r="BU396" s="87"/>
      <c r="BV396" s="87"/>
      <c r="BW396" s="87"/>
      <c r="BX396" s="87"/>
      <c r="BY396" s="87"/>
      <c r="BZ396" s="87"/>
      <c r="CA396" s="87"/>
      <c r="CB396" s="87"/>
      <c r="CC396" s="87"/>
      <c r="CD396" s="87"/>
      <c r="CE396" s="87"/>
      <c r="CF396" s="87"/>
      <c r="CG396" s="87"/>
      <c r="CH396" s="87"/>
      <c r="CI396" s="87"/>
      <c r="CJ396" s="87"/>
      <c r="CK396" s="87"/>
      <c r="CL396" s="87"/>
      <c r="CM396" s="87"/>
      <c r="CN396" s="87"/>
      <c r="CO396" s="87"/>
      <c r="CP396" s="87"/>
      <c r="CQ396" s="87"/>
      <c r="CR396" s="87"/>
      <c r="CS396" s="87"/>
      <c r="CT396" s="87"/>
      <c r="CU396" s="87"/>
      <c r="CV396" s="87"/>
      <c r="CW396" s="87"/>
      <c r="CX396" s="87"/>
      <c r="CY396" s="87"/>
      <c r="CZ396" s="87"/>
      <c r="DA396" s="87"/>
      <c r="DB396" s="87"/>
      <c r="DC396" s="87"/>
      <c r="DD396" s="87"/>
      <c r="DE396" s="87"/>
      <c r="DF396" s="87"/>
      <c r="DG396" s="87"/>
      <c r="DH396" s="87"/>
      <c r="DI396" s="87"/>
      <c r="DJ396" s="87"/>
      <c r="DK396" s="87"/>
      <c r="DL396" s="87"/>
      <c r="DM396" s="87"/>
      <c r="DN396" s="87"/>
      <c r="DO396" s="87"/>
      <c r="DP396" s="87"/>
      <c r="DQ396" s="87"/>
      <c r="DR396" s="87"/>
      <c r="DS396" s="87"/>
      <c r="DT396" s="87"/>
      <c r="DU396" s="87"/>
      <c r="DV396" s="87"/>
      <c r="DW396" s="87"/>
      <c r="DX396" s="87"/>
      <c r="DY396" s="87"/>
      <c r="DZ396" s="87"/>
      <c r="EA396" s="87"/>
      <c r="EB396" s="87"/>
      <c r="EC396" s="87"/>
      <c r="ED396" s="87"/>
      <c r="EE396" s="87"/>
      <c r="EF396" s="87"/>
      <c r="EG396" s="87"/>
      <c r="EH396" s="87"/>
      <c r="EI396" s="87"/>
      <c r="EJ396" s="87"/>
      <c r="EK396" s="87"/>
      <c r="EL396" s="87"/>
      <c r="EM396" s="87"/>
      <c r="EN396" s="87"/>
      <c r="EO396" s="87"/>
      <c r="EP396" s="87"/>
      <c r="EQ396" s="87"/>
      <c r="ER396" s="87"/>
      <c r="ES396" s="87"/>
      <c r="ET396" s="87"/>
      <c r="EU396" s="87"/>
      <c r="EV396" s="87"/>
      <c r="EW396" s="87"/>
      <c r="EX396" s="87"/>
      <c r="EY396" s="87"/>
      <c r="EZ396" s="87"/>
      <c r="FA396" s="87"/>
      <c r="FB396" s="87"/>
      <c r="FC396" s="87"/>
      <c r="FD396" s="87"/>
      <c r="FE396" s="87"/>
      <c r="FF396" s="87"/>
      <c r="FG396" s="87"/>
      <c r="FH396" s="87"/>
      <c r="FI396" s="87"/>
      <c r="FJ396" s="87"/>
      <c r="FK396" s="9"/>
      <c r="FL396" s="9"/>
      <c r="FM396" s="9"/>
      <c r="FN396" s="9"/>
      <c r="FO396" s="9"/>
      <c r="FP396" s="9"/>
    </row>
    <row r="397" spans="1:172" x14ac:dyDescent="0.25">
      <c r="A397" s="91"/>
      <c r="B397" s="87"/>
      <c r="C397" s="87"/>
      <c r="D397" s="92"/>
      <c r="E397" s="92"/>
      <c r="F397" s="92"/>
      <c r="G397" s="125"/>
      <c r="H397" s="92"/>
      <c r="I397" s="92"/>
      <c r="J397" s="92"/>
      <c r="K397" s="125"/>
      <c r="L397" s="92"/>
      <c r="M397" s="92"/>
      <c r="N397" s="92"/>
      <c r="O397" s="125"/>
      <c r="P397" s="92"/>
      <c r="Q397" s="92"/>
      <c r="R397" s="92"/>
      <c r="S397" s="125"/>
      <c r="T397" s="92"/>
      <c r="U397" s="92"/>
      <c r="V397" s="92"/>
      <c r="W397" s="125"/>
      <c r="X397" s="92"/>
      <c r="Y397" s="92"/>
      <c r="Z397" s="92"/>
      <c r="AA397" s="125"/>
      <c r="AB397" s="92"/>
      <c r="AC397" s="92"/>
      <c r="AD397" s="92"/>
      <c r="AE397" s="125"/>
      <c r="AF397" s="92"/>
      <c r="AG397" s="92"/>
      <c r="AH397" s="92"/>
      <c r="AI397" s="125"/>
      <c r="AJ397" s="92"/>
      <c r="AK397" s="92"/>
      <c r="AL397" s="92"/>
      <c r="AM397" s="125"/>
      <c r="AN397" s="92"/>
      <c r="AO397" s="92"/>
      <c r="AP397" s="92"/>
      <c r="AQ397" s="125"/>
      <c r="AR397" s="92"/>
      <c r="AS397" s="92"/>
      <c r="AT397" s="92"/>
      <c r="AU397" s="125"/>
      <c r="AV397" s="92"/>
      <c r="AW397" s="92"/>
      <c r="AX397" s="92"/>
      <c r="AY397" s="125"/>
      <c r="AZ397" s="92"/>
      <c r="BA397" s="92"/>
      <c r="BB397" s="92"/>
      <c r="BC397" s="125"/>
      <c r="BD397" s="92"/>
      <c r="BE397" s="92"/>
      <c r="BF397" s="92"/>
      <c r="BG397" s="125"/>
      <c r="BH397" s="92"/>
      <c r="BI397" s="92"/>
      <c r="BJ397" s="92"/>
      <c r="BK397" s="125"/>
      <c r="BL397" s="87"/>
      <c r="BM397" s="87"/>
      <c r="BN397" s="87"/>
      <c r="BO397" s="87"/>
      <c r="BP397" s="87"/>
      <c r="BQ397" s="87"/>
      <c r="BR397" s="87"/>
      <c r="BS397" s="87"/>
      <c r="BT397" s="87"/>
      <c r="BU397" s="87"/>
      <c r="BV397" s="87"/>
      <c r="BW397" s="87"/>
      <c r="BX397" s="87"/>
      <c r="BY397" s="87"/>
      <c r="BZ397" s="87"/>
      <c r="CA397" s="87"/>
      <c r="CB397" s="87"/>
      <c r="CC397" s="87"/>
      <c r="CD397" s="87"/>
      <c r="CE397" s="87"/>
      <c r="CF397" s="87"/>
      <c r="CG397" s="87"/>
      <c r="CH397" s="87"/>
      <c r="CI397" s="87"/>
      <c r="CJ397" s="87"/>
      <c r="CK397" s="87"/>
      <c r="CL397" s="87"/>
      <c r="CM397" s="87"/>
      <c r="CN397" s="87"/>
      <c r="CO397" s="87"/>
      <c r="CP397" s="87"/>
      <c r="CQ397" s="87"/>
      <c r="CR397" s="87"/>
      <c r="CS397" s="87"/>
      <c r="CT397" s="87"/>
      <c r="CU397" s="87"/>
      <c r="CV397" s="87"/>
      <c r="CW397" s="87"/>
      <c r="CX397" s="87"/>
      <c r="CY397" s="87"/>
      <c r="CZ397" s="87"/>
      <c r="DA397" s="87"/>
      <c r="DB397" s="87"/>
      <c r="DC397" s="87"/>
      <c r="DD397" s="87"/>
      <c r="DE397" s="87"/>
      <c r="DF397" s="87"/>
      <c r="DG397" s="87"/>
      <c r="DH397" s="87"/>
      <c r="DI397" s="87"/>
      <c r="DJ397" s="87"/>
      <c r="DK397" s="87"/>
      <c r="DL397" s="87"/>
      <c r="DM397" s="87"/>
      <c r="DN397" s="87"/>
      <c r="DO397" s="87"/>
      <c r="DP397" s="87"/>
      <c r="DQ397" s="87"/>
      <c r="DR397" s="87"/>
      <c r="DS397" s="87"/>
      <c r="DT397" s="87"/>
      <c r="DU397" s="87"/>
      <c r="DV397" s="87"/>
      <c r="DW397" s="87"/>
      <c r="DX397" s="87"/>
      <c r="DY397" s="87"/>
      <c r="DZ397" s="87"/>
      <c r="EA397" s="87"/>
      <c r="EB397" s="87"/>
      <c r="EC397" s="87"/>
      <c r="ED397" s="87"/>
      <c r="EE397" s="87"/>
      <c r="EF397" s="87"/>
      <c r="EG397" s="87"/>
      <c r="EH397" s="87"/>
      <c r="EI397" s="87"/>
      <c r="EJ397" s="87"/>
      <c r="EK397" s="87"/>
      <c r="EL397" s="87"/>
      <c r="EM397" s="87"/>
      <c r="EN397" s="87"/>
      <c r="EO397" s="87"/>
      <c r="EP397" s="87"/>
      <c r="EQ397" s="87"/>
      <c r="ER397" s="87"/>
      <c r="ES397" s="87"/>
      <c r="ET397" s="87"/>
      <c r="EU397" s="87"/>
      <c r="EV397" s="87"/>
      <c r="EW397" s="87"/>
      <c r="EX397" s="87"/>
      <c r="EY397" s="87"/>
      <c r="EZ397" s="87"/>
      <c r="FA397" s="87"/>
      <c r="FB397" s="87"/>
      <c r="FC397" s="87"/>
      <c r="FD397" s="87"/>
      <c r="FE397" s="87"/>
      <c r="FF397" s="87"/>
      <c r="FG397" s="87"/>
      <c r="FH397" s="87"/>
      <c r="FI397" s="87"/>
      <c r="FJ397" s="87"/>
      <c r="FK397" s="9"/>
      <c r="FL397" s="9"/>
      <c r="FM397" s="9"/>
      <c r="FN397" s="9"/>
      <c r="FO397" s="9"/>
      <c r="FP397" s="9"/>
    </row>
    <row r="398" spans="1:172" x14ac:dyDescent="0.25">
      <c r="A398" s="91"/>
      <c r="B398" s="87"/>
      <c r="C398" s="87"/>
      <c r="D398" s="92"/>
      <c r="E398" s="92"/>
      <c r="F398" s="92"/>
      <c r="G398" s="125"/>
      <c r="H398" s="92"/>
      <c r="I398" s="92"/>
      <c r="J398" s="92"/>
      <c r="K398" s="125"/>
      <c r="L398" s="92"/>
      <c r="M398" s="92"/>
      <c r="N398" s="92"/>
      <c r="O398" s="125"/>
      <c r="P398" s="92"/>
      <c r="Q398" s="92"/>
      <c r="R398" s="92"/>
      <c r="S398" s="125"/>
      <c r="T398" s="92"/>
      <c r="U398" s="92"/>
      <c r="V398" s="92"/>
      <c r="W398" s="125"/>
      <c r="X398" s="92"/>
      <c r="Y398" s="92"/>
      <c r="Z398" s="92"/>
      <c r="AA398" s="125"/>
      <c r="AB398" s="92"/>
      <c r="AC398" s="92"/>
      <c r="AD398" s="92"/>
      <c r="AE398" s="125"/>
      <c r="AF398" s="92"/>
      <c r="AG398" s="92"/>
      <c r="AH398" s="92"/>
      <c r="AI398" s="125"/>
      <c r="AJ398" s="92"/>
      <c r="AK398" s="92"/>
      <c r="AL398" s="92"/>
      <c r="AM398" s="125"/>
      <c r="AN398" s="92"/>
      <c r="AO398" s="92"/>
      <c r="AP398" s="92"/>
      <c r="AQ398" s="125"/>
      <c r="AR398" s="92"/>
      <c r="AS398" s="92"/>
      <c r="AT398" s="92"/>
      <c r="AU398" s="125"/>
      <c r="AV398" s="92"/>
      <c r="AW398" s="92"/>
      <c r="AX398" s="92"/>
      <c r="AY398" s="125"/>
      <c r="AZ398" s="92"/>
      <c r="BA398" s="92"/>
      <c r="BB398" s="92"/>
      <c r="BC398" s="125"/>
      <c r="BD398" s="92"/>
      <c r="BE398" s="92"/>
      <c r="BF398" s="92"/>
      <c r="BG398" s="125"/>
      <c r="BH398" s="92"/>
      <c r="BI398" s="92"/>
      <c r="BJ398" s="92"/>
      <c r="BK398" s="125"/>
      <c r="BL398" s="87"/>
      <c r="BM398" s="87"/>
      <c r="BN398" s="87"/>
      <c r="BO398" s="87"/>
      <c r="BP398" s="87"/>
      <c r="BQ398" s="87"/>
      <c r="BR398" s="87"/>
      <c r="BS398" s="87"/>
      <c r="BT398" s="87"/>
      <c r="BU398" s="87"/>
      <c r="BV398" s="87"/>
      <c r="BW398" s="87"/>
      <c r="BX398" s="87"/>
      <c r="BY398" s="87"/>
      <c r="BZ398" s="87"/>
      <c r="CA398" s="87"/>
      <c r="CB398" s="87"/>
      <c r="CC398" s="87"/>
      <c r="CD398" s="87"/>
      <c r="CE398" s="87"/>
      <c r="CF398" s="87"/>
      <c r="CG398" s="87"/>
      <c r="CH398" s="87"/>
      <c r="CI398" s="87"/>
      <c r="CJ398" s="87"/>
      <c r="CK398" s="87"/>
      <c r="CL398" s="87"/>
      <c r="CM398" s="87"/>
      <c r="CN398" s="87"/>
      <c r="CO398" s="87"/>
      <c r="CP398" s="87"/>
      <c r="CQ398" s="87"/>
      <c r="CR398" s="87"/>
      <c r="CS398" s="87"/>
      <c r="CT398" s="87"/>
      <c r="CU398" s="87"/>
      <c r="CV398" s="87"/>
      <c r="CW398" s="87"/>
      <c r="CX398" s="87"/>
      <c r="CY398" s="87"/>
      <c r="CZ398" s="87"/>
      <c r="DA398" s="87"/>
      <c r="DB398" s="87"/>
      <c r="DC398" s="87"/>
      <c r="DD398" s="87"/>
      <c r="DE398" s="87"/>
      <c r="DF398" s="87"/>
      <c r="DG398" s="87"/>
      <c r="DH398" s="87"/>
      <c r="DI398" s="87"/>
      <c r="DJ398" s="87"/>
      <c r="DK398" s="87"/>
      <c r="DL398" s="87"/>
      <c r="DM398" s="87"/>
      <c r="DN398" s="87"/>
      <c r="DO398" s="87"/>
      <c r="DP398" s="87"/>
      <c r="DQ398" s="87"/>
      <c r="DR398" s="87"/>
      <c r="DS398" s="87"/>
      <c r="DT398" s="87"/>
      <c r="DU398" s="87"/>
      <c r="DV398" s="87"/>
      <c r="DW398" s="87"/>
      <c r="DX398" s="87"/>
      <c r="DY398" s="87"/>
      <c r="DZ398" s="87"/>
      <c r="EA398" s="87"/>
      <c r="EB398" s="87"/>
      <c r="EC398" s="87"/>
      <c r="ED398" s="87"/>
      <c r="EE398" s="87"/>
      <c r="EF398" s="87"/>
      <c r="EG398" s="87"/>
      <c r="EH398" s="87"/>
      <c r="EI398" s="87"/>
      <c r="EJ398" s="87"/>
      <c r="EK398" s="87"/>
      <c r="EL398" s="87"/>
      <c r="EM398" s="87"/>
      <c r="EN398" s="87"/>
      <c r="EO398" s="87"/>
      <c r="EP398" s="87"/>
      <c r="EQ398" s="87"/>
      <c r="ER398" s="87"/>
      <c r="ES398" s="87"/>
      <c r="ET398" s="87"/>
      <c r="EU398" s="87"/>
      <c r="EV398" s="87"/>
      <c r="EW398" s="87"/>
      <c r="EX398" s="87"/>
      <c r="EY398" s="87"/>
      <c r="EZ398" s="87"/>
      <c r="FA398" s="87"/>
      <c r="FB398" s="87"/>
      <c r="FC398" s="87"/>
      <c r="FD398" s="87"/>
      <c r="FE398" s="87"/>
      <c r="FF398" s="87"/>
      <c r="FG398" s="87"/>
      <c r="FH398" s="87"/>
      <c r="FI398" s="87"/>
      <c r="FJ398" s="87"/>
      <c r="FK398" s="9"/>
      <c r="FL398" s="9"/>
      <c r="FM398" s="9"/>
      <c r="FN398" s="9"/>
      <c r="FO398" s="9"/>
      <c r="FP398" s="9"/>
    </row>
    <row r="399" spans="1:172" x14ac:dyDescent="0.25">
      <c r="A399" s="91"/>
      <c r="B399" s="87"/>
      <c r="C399" s="87"/>
      <c r="D399" s="92"/>
      <c r="E399" s="92"/>
      <c r="F399" s="92"/>
      <c r="G399" s="125"/>
      <c r="H399" s="92"/>
      <c r="I399" s="92"/>
      <c r="J399" s="92"/>
      <c r="K399" s="125"/>
      <c r="L399" s="92"/>
      <c r="M399" s="92"/>
      <c r="N399" s="92"/>
      <c r="O399" s="125"/>
      <c r="P399" s="92"/>
      <c r="Q399" s="92"/>
      <c r="R399" s="92"/>
      <c r="S399" s="125"/>
      <c r="T399" s="92"/>
      <c r="U399" s="92"/>
      <c r="V399" s="92"/>
      <c r="W399" s="125"/>
      <c r="X399" s="92"/>
      <c r="Y399" s="92"/>
      <c r="Z399" s="92"/>
      <c r="AA399" s="125"/>
      <c r="AB399" s="92"/>
      <c r="AC399" s="92"/>
      <c r="AD399" s="92"/>
      <c r="AE399" s="125"/>
      <c r="AF399" s="92"/>
      <c r="AG399" s="92"/>
      <c r="AH399" s="92"/>
      <c r="AI399" s="125"/>
      <c r="AJ399" s="92"/>
      <c r="AK399" s="92"/>
      <c r="AL399" s="92"/>
      <c r="AM399" s="125"/>
      <c r="AN399" s="92"/>
      <c r="AO399" s="92"/>
      <c r="AP399" s="92"/>
      <c r="AQ399" s="125"/>
      <c r="AR399" s="92"/>
      <c r="AS399" s="92"/>
      <c r="AT399" s="92"/>
      <c r="AU399" s="125"/>
      <c r="AV399" s="92"/>
      <c r="AW399" s="92"/>
      <c r="AX399" s="92"/>
      <c r="AY399" s="125"/>
      <c r="AZ399" s="92"/>
      <c r="BA399" s="92"/>
      <c r="BB399" s="92"/>
      <c r="BC399" s="125"/>
      <c r="BD399" s="92"/>
      <c r="BE399" s="92"/>
      <c r="BF399" s="92"/>
      <c r="BG399" s="125"/>
      <c r="BH399" s="92"/>
      <c r="BI399" s="92"/>
      <c r="BJ399" s="92"/>
      <c r="BK399" s="125"/>
      <c r="BL399" s="87"/>
      <c r="BM399" s="87"/>
      <c r="BN399" s="87"/>
      <c r="BO399" s="87"/>
      <c r="BP399" s="87"/>
      <c r="BQ399" s="87"/>
      <c r="BR399" s="87"/>
      <c r="BS399" s="87"/>
      <c r="BT399" s="87"/>
      <c r="BU399" s="87"/>
      <c r="BV399" s="87"/>
      <c r="BW399" s="87"/>
      <c r="BX399" s="87"/>
      <c r="BY399" s="87"/>
      <c r="BZ399" s="87"/>
      <c r="CA399" s="87"/>
      <c r="CB399" s="87"/>
      <c r="CC399" s="87"/>
      <c r="CD399" s="87"/>
      <c r="CE399" s="87"/>
      <c r="CF399" s="87"/>
      <c r="CG399" s="87"/>
      <c r="CH399" s="87"/>
      <c r="CI399" s="87"/>
      <c r="CJ399" s="87"/>
      <c r="CK399" s="87"/>
      <c r="CL399" s="87"/>
      <c r="CM399" s="87"/>
      <c r="CN399" s="87"/>
      <c r="CO399" s="87"/>
      <c r="CP399" s="87"/>
      <c r="CQ399" s="87"/>
      <c r="CR399" s="87"/>
      <c r="CS399" s="87"/>
      <c r="CT399" s="87"/>
      <c r="CU399" s="87"/>
      <c r="CV399" s="87"/>
      <c r="CW399" s="87"/>
      <c r="CX399" s="87"/>
      <c r="CY399" s="87"/>
      <c r="CZ399" s="87"/>
      <c r="DA399" s="87"/>
      <c r="DB399" s="87"/>
      <c r="DC399" s="87"/>
      <c r="DD399" s="87"/>
      <c r="DE399" s="87"/>
      <c r="DF399" s="87"/>
      <c r="DG399" s="87"/>
      <c r="DH399" s="87"/>
      <c r="DI399" s="87"/>
      <c r="DJ399" s="87"/>
      <c r="DK399" s="87"/>
      <c r="DL399" s="87"/>
      <c r="DM399" s="87"/>
      <c r="DN399" s="87"/>
      <c r="DO399" s="87"/>
      <c r="DP399" s="87"/>
      <c r="DQ399" s="87"/>
      <c r="DR399" s="87"/>
      <c r="DS399" s="87"/>
      <c r="DT399" s="87"/>
      <c r="DU399" s="87"/>
      <c r="DV399" s="87"/>
      <c r="DW399" s="87"/>
      <c r="DX399" s="87"/>
      <c r="DY399" s="87"/>
      <c r="DZ399" s="87"/>
      <c r="EA399" s="87"/>
      <c r="EB399" s="87"/>
      <c r="EC399" s="87"/>
      <c r="ED399" s="87"/>
      <c r="EE399" s="87"/>
      <c r="EF399" s="87"/>
      <c r="EG399" s="87"/>
      <c r="EH399" s="87"/>
      <c r="EI399" s="87"/>
      <c r="EJ399" s="87"/>
      <c r="EK399" s="87"/>
      <c r="EL399" s="87"/>
      <c r="EM399" s="87"/>
      <c r="EN399" s="87"/>
      <c r="EO399" s="87"/>
      <c r="EP399" s="87"/>
      <c r="EQ399" s="87"/>
      <c r="ER399" s="87"/>
      <c r="ES399" s="87"/>
      <c r="ET399" s="87"/>
      <c r="EU399" s="87"/>
      <c r="EV399" s="87"/>
      <c r="EW399" s="87"/>
      <c r="EX399" s="87"/>
      <c r="EY399" s="87"/>
      <c r="EZ399" s="87"/>
      <c r="FA399" s="87"/>
      <c r="FB399" s="87"/>
      <c r="FC399" s="87"/>
      <c r="FD399" s="87"/>
      <c r="FE399" s="87"/>
      <c r="FF399" s="87"/>
      <c r="FG399" s="87"/>
      <c r="FH399" s="87"/>
      <c r="FI399" s="87"/>
      <c r="FJ399" s="87"/>
      <c r="FK399" s="9"/>
      <c r="FL399" s="9"/>
      <c r="FM399" s="9"/>
      <c r="FN399" s="9"/>
      <c r="FO399" s="9"/>
      <c r="FP399" s="9"/>
    </row>
    <row r="400" spans="1:172" x14ac:dyDescent="0.25">
      <c r="A400" s="91"/>
      <c r="B400" s="87"/>
      <c r="C400" s="87"/>
      <c r="D400" s="92"/>
      <c r="E400" s="92"/>
      <c r="F400" s="92"/>
      <c r="G400" s="125"/>
      <c r="H400" s="92"/>
      <c r="I400" s="92"/>
      <c r="J400" s="92"/>
      <c r="K400" s="125"/>
      <c r="L400" s="92"/>
      <c r="M400" s="92"/>
      <c r="N400" s="92"/>
      <c r="O400" s="125"/>
      <c r="P400" s="92"/>
      <c r="Q400" s="92"/>
      <c r="R400" s="92"/>
      <c r="S400" s="125"/>
      <c r="T400" s="92"/>
      <c r="U400" s="92"/>
      <c r="V400" s="92"/>
      <c r="W400" s="125"/>
      <c r="X400" s="92"/>
      <c r="Y400" s="92"/>
      <c r="Z400" s="92"/>
      <c r="AA400" s="125"/>
      <c r="AB400" s="92"/>
      <c r="AC400" s="92"/>
      <c r="AD400" s="92"/>
      <c r="AE400" s="125"/>
      <c r="AF400" s="92"/>
      <c r="AG400" s="92"/>
      <c r="AH400" s="92"/>
      <c r="AI400" s="125"/>
      <c r="AJ400" s="92"/>
      <c r="AK400" s="92"/>
      <c r="AL400" s="92"/>
      <c r="AM400" s="125"/>
      <c r="AN400" s="92"/>
      <c r="AO400" s="92"/>
      <c r="AP400" s="92"/>
      <c r="AQ400" s="125"/>
      <c r="AR400" s="92"/>
      <c r="AS400" s="92"/>
      <c r="AT400" s="92"/>
      <c r="AU400" s="125"/>
      <c r="AV400" s="92"/>
      <c r="AW400" s="92"/>
      <c r="AX400" s="92"/>
      <c r="AY400" s="125"/>
      <c r="AZ400" s="92"/>
      <c r="BA400" s="92"/>
      <c r="BB400" s="92"/>
      <c r="BC400" s="125"/>
      <c r="BD400" s="92"/>
      <c r="BE400" s="92"/>
      <c r="BF400" s="92"/>
      <c r="BG400" s="125"/>
      <c r="BH400" s="92"/>
      <c r="BI400" s="92"/>
      <c r="BJ400" s="92"/>
      <c r="BK400" s="125"/>
      <c r="BL400" s="87"/>
      <c r="BM400" s="87"/>
      <c r="BN400" s="87"/>
      <c r="BO400" s="87"/>
      <c r="BP400" s="87"/>
      <c r="BQ400" s="87"/>
      <c r="BR400" s="87"/>
      <c r="BS400" s="87"/>
      <c r="BT400" s="87"/>
      <c r="BU400" s="87"/>
      <c r="BV400" s="87"/>
      <c r="BW400" s="87"/>
      <c r="BX400" s="87"/>
      <c r="BY400" s="87"/>
      <c r="BZ400" s="87"/>
      <c r="CA400" s="87"/>
      <c r="CB400" s="87"/>
      <c r="CC400" s="87"/>
      <c r="CD400" s="87"/>
      <c r="CE400" s="87"/>
      <c r="CF400" s="87"/>
      <c r="CG400" s="87"/>
      <c r="CH400" s="87"/>
      <c r="CI400" s="87"/>
      <c r="CJ400" s="87"/>
      <c r="CK400" s="87"/>
      <c r="CL400" s="87"/>
      <c r="CM400" s="87"/>
      <c r="CN400" s="87"/>
      <c r="CO400" s="87"/>
      <c r="CP400" s="87"/>
      <c r="CQ400" s="87"/>
      <c r="CR400" s="87"/>
      <c r="CS400" s="87"/>
      <c r="CT400" s="87"/>
      <c r="CU400" s="87"/>
      <c r="CV400" s="87"/>
      <c r="CW400" s="87"/>
      <c r="CX400" s="87"/>
      <c r="CY400" s="87"/>
      <c r="CZ400" s="87"/>
      <c r="DA400" s="87"/>
      <c r="DB400" s="87"/>
      <c r="DC400" s="87"/>
      <c r="DD400" s="87"/>
      <c r="DE400" s="87"/>
      <c r="DF400" s="87"/>
      <c r="DG400" s="87"/>
      <c r="DH400" s="87"/>
      <c r="DI400" s="87"/>
      <c r="DJ400" s="87"/>
      <c r="DK400" s="87"/>
      <c r="DL400" s="87"/>
      <c r="DM400" s="87"/>
      <c r="DN400" s="87"/>
      <c r="DO400" s="87"/>
      <c r="DP400" s="87"/>
      <c r="DQ400" s="87"/>
      <c r="DR400" s="87"/>
      <c r="DS400" s="87"/>
      <c r="DT400" s="87"/>
      <c r="DU400" s="87"/>
      <c r="DV400" s="87"/>
      <c r="DW400" s="87"/>
      <c r="DX400" s="87"/>
      <c r="DY400" s="87"/>
      <c r="DZ400" s="87"/>
      <c r="EA400" s="87"/>
      <c r="EB400" s="87"/>
      <c r="EC400" s="87"/>
      <c r="ED400" s="87"/>
      <c r="EE400" s="87"/>
      <c r="EF400" s="87"/>
      <c r="EG400" s="87"/>
      <c r="EH400" s="87"/>
      <c r="EI400" s="87"/>
      <c r="EJ400" s="87"/>
      <c r="EK400" s="87"/>
      <c r="EL400" s="87"/>
      <c r="EM400" s="87"/>
      <c r="EN400" s="87"/>
      <c r="EO400" s="87"/>
      <c r="EP400" s="87"/>
      <c r="EQ400" s="87"/>
      <c r="ER400" s="87"/>
      <c r="ES400" s="87"/>
      <c r="ET400" s="87"/>
      <c r="EU400" s="87"/>
      <c r="EV400" s="87"/>
      <c r="EW400" s="87"/>
      <c r="EX400" s="87"/>
      <c r="EY400" s="87"/>
      <c r="EZ400" s="87"/>
      <c r="FA400" s="87"/>
      <c r="FB400" s="87"/>
      <c r="FC400" s="87"/>
      <c r="FD400" s="87"/>
      <c r="FE400" s="87"/>
      <c r="FF400" s="87"/>
      <c r="FG400" s="87"/>
      <c r="FH400" s="87"/>
      <c r="FI400" s="87"/>
      <c r="FJ400" s="87"/>
      <c r="FK400" s="9"/>
      <c r="FL400" s="9"/>
      <c r="FM400" s="9"/>
      <c r="FN400" s="9"/>
      <c r="FO400" s="9"/>
      <c r="FP400" s="9"/>
    </row>
    <row r="401" spans="1:172" x14ac:dyDescent="0.25">
      <c r="A401" s="91"/>
      <c r="B401" s="87"/>
      <c r="C401" s="87"/>
      <c r="D401" s="92"/>
      <c r="E401" s="92"/>
      <c r="F401" s="92"/>
      <c r="G401" s="125"/>
      <c r="H401" s="92"/>
      <c r="I401" s="92"/>
      <c r="J401" s="92"/>
      <c r="K401" s="125"/>
      <c r="L401" s="92"/>
      <c r="M401" s="92"/>
      <c r="N401" s="92"/>
      <c r="O401" s="125"/>
      <c r="P401" s="92"/>
      <c r="Q401" s="92"/>
      <c r="R401" s="92"/>
      <c r="S401" s="125"/>
      <c r="T401" s="92"/>
      <c r="U401" s="92"/>
      <c r="V401" s="92"/>
      <c r="W401" s="125"/>
      <c r="X401" s="92"/>
      <c r="Y401" s="92"/>
      <c r="Z401" s="92"/>
      <c r="AA401" s="125"/>
      <c r="AB401" s="92"/>
      <c r="AC401" s="92"/>
      <c r="AD401" s="92"/>
      <c r="AE401" s="125"/>
      <c r="AF401" s="92"/>
      <c r="AG401" s="92"/>
      <c r="AH401" s="92"/>
      <c r="AI401" s="125"/>
      <c r="AJ401" s="92"/>
      <c r="AK401" s="92"/>
      <c r="AL401" s="92"/>
      <c r="AM401" s="125"/>
      <c r="AN401" s="92"/>
      <c r="AO401" s="92"/>
      <c r="AP401" s="92"/>
      <c r="AQ401" s="125"/>
      <c r="AR401" s="92"/>
      <c r="AS401" s="92"/>
      <c r="AT401" s="92"/>
      <c r="AU401" s="125"/>
      <c r="AV401" s="92"/>
      <c r="AW401" s="92"/>
      <c r="AX401" s="92"/>
      <c r="AY401" s="125"/>
      <c r="AZ401" s="92"/>
      <c r="BA401" s="92"/>
      <c r="BB401" s="92"/>
      <c r="BC401" s="125"/>
      <c r="BD401" s="92"/>
      <c r="BE401" s="92"/>
      <c r="BF401" s="92"/>
      <c r="BG401" s="125"/>
      <c r="BH401" s="92"/>
      <c r="BI401" s="92"/>
      <c r="BJ401" s="92"/>
      <c r="BK401" s="125"/>
      <c r="BL401" s="87"/>
      <c r="BM401" s="87"/>
      <c r="BN401" s="87"/>
      <c r="BO401" s="87"/>
      <c r="BP401" s="87"/>
      <c r="BQ401" s="87"/>
      <c r="BR401" s="87"/>
      <c r="BS401" s="87"/>
      <c r="BT401" s="87"/>
      <c r="BU401" s="87"/>
      <c r="BV401" s="87"/>
      <c r="BW401" s="87"/>
      <c r="BX401" s="87"/>
      <c r="BY401" s="87"/>
      <c r="BZ401" s="87"/>
      <c r="CA401" s="87"/>
      <c r="CB401" s="87"/>
      <c r="CC401" s="87"/>
      <c r="CD401" s="87"/>
      <c r="CE401" s="87"/>
      <c r="CF401" s="87"/>
      <c r="CG401" s="87"/>
      <c r="CH401" s="87"/>
      <c r="CI401" s="87"/>
      <c r="CJ401" s="87"/>
      <c r="CK401" s="87"/>
      <c r="CL401" s="87"/>
      <c r="CM401" s="87"/>
      <c r="CN401" s="87"/>
      <c r="CO401" s="87"/>
      <c r="CP401" s="87"/>
      <c r="CQ401" s="87"/>
      <c r="CR401" s="87"/>
      <c r="CS401" s="87"/>
      <c r="CT401" s="87"/>
      <c r="CU401" s="87"/>
      <c r="CV401" s="87"/>
      <c r="CW401" s="87"/>
      <c r="CX401" s="87"/>
      <c r="CY401" s="87"/>
      <c r="CZ401" s="87"/>
      <c r="DA401" s="87"/>
      <c r="DB401" s="87"/>
      <c r="DC401" s="87"/>
      <c r="DD401" s="87"/>
      <c r="DE401" s="87"/>
      <c r="DF401" s="87"/>
      <c r="DG401" s="87"/>
      <c r="DH401" s="87"/>
      <c r="DI401" s="87"/>
      <c r="DJ401" s="87"/>
      <c r="DK401" s="87"/>
      <c r="DL401" s="87"/>
      <c r="DM401" s="87"/>
      <c r="DN401" s="87"/>
      <c r="DO401" s="87"/>
      <c r="DP401" s="87"/>
      <c r="DQ401" s="87"/>
      <c r="DR401" s="87"/>
      <c r="DS401" s="87"/>
      <c r="DT401" s="87"/>
      <c r="DU401" s="87"/>
      <c r="DV401" s="87"/>
      <c r="DW401" s="87"/>
      <c r="DX401" s="87"/>
      <c r="DY401" s="87"/>
      <c r="DZ401" s="87"/>
      <c r="EA401" s="87"/>
      <c r="EB401" s="87"/>
      <c r="EC401" s="87"/>
      <c r="ED401" s="87"/>
      <c r="EE401" s="87"/>
      <c r="EF401" s="87"/>
      <c r="EG401" s="87"/>
      <c r="EH401" s="87"/>
      <c r="EI401" s="87"/>
      <c r="EJ401" s="87"/>
      <c r="EK401" s="87"/>
      <c r="EL401" s="87"/>
      <c r="EM401" s="87"/>
      <c r="EN401" s="87"/>
      <c r="EO401" s="87"/>
      <c r="EP401" s="87"/>
      <c r="EQ401" s="87"/>
      <c r="ER401" s="87"/>
      <c r="ES401" s="87"/>
      <c r="ET401" s="87"/>
      <c r="EU401" s="87"/>
      <c r="EV401" s="87"/>
      <c r="EW401" s="87"/>
      <c r="EX401" s="87"/>
      <c r="EY401" s="87"/>
      <c r="EZ401" s="87"/>
      <c r="FA401" s="87"/>
      <c r="FB401" s="87"/>
      <c r="FC401" s="87"/>
      <c r="FD401" s="87"/>
      <c r="FE401" s="87"/>
      <c r="FF401" s="87"/>
      <c r="FG401" s="87"/>
      <c r="FH401" s="87"/>
      <c r="FI401" s="87"/>
      <c r="FJ401" s="87"/>
      <c r="FK401" s="9"/>
      <c r="FL401" s="9"/>
      <c r="FM401" s="9"/>
      <c r="FN401" s="9"/>
      <c r="FO401" s="9"/>
      <c r="FP401" s="9"/>
    </row>
    <row r="402" spans="1:172" x14ac:dyDescent="0.25">
      <c r="A402" s="91"/>
      <c r="B402" s="87"/>
      <c r="C402" s="87"/>
      <c r="D402" s="92"/>
      <c r="E402" s="92"/>
      <c r="F402" s="92"/>
      <c r="G402" s="125"/>
      <c r="H402" s="92"/>
      <c r="I402" s="92"/>
      <c r="J402" s="92"/>
      <c r="K402" s="125"/>
      <c r="L402" s="92"/>
      <c r="M402" s="92"/>
      <c r="N402" s="92"/>
      <c r="O402" s="125"/>
      <c r="P402" s="92"/>
      <c r="Q402" s="92"/>
      <c r="R402" s="92"/>
      <c r="S402" s="125"/>
      <c r="T402" s="92"/>
      <c r="U402" s="92"/>
      <c r="V402" s="92"/>
      <c r="W402" s="125"/>
      <c r="X402" s="92"/>
      <c r="Y402" s="92"/>
      <c r="Z402" s="92"/>
      <c r="AA402" s="125"/>
      <c r="AB402" s="92"/>
      <c r="AC402" s="92"/>
      <c r="AD402" s="92"/>
      <c r="AE402" s="125"/>
      <c r="AF402" s="92"/>
      <c r="AG402" s="92"/>
      <c r="AH402" s="92"/>
      <c r="AI402" s="125"/>
      <c r="AJ402" s="92"/>
      <c r="AK402" s="92"/>
      <c r="AL402" s="92"/>
      <c r="AM402" s="125"/>
      <c r="AN402" s="92"/>
      <c r="AO402" s="92"/>
      <c r="AP402" s="92"/>
      <c r="AQ402" s="125"/>
      <c r="AR402" s="92"/>
      <c r="AS402" s="92"/>
      <c r="AT402" s="92"/>
      <c r="AU402" s="125"/>
      <c r="AV402" s="92"/>
      <c r="AW402" s="92"/>
      <c r="AX402" s="92"/>
      <c r="AY402" s="125"/>
      <c r="AZ402" s="92"/>
      <c r="BA402" s="92"/>
      <c r="BB402" s="92"/>
      <c r="BC402" s="125"/>
      <c r="BD402" s="92"/>
      <c r="BE402" s="92"/>
      <c r="BF402" s="92"/>
      <c r="BG402" s="125"/>
      <c r="BH402" s="92"/>
      <c r="BI402" s="92"/>
      <c r="BJ402" s="92"/>
      <c r="BK402" s="125"/>
      <c r="BL402" s="87"/>
      <c r="BM402" s="87"/>
      <c r="BN402" s="87"/>
      <c r="BO402" s="87"/>
      <c r="BP402" s="87"/>
      <c r="BQ402" s="87"/>
      <c r="BR402" s="87"/>
      <c r="BS402" s="87"/>
      <c r="BT402" s="87"/>
      <c r="BU402" s="87"/>
      <c r="BV402" s="87"/>
      <c r="BW402" s="87"/>
      <c r="BX402" s="87"/>
      <c r="BY402" s="87"/>
      <c r="BZ402" s="87"/>
      <c r="CA402" s="87"/>
      <c r="CB402" s="87"/>
      <c r="CC402" s="87"/>
      <c r="CD402" s="87"/>
      <c r="CE402" s="87"/>
      <c r="CF402" s="87"/>
      <c r="CG402" s="87"/>
      <c r="CH402" s="87"/>
      <c r="CI402" s="87"/>
      <c r="CJ402" s="87"/>
      <c r="CK402" s="87"/>
      <c r="CL402" s="87"/>
      <c r="CM402" s="87"/>
      <c r="CN402" s="87"/>
      <c r="CO402" s="87"/>
      <c r="CP402" s="87"/>
      <c r="CQ402" s="87"/>
      <c r="CR402" s="87"/>
      <c r="CS402" s="87"/>
      <c r="CT402" s="87"/>
      <c r="CU402" s="87"/>
      <c r="CV402" s="87"/>
      <c r="CW402" s="87"/>
      <c r="CX402" s="87"/>
      <c r="CY402" s="87"/>
      <c r="CZ402" s="87"/>
      <c r="DA402" s="87"/>
      <c r="DB402" s="87"/>
      <c r="DC402" s="87"/>
      <c r="DD402" s="87"/>
      <c r="DE402" s="87"/>
      <c r="DF402" s="87"/>
      <c r="DG402" s="87"/>
      <c r="DH402" s="87"/>
      <c r="DI402" s="87"/>
      <c r="DJ402" s="87"/>
      <c r="DK402" s="87"/>
      <c r="DL402" s="87"/>
      <c r="DM402" s="87"/>
      <c r="DN402" s="87"/>
      <c r="DO402" s="87"/>
      <c r="DP402" s="87"/>
      <c r="DQ402" s="87"/>
      <c r="DR402" s="87"/>
      <c r="DS402" s="87"/>
      <c r="DT402" s="87"/>
      <c r="DU402" s="87"/>
      <c r="DV402" s="87"/>
      <c r="DW402" s="87"/>
      <c r="DX402" s="87"/>
      <c r="DY402" s="87"/>
      <c r="DZ402" s="87"/>
      <c r="EA402" s="87"/>
      <c r="EB402" s="87"/>
      <c r="EC402" s="87"/>
      <c r="ED402" s="87"/>
      <c r="EE402" s="87"/>
      <c r="EF402" s="87"/>
      <c r="EG402" s="87"/>
      <c r="EH402" s="87"/>
      <c r="EI402" s="87"/>
      <c r="EJ402" s="87"/>
      <c r="EK402" s="87"/>
      <c r="EL402" s="87"/>
      <c r="EM402" s="87"/>
      <c r="EN402" s="87"/>
      <c r="EO402" s="87"/>
      <c r="EP402" s="87"/>
      <c r="EQ402" s="87"/>
      <c r="ER402" s="87"/>
      <c r="ES402" s="87"/>
      <c r="ET402" s="87"/>
      <c r="EU402" s="87"/>
      <c r="EV402" s="87"/>
      <c r="EW402" s="87"/>
      <c r="EX402" s="87"/>
      <c r="EY402" s="87"/>
      <c r="EZ402" s="87"/>
      <c r="FA402" s="87"/>
      <c r="FB402" s="87"/>
      <c r="FC402" s="87"/>
      <c r="FD402" s="87"/>
      <c r="FE402" s="87"/>
      <c r="FF402" s="87"/>
      <c r="FG402" s="87"/>
      <c r="FH402" s="87"/>
      <c r="FI402" s="87"/>
      <c r="FJ402" s="87"/>
      <c r="FK402" s="9"/>
      <c r="FL402" s="9"/>
      <c r="FM402" s="9"/>
      <c r="FN402" s="9"/>
      <c r="FO402" s="9"/>
      <c r="FP402" s="9"/>
    </row>
    <row r="403" spans="1:172" x14ac:dyDescent="0.25">
      <c r="A403" s="91"/>
      <c r="B403" s="87"/>
      <c r="C403" s="87"/>
      <c r="D403" s="92"/>
      <c r="E403" s="92"/>
      <c r="F403" s="92"/>
      <c r="G403" s="125"/>
      <c r="H403" s="92"/>
      <c r="I403" s="92"/>
      <c r="J403" s="92"/>
      <c r="K403" s="125"/>
      <c r="L403" s="92"/>
      <c r="M403" s="92"/>
      <c r="N403" s="92"/>
      <c r="O403" s="125"/>
      <c r="P403" s="92"/>
      <c r="Q403" s="92"/>
      <c r="R403" s="92"/>
      <c r="S403" s="125"/>
      <c r="T403" s="92"/>
      <c r="U403" s="92"/>
      <c r="V403" s="92"/>
      <c r="W403" s="125"/>
      <c r="X403" s="92"/>
      <c r="Y403" s="92"/>
      <c r="Z403" s="92"/>
      <c r="AA403" s="125"/>
      <c r="AB403" s="92"/>
      <c r="AC403" s="92"/>
      <c r="AD403" s="92"/>
      <c r="AE403" s="125"/>
      <c r="AF403" s="92"/>
      <c r="AG403" s="92"/>
      <c r="AH403" s="92"/>
      <c r="AI403" s="125"/>
      <c r="AJ403" s="92"/>
      <c r="AK403" s="92"/>
      <c r="AL403" s="92"/>
      <c r="AM403" s="125"/>
      <c r="AN403" s="92"/>
      <c r="AO403" s="92"/>
      <c r="AP403" s="92"/>
      <c r="AQ403" s="125"/>
      <c r="AR403" s="92"/>
      <c r="AS403" s="92"/>
      <c r="AT403" s="92"/>
      <c r="AU403" s="125"/>
      <c r="AV403" s="92"/>
      <c r="AW403" s="92"/>
      <c r="AX403" s="92"/>
      <c r="AY403" s="125"/>
      <c r="AZ403" s="92"/>
      <c r="BA403" s="92"/>
      <c r="BB403" s="92"/>
      <c r="BC403" s="125"/>
      <c r="BD403" s="92"/>
      <c r="BE403" s="92"/>
      <c r="BF403" s="92"/>
      <c r="BG403" s="125"/>
      <c r="BH403" s="92"/>
      <c r="BI403" s="92"/>
      <c r="BJ403" s="92"/>
      <c r="BK403" s="125"/>
      <c r="BL403" s="87"/>
      <c r="BM403" s="87"/>
      <c r="BN403" s="87"/>
      <c r="BO403" s="87"/>
      <c r="BP403" s="87"/>
      <c r="BQ403" s="87"/>
      <c r="BR403" s="87"/>
      <c r="BS403" s="87"/>
      <c r="BT403" s="87"/>
      <c r="BU403" s="87"/>
      <c r="BV403" s="87"/>
      <c r="BW403" s="87"/>
      <c r="BX403" s="87"/>
      <c r="BY403" s="87"/>
      <c r="BZ403" s="87"/>
      <c r="CA403" s="87"/>
      <c r="CB403" s="87"/>
      <c r="CC403" s="87"/>
      <c r="CD403" s="87"/>
      <c r="CE403" s="87"/>
      <c r="CF403" s="87"/>
      <c r="CG403" s="87"/>
      <c r="CH403" s="87"/>
      <c r="CI403" s="87"/>
      <c r="CJ403" s="87"/>
      <c r="CK403" s="87"/>
      <c r="CL403" s="87"/>
      <c r="CM403" s="87"/>
      <c r="CN403" s="87"/>
      <c r="CO403" s="87"/>
      <c r="CP403" s="87"/>
      <c r="CQ403" s="87"/>
      <c r="CR403" s="87"/>
      <c r="CS403" s="87"/>
      <c r="CT403" s="87"/>
      <c r="CU403" s="87"/>
      <c r="CV403" s="87"/>
      <c r="CW403" s="87"/>
      <c r="CX403" s="87"/>
      <c r="CY403" s="87"/>
      <c r="CZ403" s="87"/>
      <c r="DA403" s="87"/>
      <c r="DB403" s="87"/>
      <c r="DC403" s="87"/>
      <c r="DD403" s="87"/>
      <c r="DE403" s="87"/>
      <c r="DF403" s="87"/>
      <c r="DG403" s="87"/>
      <c r="DH403" s="87"/>
      <c r="DI403" s="87"/>
      <c r="DJ403" s="87"/>
      <c r="DK403" s="87"/>
      <c r="DL403" s="87"/>
      <c r="DM403" s="87"/>
      <c r="DN403" s="87"/>
      <c r="DO403" s="87"/>
      <c r="DP403" s="87"/>
      <c r="DQ403" s="87"/>
      <c r="DR403" s="87"/>
      <c r="DS403" s="87"/>
      <c r="DT403" s="87"/>
      <c r="DU403" s="87"/>
      <c r="DV403" s="87"/>
      <c r="DW403" s="87"/>
      <c r="DX403" s="87"/>
      <c r="DY403" s="87"/>
      <c r="DZ403" s="87"/>
      <c r="EA403" s="87"/>
      <c r="EB403" s="87"/>
      <c r="EC403" s="87"/>
      <c r="ED403" s="87"/>
      <c r="EE403" s="87"/>
      <c r="EF403" s="87"/>
      <c r="EG403" s="87"/>
      <c r="EH403" s="87"/>
      <c r="EI403" s="87"/>
      <c r="EJ403" s="87"/>
      <c r="EK403" s="87"/>
      <c r="EL403" s="87"/>
      <c r="EM403" s="87"/>
      <c r="EN403" s="87"/>
      <c r="EO403" s="87"/>
      <c r="EP403" s="87"/>
      <c r="EQ403" s="87"/>
      <c r="ER403" s="87"/>
      <c r="ES403" s="87"/>
      <c r="ET403" s="87"/>
      <c r="EU403" s="87"/>
      <c r="EV403" s="87"/>
      <c r="EW403" s="87"/>
      <c r="EX403" s="87"/>
      <c r="EY403" s="87"/>
      <c r="EZ403" s="87"/>
      <c r="FA403" s="87"/>
      <c r="FB403" s="87"/>
      <c r="FC403" s="87"/>
      <c r="FD403" s="87"/>
      <c r="FE403" s="87"/>
      <c r="FF403" s="87"/>
      <c r="FG403" s="87"/>
      <c r="FH403" s="87"/>
      <c r="FI403" s="87"/>
      <c r="FJ403" s="87"/>
      <c r="FK403" s="9"/>
      <c r="FL403" s="9"/>
      <c r="FM403" s="9"/>
      <c r="FN403" s="9"/>
      <c r="FO403" s="9"/>
      <c r="FP403" s="9"/>
    </row>
    <row r="404" spans="1:172" x14ac:dyDescent="0.25">
      <c r="A404" s="91"/>
      <c r="B404" s="87"/>
      <c r="C404" s="87"/>
      <c r="D404" s="92"/>
      <c r="E404" s="92"/>
      <c r="F404" s="92"/>
      <c r="G404" s="125"/>
      <c r="H404" s="92"/>
      <c r="I404" s="92"/>
      <c r="J404" s="92"/>
      <c r="K404" s="125"/>
      <c r="L404" s="92"/>
      <c r="M404" s="92"/>
      <c r="N404" s="92"/>
      <c r="O404" s="125"/>
      <c r="P404" s="92"/>
      <c r="Q404" s="92"/>
      <c r="R404" s="92"/>
      <c r="S404" s="125"/>
      <c r="T404" s="92"/>
      <c r="U404" s="92"/>
      <c r="V404" s="92"/>
      <c r="W404" s="125"/>
      <c r="X404" s="92"/>
      <c r="Y404" s="92"/>
      <c r="Z404" s="92"/>
      <c r="AA404" s="125"/>
      <c r="AB404" s="92"/>
      <c r="AC404" s="92"/>
      <c r="AD404" s="92"/>
      <c r="AE404" s="125"/>
      <c r="AF404" s="92"/>
      <c r="AG404" s="92"/>
      <c r="AH404" s="92"/>
      <c r="AI404" s="125"/>
      <c r="AJ404" s="92"/>
      <c r="AK404" s="92"/>
      <c r="AL404" s="92"/>
      <c r="AM404" s="125"/>
      <c r="AN404" s="92"/>
      <c r="AO404" s="92"/>
      <c r="AP404" s="92"/>
      <c r="AQ404" s="125"/>
      <c r="AR404" s="92"/>
      <c r="AS404" s="92"/>
      <c r="AT404" s="92"/>
      <c r="AU404" s="125"/>
      <c r="AV404" s="92"/>
      <c r="AW404" s="92"/>
      <c r="AX404" s="92"/>
      <c r="AY404" s="125"/>
      <c r="AZ404" s="92"/>
      <c r="BA404" s="92"/>
      <c r="BB404" s="92"/>
      <c r="BC404" s="125"/>
      <c r="BD404" s="92"/>
      <c r="BE404" s="92"/>
      <c r="BF404" s="92"/>
      <c r="BG404" s="125"/>
      <c r="BH404" s="92"/>
      <c r="BI404" s="92"/>
      <c r="BJ404" s="92"/>
      <c r="BK404" s="125"/>
      <c r="BL404" s="87"/>
      <c r="BM404" s="87"/>
      <c r="BN404" s="87"/>
      <c r="BO404" s="87"/>
      <c r="BP404" s="87"/>
      <c r="BQ404" s="87"/>
      <c r="BR404" s="87"/>
      <c r="BS404" s="87"/>
      <c r="BT404" s="87"/>
      <c r="BU404" s="87"/>
      <c r="BV404" s="87"/>
      <c r="BW404" s="87"/>
      <c r="BX404" s="87"/>
      <c r="BY404" s="87"/>
      <c r="BZ404" s="87"/>
      <c r="CA404" s="87"/>
      <c r="CB404" s="87"/>
      <c r="CC404" s="87"/>
      <c r="CD404" s="87"/>
      <c r="CE404" s="87"/>
      <c r="CF404" s="87"/>
      <c r="CG404" s="87"/>
      <c r="CH404" s="87"/>
      <c r="CI404" s="87"/>
      <c r="CJ404" s="87"/>
      <c r="CK404" s="87"/>
      <c r="CL404" s="87"/>
      <c r="CM404" s="87"/>
      <c r="CN404" s="87"/>
      <c r="CO404" s="87"/>
      <c r="CP404" s="87"/>
      <c r="CQ404" s="87"/>
      <c r="CR404" s="87"/>
      <c r="CS404" s="87"/>
      <c r="CT404" s="87"/>
      <c r="CU404" s="87"/>
      <c r="CV404" s="87"/>
      <c r="CW404" s="87"/>
      <c r="CX404" s="87"/>
      <c r="CY404" s="87"/>
      <c r="CZ404" s="87"/>
      <c r="DA404" s="87"/>
      <c r="DB404" s="87"/>
      <c r="DC404" s="87"/>
      <c r="DD404" s="87"/>
      <c r="DE404" s="87"/>
      <c r="DF404" s="87"/>
      <c r="DG404" s="87"/>
      <c r="DH404" s="87"/>
      <c r="DI404" s="87"/>
      <c r="DJ404" s="87"/>
      <c r="DK404" s="87"/>
      <c r="DL404" s="87"/>
      <c r="DM404" s="87"/>
      <c r="DN404" s="87"/>
      <c r="DO404" s="87"/>
      <c r="DP404" s="87"/>
      <c r="DQ404" s="87"/>
      <c r="DR404" s="87"/>
      <c r="DS404" s="87"/>
      <c r="DT404" s="87"/>
      <c r="DU404" s="87"/>
      <c r="DV404" s="87"/>
      <c r="DW404" s="87"/>
      <c r="DX404" s="87"/>
      <c r="DY404" s="87"/>
      <c r="DZ404" s="87"/>
      <c r="EA404" s="87"/>
      <c r="EB404" s="87"/>
      <c r="EC404" s="87"/>
      <c r="ED404" s="87"/>
      <c r="EE404" s="87"/>
      <c r="EF404" s="87"/>
      <c r="EG404" s="87"/>
      <c r="EH404" s="87"/>
      <c r="EI404" s="87"/>
      <c r="EJ404" s="87"/>
      <c r="EK404" s="87"/>
      <c r="EL404" s="87"/>
      <c r="EM404" s="87"/>
      <c r="EN404" s="87"/>
      <c r="EO404" s="87"/>
      <c r="EP404" s="87"/>
      <c r="EQ404" s="87"/>
      <c r="ER404" s="87"/>
      <c r="ES404" s="87"/>
      <c r="ET404" s="87"/>
      <c r="EU404" s="87"/>
      <c r="EV404" s="87"/>
      <c r="EW404" s="87"/>
      <c r="EX404" s="87"/>
      <c r="EY404" s="87"/>
      <c r="EZ404" s="87"/>
      <c r="FA404" s="87"/>
      <c r="FB404" s="87"/>
      <c r="FC404" s="87"/>
      <c r="FD404" s="87"/>
      <c r="FE404" s="87"/>
      <c r="FF404" s="87"/>
      <c r="FG404" s="87"/>
      <c r="FH404" s="87"/>
      <c r="FI404" s="87"/>
      <c r="FJ404" s="87"/>
      <c r="FK404" s="9"/>
      <c r="FL404" s="9"/>
      <c r="FM404" s="9"/>
      <c r="FN404" s="9"/>
      <c r="FO404" s="9"/>
      <c r="FP404" s="9"/>
    </row>
    <row r="405" spans="1:172" x14ac:dyDescent="0.25">
      <c r="A405" s="91"/>
      <c r="B405" s="87"/>
      <c r="C405" s="87"/>
      <c r="D405" s="92"/>
      <c r="E405" s="92"/>
      <c r="F405" s="92"/>
      <c r="G405" s="125"/>
      <c r="H405" s="92"/>
      <c r="I405" s="92"/>
      <c r="J405" s="92"/>
      <c r="K405" s="125"/>
      <c r="L405" s="92"/>
      <c r="M405" s="92"/>
      <c r="N405" s="92"/>
      <c r="O405" s="125"/>
      <c r="P405" s="92"/>
      <c r="Q405" s="92"/>
      <c r="R405" s="92"/>
      <c r="S405" s="125"/>
      <c r="T405" s="92"/>
      <c r="U405" s="92"/>
      <c r="V405" s="92"/>
      <c r="W405" s="125"/>
      <c r="X405" s="92"/>
      <c r="Y405" s="92"/>
      <c r="Z405" s="92"/>
      <c r="AA405" s="125"/>
      <c r="AB405" s="92"/>
      <c r="AC405" s="92"/>
      <c r="AD405" s="92"/>
      <c r="AE405" s="125"/>
      <c r="AF405" s="92"/>
      <c r="AG405" s="92"/>
      <c r="AH405" s="92"/>
      <c r="AI405" s="125"/>
      <c r="AJ405" s="92"/>
      <c r="AK405" s="92"/>
      <c r="AL405" s="92"/>
      <c r="AM405" s="125"/>
      <c r="AN405" s="92"/>
      <c r="AO405" s="92"/>
      <c r="AP405" s="92"/>
      <c r="AQ405" s="125"/>
      <c r="AR405" s="92"/>
      <c r="AS405" s="92"/>
      <c r="AT405" s="92"/>
      <c r="AU405" s="125"/>
      <c r="AV405" s="92"/>
      <c r="AW405" s="92"/>
      <c r="AX405" s="92"/>
      <c r="AY405" s="125"/>
      <c r="AZ405" s="92"/>
      <c r="BA405" s="92"/>
      <c r="BB405" s="92"/>
      <c r="BC405" s="125"/>
      <c r="BD405" s="92"/>
      <c r="BE405" s="92"/>
      <c r="BF405" s="92"/>
      <c r="BG405" s="125"/>
      <c r="BH405" s="92"/>
      <c r="BI405" s="92"/>
      <c r="BJ405" s="92"/>
      <c r="BK405" s="125"/>
      <c r="BL405" s="87"/>
      <c r="BM405" s="87"/>
      <c r="BN405" s="87"/>
      <c r="BO405" s="87"/>
      <c r="BP405" s="87"/>
      <c r="BQ405" s="87"/>
      <c r="BR405" s="87"/>
      <c r="BS405" s="87"/>
      <c r="BT405" s="87"/>
      <c r="BU405" s="87"/>
      <c r="BV405" s="87"/>
      <c r="BW405" s="87"/>
      <c r="BX405" s="87"/>
      <c r="BY405" s="87"/>
      <c r="BZ405" s="87"/>
      <c r="CA405" s="87"/>
      <c r="CB405" s="87"/>
      <c r="CC405" s="87"/>
      <c r="CD405" s="87"/>
      <c r="CE405" s="87"/>
      <c r="CF405" s="87"/>
      <c r="CG405" s="87"/>
      <c r="CH405" s="87"/>
      <c r="CI405" s="87"/>
      <c r="CJ405" s="87"/>
      <c r="CK405" s="87"/>
      <c r="CL405" s="87"/>
      <c r="CM405" s="87"/>
      <c r="CN405" s="87"/>
      <c r="CO405" s="87"/>
      <c r="CP405" s="87"/>
      <c r="CQ405" s="87"/>
      <c r="CR405" s="87"/>
      <c r="CS405" s="87"/>
      <c r="CT405" s="87"/>
      <c r="CU405" s="87"/>
      <c r="CV405" s="87"/>
      <c r="CW405" s="87"/>
      <c r="CX405" s="87"/>
      <c r="CY405" s="87"/>
      <c r="CZ405" s="87"/>
      <c r="DA405" s="87"/>
      <c r="DB405" s="87"/>
      <c r="DC405" s="87"/>
      <c r="DD405" s="87"/>
      <c r="DE405" s="87"/>
      <c r="DF405" s="87"/>
      <c r="DG405" s="87"/>
      <c r="DH405" s="87"/>
      <c r="DI405" s="87"/>
      <c r="DJ405" s="87"/>
      <c r="DK405" s="87"/>
      <c r="DL405" s="87"/>
      <c r="DM405" s="87"/>
      <c r="DN405" s="87"/>
      <c r="DO405" s="87"/>
      <c r="DP405" s="87"/>
      <c r="DQ405" s="87"/>
      <c r="DR405" s="87"/>
      <c r="DS405" s="87"/>
      <c r="DT405" s="87"/>
      <c r="DU405" s="87"/>
      <c r="DV405" s="87"/>
      <c r="DW405" s="87"/>
      <c r="DX405" s="87"/>
      <c r="DY405" s="87"/>
      <c r="DZ405" s="87"/>
      <c r="EA405" s="87"/>
      <c r="EB405" s="87"/>
      <c r="EC405" s="87"/>
      <c r="ED405" s="87"/>
      <c r="EE405" s="87"/>
      <c r="EF405" s="87"/>
      <c r="EG405" s="87"/>
      <c r="EH405" s="87"/>
      <c r="EI405" s="87"/>
      <c r="EJ405" s="87"/>
      <c r="EK405" s="87"/>
      <c r="EL405" s="87"/>
      <c r="EM405" s="87"/>
      <c r="EN405" s="87"/>
      <c r="EO405" s="87"/>
      <c r="EP405" s="87"/>
      <c r="EQ405" s="87"/>
      <c r="ER405" s="87"/>
      <c r="ES405" s="87"/>
      <c r="ET405" s="87"/>
      <c r="EU405" s="87"/>
      <c r="EV405" s="87"/>
      <c r="EW405" s="87"/>
      <c r="EX405" s="87"/>
      <c r="EY405" s="87"/>
      <c r="EZ405" s="87"/>
      <c r="FA405" s="87"/>
      <c r="FB405" s="87"/>
      <c r="FC405" s="87"/>
      <c r="FD405" s="87"/>
      <c r="FE405" s="87"/>
      <c r="FF405" s="87"/>
      <c r="FG405" s="87"/>
      <c r="FH405" s="87"/>
      <c r="FI405" s="87"/>
      <c r="FJ405" s="87"/>
      <c r="FK405" s="9"/>
      <c r="FL405" s="9"/>
      <c r="FM405" s="9"/>
      <c r="FN405" s="9"/>
      <c r="FO405" s="9"/>
      <c r="FP405" s="9"/>
    </row>
    <row r="406" spans="1:172" x14ac:dyDescent="0.25">
      <c r="A406" s="91"/>
      <c r="B406" s="87"/>
      <c r="C406" s="87"/>
      <c r="D406" s="92"/>
      <c r="E406" s="92"/>
      <c r="F406" s="92"/>
      <c r="G406" s="125"/>
      <c r="H406" s="92"/>
      <c r="I406" s="92"/>
      <c r="J406" s="92"/>
      <c r="K406" s="125"/>
      <c r="L406" s="92"/>
      <c r="M406" s="92"/>
      <c r="N406" s="92"/>
      <c r="O406" s="125"/>
      <c r="P406" s="92"/>
      <c r="Q406" s="92"/>
      <c r="R406" s="92"/>
      <c r="S406" s="125"/>
      <c r="T406" s="92"/>
      <c r="U406" s="92"/>
      <c r="V406" s="92"/>
      <c r="W406" s="125"/>
      <c r="X406" s="92"/>
      <c r="Y406" s="92"/>
      <c r="Z406" s="92"/>
      <c r="AA406" s="125"/>
      <c r="AB406" s="92"/>
      <c r="AC406" s="92"/>
      <c r="AD406" s="92"/>
      <c r="AE406" s="125"/>
      <c r="AF406" s="92"/>
      <c r="AG406" s="92"/>
      <c r="AH406" s="92"/>
      <c r="AI406" s="125"/>
      <c r="AJ406" s="92"/>
      <c r="AK406" s="92"/>
      <c r="AL406" s="92"/>
      <c r="AM406" s="125"/>
      <c r="AN406" s="92"/>
      <c r="AO406" s="92"/>
      <c r="AP406" s="92"/>
      <c r="AQ406" s="125"/>
      <c r="AR406" s="92"/>
      <c r="AS406" s="92"/>
      <c r="AT406" s="92"/>
      <c r="AU406" s="125"/>
      <c r="AV406" s="92"/>
      <c r="AW406" s="92"/>
      <c r="AX406" s="92"/>
      <c r="AY406" s="125"/>
      <c r="AZ406" s="92"/>
      <c r="BA406" s="92"/>
      <c r="BB406" s="92"/>
      <c r="BC406" s="125"/>
      <c r="BD406" s="92"/>
      <c r="BE406" s="92"/>
      <c r="BF406" s="92"/>
      <c r="BG406" s="125"/>
      <c r="BH406" s="92"/>
      <c r="BI406" s="92"/>
      <c r="BJ406" s="92"/>
      <c r="BK406" s="125"/>
      <c r="BL406" s="87"/>
      <c r="BM406" s="87"/>
      <c r="BN406" s="87"/>
      <c r="BO406" s="87"/>
      <c r="BP406" s="87"/>
      <c r="BQ406" s="87"/>
      <c r="BR406" s="87"/>
      <c r="BS406" s="87"/>
      <c r="BT406" s="87"/>
      <c r="BU406" s="87"/>
      <c r="BV406" s="87"/>
      <c r="BW406" s="87"/>
      <c r="BX406" s="87"/>
      <c r="BY406" s="87"/>
      <c r="BZ406" s="87"/>
      <c r="CA406" s="87"/>
      <c r="CB406" s="87"/>
      <c r="CC406" s="87"/>
      <c r="CD406" s="87"/>
      <c r="CE406" s="87"/>
      <c r="CF406" s="87"/>
      <c r="CG406" s="87"/>
      <c r="CH406" s="87"/>
      <c r="CI406" s="87"/>
      <c r="CJ406" s="87"/>
      <c r="CK406" s="87"/>
      <c r="CL406" s="87"/>
      <c r="CM406" s="87"/>
      <c r="CN406" s="87"/>
      <c r="CO406" s="87"/>
      <c r="CP406" s="87"/>
      <c r="CQ406" s="87"/>
      <c r="CR406" s="87"/>
      <c r="CS406" s="87"/>
      <c r="CT406" s="87"/>
      <c r="CU406" s="87"/>
      <c r="CV406" s="87"/>
      <c r="CW406" s="87"/>
      <c r="CX406" s="87"/>
      <c r="CY406" s="87"/>
      <c r="CZ406" s="87"/>
      <c r="DA406" s="87"/>
      <c r="DB406" s="87"/>
      <c r="DC406" s="87"/>
      <c r="DD406" s="87"/>
      <c r="DE406" s="87"/>
      <c r="DF406" s="87"/>
      <c r="DG406" s="87"/>
      <c r="DH406" s="87"/>
      <c r="DI406" s="87"/>
      <c r="DJ406" s="87"/>
      <c r="DK406" s="87"/>
      <c r="DL406" s="87"/>
      <c r="DM406" s="87"/>
      <c r="DN406" s="87"/>
      <c r="DO406" s="87"/>
      <c r="DP406" s="87"/>
      <c r="DQ406" s="87"/>
      <c r="DR406" s="87"/>
      <c r="DS406" s="87"/>
      <c r="DT406" s="87"/>
      <c r="DU406" s="87"/>
      <c r="DV406" s="87"/>
      <c r="DW406" s="87"/>
      <c r="DX406" s="87"/>
      <c r="DY406" s="87"/>
      <c r="DZ406" s="87"/>
      <c r="EA406" s="87"/>
      <c r="EB406" s="87"/>
      <c r="EC406" s="87"/>
      <c r="ED406" s="87"/>
      <c r="EE406" s="87"/>
      <c r="EF406" s="87"/>
      <c r="EG406" s="87"/>
      <c r="EH406" s="87"/>
      <c r="EI406" s="87"/>
      <c r="EJ406" s="87"/>
      <c r="EK406" s="87"/>
      <c r="EL406" s="87"/>
      <c r="EM406" s="87"/>
      <c r="EN406" s="87"/>
      <c r="EO406" s="87"/>
      <c r="EP406" s="87"/>
      <c r="EQ406" s="87"/>
      <c r="ER406" s="87"/>
      <c r="ES406" s="87"/>
      <c r="ET406" s="87"/>
      <c r="EU406" s="87"/>
      <c r="EV406" s="87"/>
      <c r="EW406" s="87"/>
      <c r="EX406" s="87"/>
      <c r="EY406" s="87"/>
      <c r="EZ406" s="87"/>
      <c r="FA406" s="87"/>
      <c r="FB406" s="87"/>
      <c r="FC406" s="87"/>
      <c r="FD406" s="87"/>
      <c r="FE406" s="87"/>
      <c r="FF406" s="87"/>
      <c r="FG406" s="87"/>
      <c r="FH406" s="87"/>
      <c r="FI406" s="87"/>
      <c r="FJ406" s="87"/>
      <c r="FK406" s="9"/>
      <c r="FL406" s="9"/>
      <c r="FM406" s="9"/>
      <c r="FN406" s="9"/>
      <c r="FO406" s="9"/>
      <c r="FP406" s="9"/>
    </row>
    <row r="407" spans="1:172" x14ac:dyDescent="0.25">
      <c r="A407" s="91"/>
      <c r="B407" s="87"/>
      <c r="C407" s="87"/>
      <c r="D407" s="92"/>
      <c r="E407" s="92"/>
      <c r="F407" s="92"/>
      <c r="G407" s="125"/>
      <c r="H407" s="92"/>
      <c r="I407" s="92"/>
      <c r="J407" s="92"/>
      <c r="K407" s="125"/>
      <c r="L407" s="92"/>
      <c r="M407" s="92"/>
      <c r="N407" s="92"/>
      <c r="O407" s="125"/>
      <c r="P407" s="92"/>
      <c r="Q407" s="92"/>
      <c r="R407" s="92"/>
      <c r="S407" s="125"/>
      <c r="T407" s="92"/>
      <c r="U407" s="92"/>
      <c r="V407" s="92"/>
      <c r="W407" s="125"/>
      <c r="X407" s="92"/>
      <c r="Y407" s="92"/>
      <c r="Z407" s="92"/>
      <c r="AA407" s="125"/>
      <c r="AB407" s="92"/>
      <c r="AC407" s="92"/>
      <c r="AD407" s="92"/>
      <c r="AE407" s="125"/>
      <c r="AF407" s="92"/>
      <c r="AG407" s="92"/>
      <c r="AH407" s="92"/>
      <c r="AI407" s="125"/>
      <c r="AJ407" s="92"/>
      <c r="AK407" s="92"/>
      <c r="AL407" s="92"/>
      <c r="AM407" s="125"/>
      <c r="AN407" s="92"/>
      <c r="AO407" s="92"/>
      <c r="AP407" s="92"/>
      <c r="AQ407" s="125"/>
      <c r="AR407" s="92"/>
      <c r="AS407" s="92"/>
      <c r="AT407" s="92"/>
      <c r="AU407" s="125"/>
      <c r="AV407" s="92"/>
      <c r="AW407" s="92"/>
      <c r="AX407" s="92"/>
      <c r="AY407" s="125"/>
      <c r="AZ407" s="92"/>
      <c r="BA407" s="92"/>
      <c r="BB407" s="92"/>
      <c r="BC407" s="125"/>
      <c r="BD407" s="92"/>
      <c r="BE407" s="92"/>
      <c r="BF407" s="92"/>
      <c r="BG407" s="125"/>
      <c r="BH407" s="92"/>
      <c r="BI407" s="92"/>
      <c r="BJ407" s="92"/>
      <c r="BK407" s="125"/>
      <c r="BL407" s="87"/>
      <c r="BM407" s="87"/>
      <c r="BN407" s="87"/>
      <c r="BO407" s="87"/>
      <c r="BP407" s="87"/>
      <c r="BQ407" s="87"/>
      <c r="BR407" s="87"/>
      <c r="BS407" s="87"/>
      <c r="BT407" s="87"/>
      <c r="BU407" s="87"/>
      <c r="BV407" s="87"/>
      <c r="BW407" s="87"/>
      <c r="BX407" s="87"/>
      <c r="BY407" s="87"/>
      <c r="BZ407" s="87"/>
      <c r="CA407" s="87"/>
      <c r="CB407" s="87"/>
      <c r="CC407" s="87"/>
      <c r="CD407" s="87"/>
      <c r="CE407" s="87"/>
      <c r="CF407" s="87"/>
      <c r="CG407" s="87"/>
      <c r="CH407" s="87"/>
      <c r="CI407" s="87"/>
      <c r="CJ407" s="87"/>
      <c r="CK407" s="87"/>
      <c r="CL407" s="87"/>
      <c r="CM407" s="87"/>
      <c r="CN407" s="87"/>
      <c r="CO407" s="87"/>
      <c r="CP407" s="87"/>
      <c r="CQ407" s="87"/>
      <c r="CR407" s="87"/>
      <c r="CS407" s="87"/>
      <c r="CT407" s="87"/>
      <c r="CU407" s="87"/>
      <c r="CV407" s="87"/>
      <c r="CW407" s="87"/>
      <c r="CX407" s="87"/>
      <c r="CY407" s="87"/>
      <c r="CZ407" s="87"/>
      <c r="DA407" s="87"/>
      <c r="DB407" s="87"/>
      <c r="DC407" s="87"/>
      <c r="DD407" s="87"/>
      <c r="DE407" s="87"/>
      <c r="DF407" s="87"/>
      <c r="DG407" s="87"/>
      <c r="DH407" s="87"/>
      <c r="DI407" s="87"/>
      <c r="DJ407" s="87"/>
      <c r="DK407" s="87"/>
      <c r="DL407" s="87"/>
      <c r="DM407" s="87"/>
      <c r="DN407" s="87"/>
      <c r="DO407" s="87"/>
      <c r="DP407" s="87"/>
      <c r="DQ407" s="87"/>
      <c r="DR407" s="87"/>
      <c r="DS407" s="87"/>
      <c r="DT407" s="87"/>
      <c r="DU407" s="87"/>
      <c r="DV407" s="87"/>
      <c r="DW407" s="87"/>
      <c r="DX407" s="87"/>
      <c r="DY407" s="87"/>
      <c r="DZ407" s="87"/>
      <c r="EA407" s="87"/>
      <c r="EB407" s="87"/>
      <c r="EC407" s="87"/>
      <c r="ED407" s="87"/>
      <c r="EE407" s="87"/>
      <c r="EF407" s="87"/>
      <c r="EG407" s="87"/>
      <c r="EH407" s="87"/>
      <c r="EI407" s="87"/>
      <c r="EJ407" s="87"/>
      <c r="EK407" s="87"/>
      <c r="EL407" s="87"/>
      <c r="EM407" s="87"/>
      <c r="EN407" s="87"/>
      <c r="EO407" s="87"/>
      <c r="EP407" s="87"/>
      <c r="EQ407" s="87"/>
      <c r="ER407" s="87"/>
      <c r="ES407" s="87"/>
      <c r="ET407" s="87"/>
      <c r="EU407" s="87"/>
      <c r="EV407" s="87"/>
      <c r="EW407" s="87"/>
      <c r="EX407" s="87"/>
      <c r="EY407" s="87"/>
      <c r="EZ407" s="87"/>
      <c r="FA407" s="87"/>
      <c r="FB407" s="87"/>
      <c r="FC407" s="87"/>
      <c r="FD407" s="87"/>
      <c r="FE407" s="87"/>
      <c r="FF407" s="87"/>
      <c r="FG407" s="87"/>
      <c r="FH407" s="87"/>
      <c r="FI407" s="87"/>
      <c r="FJ407" s="87"/>
      <c r="FK407" s="9"/>
      <c r="FL407" s="9"/>
      <c r="FM407" s="9"/>
      <c r="FN407" s="9"/>
      <c r="FO407" s="9"/>
      <c r="FP407" s="9"/>
    </row>
    <row r="408" spans="1:172" x14ac:dyDescent="0.25">
      <c r="A408" s="91"/>
      <c r="B408" s="87"/>
      <c r="C408" s="87"/>
      <c r="D408" s="92"/>
      <c r="E408" s="92"/>
      <c r="F408" s="92"/>
      <c r="G408" s="125"/>
      <c r="H408" s="92"/>
      <c r="I408" s="92"/>
      <c r="J408" s="92"/>
      <c r="K408" s="125"/>
      <c r="L408" s="92"/>
      <c r="M408" s="92"/>
      <c r="N408" s="92"/>
      <c r="O408" s="125"/>
      <c r="P408" s="92"/>
      <c r="Q408" s="92"/>
      <c r="R408" s="92"/>
      <c r="S408" s="125"/>
      <c r="T408" s="92"/>
      <c r="U408" s="92"/>
      <c r="V408" s="92"/>
      <c r="W408" s="125"/>
      <c r="X408" s="92"/>
      <c r="Y408" s="92"/>
      <c r="Z408" s="92"/>
      <c r="AA408" s="125"/>
      <c r="AB408" s="92"/>
      <c r="AC408" s="92"/>
      <c r="AD408" s="92"/>
      <c r="AE408" s="125"/>
      <c r="AF408" s="92"/>
      <c r="AG408" s="92"/>
      <c r="AH408" s="92"/>
      <c r="AI408" s="125"/>
      <c r="AJ408" s="92"/>
      <c r="AK408" s="92"/>
      <c r="AL408" s="92"/>
      <c r="AM408" s="125"/>
      <c r="AN408" s="92"/>
      <c r="AO408" s="92"/>
      <c r="AP408" s="92"/>
      <c r="AQ408" s="125"/>
      <c r="AR408" s="92"/>
      <c r="AS408" s="92"/>
      <c r="AT408" s="92"/>
      <c r="AU408" s="125"/>
      <c r="AV408" s="92"/>
      <c r="AW408" s="92"/>
      <c r="AX408" s="92"/>
      <c r="AY408" s="125"/>
      <c r="AZ408" s="92"/>
      <c r="BA408" s="92"/>
      <c r="BB408" s="92"/>
      <c r="BC408" s="125"/>
      <c r="BD408" s="92"/>
      <c r="BE408" s="92"/>
      <c r="BF408" s="92"/>
      <c r="BG408" s="125"/>
      <c r="BH408" s="92"/>
      <c r="BI408" s="92"/>
      <c r="BJ408" s="92"/>
      <c r="BK408" s="125"/>
      <c r="BL408" s="87"/>
      <c r="BM408" s="87"/>
      <c r="BN408" s="87"/>
      <c r="BO408" s="87"/>
      <c r="BP408" s="87"/>
      <c r="BQ408" s="87"/>
      <c r="BR408" s="87"/>
      <c r="BS408" s="87"/>
      <c r="BT408" s="87"/>
      <c r="BU408" s="87"/>
      <c r="BV408" s="87"/>
      <c r="BW408" s="87"/>
      <c r="BX408" s="87"/>
      <c r="BY408" s="87"/>
      <c r="BZ408" s="87"/>
      <c r="CA408" s="87"/>
      <c r="CB408" s="87"/>
      <c r="CC408" s="87"/>
      <c r="CD408" s="87"/>
      <c r="CE408" s="87"/>
      <c r="CF408" s="87"/>
      <c r="CG408" s="87"/>
      <c r="CH408" s="87"/>
      <c r="CI408" s="87"/>
      <c r="CJ408" s="87"/>
      <c r="CK408" s="87"/>
      <c r="CL408" s="87"/>
      <c r="CM408" s="87"/>
      <c r="CN408" s="87"/>
      <c r="CO408" s="87"/>
      <c r="CP408" s="87"/>
      <c r="CQ408" s="87"/>
      <c r="CR408" s="87"/>
      <c r="CS408" s="87"/>
      <c r="CT408" s="87"/>
      <c r="CU408" s="87"/>
      <c r="CV408" s="87"/>
      <c r="CW408" s="87"/>
      <c r="CX408" s="87"/>
      <c r="CY408" s="87"/>
      <c r="CZ408" s="87"/>
      <c r="DA408" s="87"/>
      <c r="DB408" s="87"/>
      <c r="DC408" s="87"/>
      <c r="DD408" s="87"/>
      <c r="DE408" s="87"/>
      <c r="DF408" s="87"/>
      <c r="DG408" s="87"/>
      <c r="DH408" s="87"/>
      <c r="DI408" s="87"/>
      <c r="DJ408" s="87"/>
      <c r="DK408" s="87"/>
      <c r="DL408" s="87"/>
      <c r="DM408" s="87"/>
      <c r="DN408" s="87"/>
      <c r="DO408" s="87"/>
      <c r="DP408" s="87"/>
      <c r="DQ408" s="87"/>
      <c r="DR408" s="87"/>
      <c r="DS408" s="87"/>
      <c r="DT408" s="87"/>
      <c r="DU408" s="87"/>
      <c r="DV408" s="87"/>
      <c r="DW408" s="87"/>
      <c r="DX408" s="87"/>
      <c r="DY408" s="87"/>
      <c r="DZ408" s="87"/>
      <c r="EA408" s="87"/>
      <c r="EB408" s="87"/>
      <c r="EC408" s="87"/>
      <c r="ED408" s="87"/>
      <c r="EE408" s="87"/>
      <c r="EF408" s="87"/>
      <c r="EG408" s="87"/>
      <c r="EH408" s="87"/>
      <c r="EI408" s="87"/>
      <c r="EJ408" s="87"/>
      <c r="EK408" s="87"/>
      <c r="EL408" s="87"/>
      <c r="EM408" s="87"/>
      <c r="EN408" s="87"/>
      <c r="EO408" s="87"/>
      <c r="EP408" s="87"/>
      <c r="EQ408" s="87"/>
      <c r="ER408" s="87"/>
      <c r="ES408" s="87"/>
      <c r="ET408" s="87"/>
      <c r="EU408" s="87"/>
      <c r="EV408" s="87"/>
      <c r="EW408" s="87"/>
      <c r="EX408" s="87"/>
      <c r="EY408" s="87"/>
      <c r="EZ408" s="87"/>
      <c r="FA408" s="87"/>
      <c r="FB408" s="87"/>
      <c r="FC408" s="87"/>
      <c r="FD408" s="87"/>
      <c r="FE408" s="87"/>
      <c r="FF408" s="87"/>
      <c r="FG408" s="87"/>
      <c r="FH408" s="87"/>
      <c r="FI408" s="87"/>
      <c r="FJ408" s="87"/>
      <c r="FK408" s="9"/>
      <c r="FL408" s="9"/>
      <c r="FM408" s="9"/>
      <c r="FN408" s="9"/>
      <c r="FO408" s="9"/>
      <c r="FP408" s="9"/>
    </row>
    <row r="409" spans="1:172" x14ac:dyDescent="0.25">
      <c r="A409" s="91"/>
      <c r="B409" s="87"/>
      <c r="C409" s="87"/>
      <c r="D409" s="92"/>
      <c r="E409" s="92"/>
      <c r="F409" s="92"/>
      <c r="G409" s="125"/>
      <c r="H409" s="92"/>
      <c r="I409" s="92"/>
      <c r="J409" s="92"/>
      <c r="K409" s="125"/>
      <c r="L409" s="92"/>
      <c r="M409" s="92"/>
      <c r="N409" s="92"/>
      <c r="O409" s="125"/>
      <c r="P409" s="92"/>
      <c r="Q409" s="92"/>
      <c r="R409" s="92"/>
      <c r="S409" s="125"/>
      <c r="T409" s="92"/>
      <c r="U409" s="92"/>
      <c r="V409" s="92"/>
      <c r="W409" s="125"/>
      <c r="X409" s="92"/>
      <c r="Y409" s="92"/>
      <c r="Z409" s="92"/>
      <c r="AA409" s="125"/>
      <c r="AB409" s="92"/>
      <c r="AC409" s="92"/>
      <c r="AD409" s="92"/>
      <c r="AE409" s="125"/>
      <c r="AF409" s="92"/>
      <c r="AG409" s="92"/>
      <c r="AH409" s="92"/>
      <c r="AI409" s="125"/>
      <c r="AJ409" s="92"/>
      <c r="AK409" s="92"/>
      <c r="AL409" s="92"/>
      <c r="AM409" s="125"/>
      <c r="AN409" s="92"/>
      <c r="AO409" s="92"/>
      <c r="AP409" s="92"/>
      <c r="AQ409" s="125"/>
      <c r="AR409" s="92"/>
      <c r="AS409" s="92"/>
      <c r="AT409" s="92"/>
      <c r="AU409" s="125"/>
      <c r="AV409" s="92"/>
      <c r="AW409" s="92"/>
      <c r="AX409" s="92"/>
      <c r="AY409" s="125"/>
      <c r="AZ409" s="92"/>
      <c r="BA409" s="92"/>
      <c r="BB409" s="92"/>
      <c r="BC409" s="125"/>
      <c r="BD409" s="92"/>
      <c r="BE409" s="92"/>
      <c r="BF409" s="92"/>
      <c r="BG409" s="125"/>
      <c r="BH409" s="92"/>
      <c r="BI409" s="92"/>
      <c r="BJ409" s="92"/>
      <c r="BK409" s="125"/>
      <c r="BL409" s="87"/>
      <c r="BM409" s="87"/>
      <c r="BN409" s="87"/>
      <c r="BO409" s="87"/>
      <c r="BP409" s="87"/>
      <c r="BQ409" s="87"/>
      <c r="BR409" s="87"/>
      <c r="BS409" s="87"/>
      <c r="BT409" s="87"/>
      <c r="BU409" s="87"/>
      <c r="BV409" s="87"/>
      <c r="BW409" s="87"/>
      <c r="BX409" s="87"/>
      <c r="BY409" s="87"/>
      <c r="BZ409" s="87"/>
      <c r="CA409" s="87"/>
      <c r="CB409" s="87"/>
      <c r="CC409" s="87"/>
      <c r="CD409" s="87"/>
      <c r="CE409" s="87"/>
      <c r="CF409" s="87"/>
      <c r="CG409" s="87"/>
      <c r="CH409" s="87"/>
      <c r="CI409" s="87"/>
      <c r="CJ409" s="87"/>
      <c r="CK409" s="87"/>
      <c r="CL409" s="87"/>
      <c r="CM409" s="87"/>
      <c r="CN409" s="87"/>
      <c r="CO409" s="87"/>
      <c r="CP409" s="87"/>
      <c r="CQ409" s="87"/>
      <c r="CR409" s="87"/>
      <c r="CS409" s="87"/>
      <c r="CT409" s="87"/>
      <c r="CU409" s="87"/>
      <c r="CV409" s="87"/>
      <c r="CW409" s="87"/>
      <c r="CX409" s="87"/>
      <c r="CY409" s="87"/>
      <c r="CZ409" s="87"/>
      <c r="DA409" s="87"/>
      <c r="DB409" s="87"/>
      <c r="DC409" s="87"/>
      <c r="DD409" s="87"/>
      <c r="DE409" s="87"/>
      <c r="DF409" s="87"/>
      <c r="DG409" s="87"/>
      <c r="DH409" s="87"/>
      <c r="DI409" s="87"/>
      <c r="DJ409" s="87"/>
      <c r="DK409" s="87"/>
      <c r="DL409" s="87"/>
      <c r="DM409" s="87"/>
      <c r="DN409" s="87"/>
      <c r="DO409" s="87"/>
      <c r="DP409" s="87"/>
      <c r="DQ409" s="87"/>
      <c r="DR409" s="87"/>
      <c r="DS409" s="87"/>
      <c r="DT409" s="87"/>
      <c r="DU409" s="87"/>
      <c r="DV409" s="87"/>
      <c r="DW409" s="87"/>
      <c r="DX409" s="87"/>
      <c r="DY409" s="87"/>
      <c r="DZ409" s="87"/>
      <c r="EA409" s="87"/>
      <c r="EB409" s="87"/>
      <c r="EC409" s="87"/>
      <c r="ED409" s="87"/>
      <c r="EE409" s="87"/>
      <c r="EF409" s="87"/>
      <c r="EG409" s="87"/>
      <c r="EH409" s="87"/>
      <c r="EI409" s="87"/>
      <c r="EJ409" s="87"/>
      <c r="EK409" s="87"/>
      <c r="EL409" s="87"/>
      <c r="EM409" s="87"/>
      <c r="EN409" s="87"/>
      <c r="EO409" s="87"/>
      <c r="EP409" s="87"/>
      <c r="EQ409" s="87"/>
      <c r="ER409" s="87"/>
      <c r="ES409" s="87"/>
      <c r="ET409" s="87"/>
      <c r="EU409" s="87"/>
      <c r="EV409" s="87"/>
      <c r="EW409" s="87"/>
      <c r="EX409" s="87"/>
      <c r="EY409" s="87"/>
      <c r="EZ409" s="87"/>
      <c r="FA409" s="87"/>
      <c r="FB409" s="87"/>
      <c r="FC409" s="87"/>
      <c r="FD409" s="87"/>
      <c r="FE409" s="87"/>
      <c r="FF409" s="87"/>
      <c r="FG409" s="87"/>
      <c r="FH409" s="87"/>
      <c r="FI409" s="87"/>
      <c r="FJ409" s="87"/>
      <c r="FK409" s="9"/>
      <c r="FL409" s="9"/>
      <c r="FM409" s="9"/>
      <c r="FN409" s="9"/>
      <c r="FO409" s="9"/>
      <c r="FP409" s="9"/>
    </row>
    <row r="410" spans="1:172" x14ac:dyDescent="0.25">
      <c r="A410" s="91"/>
      <c r="B410" s="87"/>
      <c r="C410" s="87"/>
      <c r="D410" s="92"/>
      <c r="E410" s="92"/>
      <c r="F410" s="92"/>
      <c r="G410" s="125"/>
      <c r="H410" s="92"/>
      <c r="I410" s="92"/>
      <c r="J410" s="92"/>
      <c r="K410" s="125"/>
      <c r="L410" s="92"/>
      <c r="M410" s="92"/>
      <c r="N410" s="92"/>
      <c r="O410" s="125"/>
      <c r="P410" s="92"/>
      <c r="Q410" s="92"/>
      <c r="R410" s="92"/>
      <c r="S410" s="125"/>
      <c r="T410" s="92"/>
      <c r="U410" s="92"/>
      <c r="V410" s="92"/>
      <c r="W410" s="125"/>
      <c r="X410" s="92"/>
      <c r="Y410" s="92"/>
      <c r="Z410" s="92"/>
      <c r="AA410" s="125"/>
      <c r="AB410" s="92"/>
      <c r="AC410" s="92"/>
      <c r="AD410" s="92"/>
      <c r="AE410" s="125"/>
      <c r="AF410" s="92"/>
      <c r="AG410" s="92"/>
      <c r="AH410" s="92"/>
      <c r="AI410" s="125"/>
      <c r="AJ410" s="92"/>
      <c r="AK410" s="92"/>
      <c r="AL410" s="92"/>
      <c r="AM410" s="125"/>
      <c r="AN410" s="92"/>
      <c r="AO410" s="92"/>
      <c r="AP410" s="92"/>
      <c r="AQ410" s="125"/>
      <c r="AR410" s="92"/>
      <c r="AS410" s="92"/>
      <c r="AT410" s="92"/>
      <c r="AU410" s="125"/>
      <c r="AV410" s="92"/>
      <c r="AW410" s="92"/>
      <c r="AX410" s="92"/>
      <c r="AY410" s="125"/>
      <c r="AZ410" s="92"/>
      <c r="BA410" s="92"/>
      <c r="BB410" s="92"/>
      <c r="BC410" s="125"/>
      <c r="BD410" s="92"/>
      <c r="BE410" s="92"/>
      <c r="BF410" s="92"/>
      <c r="BG410" s="125"/>
      <c r="BH410" s="92"/>
      <c r="BI410" s="92"/>
      <c r="BJ410" s="92"/>
      <c r="BK410" s="125"/>
      <c r="BL410" s="87"/>
      <c r="BM410" s="87"/>
      <c r="BN410" s="87"/>
      <c r="BO410" s="87"/>
      <c r="BP410" s="87"/>
      <c r="BQ410" s="87"/>
      <c r="BR410" s="87"/>
      <c r="BS410" s="87"/>
      <c r="BT410" s="87"/>
      <c r="BU410" s="87"/>
      <c r="BV410" s="87"/>
      <c r="BW410" s="87"/>
      <c r="BX410" s="87"/>
      <c r="BY410" s="87"/>
      <c r="BZ410" s="87"/>
      <c r="CA410" s="87"/>
      <c r="CB410" s="87"/>
      <c r="CC410" s="87"/>
      <c r="CD410" s="87"/>
      <c r="CE410" s="87"/>
      <c r="CF410" s="87"/>
      <c r="CG410" s="87"/>
      <c r="CH410" s="87"/>
      <c r="CI410" s="87"/>
      <c r="CJ410" s="87"/>
      <c r="CK410" s="87"/>
      <c r="CL410" s="87"/>
      <c r="CM410" s="87"/>
      <c r="CN410" s="87"/>
      <c r="CO410" s="87"/>
      <c r="CP410" s="87"/>
      <c r="CQ410" s="87"/>
      <c r="CR410" s="87"/>
      <c r="CS410" s="87"/>
      <c r="CT410" s="87"/>
      <c r="CU410" s="87"/>
      <c r="CV410" s="87"/>
      <c r="CW410" s="87"/>
      <c r="CX410" s="87"/>
      <c r="CY410" s="87"/>
      <c r="CZ410" s="87"/>
      <c r="DA410" s="87"/>
      <c r="DB410" s="87"/>
      <c r="DC410" s="87"/>
      <c r="DD410" s="87"/>
      <c r="DE410" s="87"/>
      <c r="DF410" s="87"/>
      <c r="DG410" s="87"/>
      <c r="DH410" s="87"/>
      <c r="DI410" s="87"/>
      <c r="DJ410" s="87"/>
      <c r="DK410" s="87"/>
      <c r="DL410" s="87"/>
      <c r="DM410" s="87"/>
      <c r="DN410" s="87"/>
      <c r="DO410" s="87"/>
      <c r="DP410" s="87"/>
      <c r="DQ410" s="87"/>
      <c r="DR410" s="87"/>
      <c r="DS410" s="87"/>
      <c r="DT410" s="87"/>
      <c r="DU410" s="87"/>
      <c r="DV410" s="87"/>
      <c r="DW410" s="87"/>
      <c r="DX410" s="87"/>
      <c r="DY410" s="87"/>
      <c r="DZ410" s="87"/>
      <c r="EA410" s="87"/>
      <c r="EB410" s="87"/>
      <c r="EC410" s="87"/>
      <c r="ED410" s="87"/>
      <c r="EE410" s="87"/>
      <c r="EF410" s="87"/>
      <c r="EG410" s="87"/>
      <c r="EH410" s="87"/>
      <c r="EI410" s="87"/>
      <c r="EJ410" s="87"/>
      <c r="EK410" s="87"/>
      <c r="EL410" s="87"/>
      <c r="EM410" s="87"/>
      <c r="EN410" s="87"/>
      <c r="EO410" s="87"/>
      <c r="EP410" s="87"/>
      <c r="EQ410" s="87"/>
      <c r="ER410" s="87"/>
      <c r="ES410" s="87"/>
      <c r="ET410" s="87"/>
      <c r="EU410" s="87"/>
      <c r="EV410" s="87"/>
      <c r="EW410" s="87"/>
      <c r="EX410" s="87"/>
      <c r="EY410" s="87"/>
      <c r="EZ410" s="87"/>
      <c r="FA410" s="87"/>
      <c r="FB410" s="87"/>
      <c r="FC410" s="87"/>
      <c r="FD410" s="87"/>
      <c r="FE410" s="87"/>
      <c r="FF410" s="87"/>
      <c r="FG410" s="87"/>
      <c r="FH410" s="87"/>
      <c r="FI410" s="87"/>
      <c r="FJ410" s="87"/>
      <c r="FK410" s="9"/>
      <c r="FL410" s="9"/>
      <c r="FM410" s="9"/>
      <c r="FN410" s="9"/>
      <c r="FO410" s="9"/>
      <c r="FP410" s="9"/>
    </row>
    <row r="411" spans="1:172" x14ac:dyDescent="0.25">
      <c r="A411" s="91"/>
      <c r="B411" s="87"/>
      <c r="C411" s="87"/>
      <c r="D411" s="92"/>
      <c r="E411" s="92"/>
      <c r="F411" s="92"/>
      <c r="G411" s="125"/>
      <c r="H411" s="92"/>
      <c r="I411" s="92"/>
      <c r="J411" s="92"/>
      <c r="K411" s="125"/>
      <c r="L411" s="92"/>
      <c r="M411" s="92"/>
      <c r="N411" s="92"/>
      <c r="O411" s="125"/>
      <c r="P411" s="92"/>
      <c r="Q411" s="92"/>
      <c r="R411" s="92"/>
      <c r="S411" s="125"/>
      <c r="T411" s="92"/>
      <c r="U411" s="92"/>
      <c r="V411" s="92"/>
      <c r="W411" s="125"/>
      <c r="X411" s="92"/>
      <c r="Y411" s="92"/>
      <c r="Z411" s="92"/>
      <c r="AA411" s="125"/>
      <c r="AB411" s="92"/>
      <c r="AC411" s="92"/>
      <c r="AD411" s="92"/>
      <c r="AE411" s="125"/>
      <c r="AF411" s="92"/>
      <c r="AG411" s="92"/>
      <c r="AH411" s="92"/>
      <c r="AI411" s="125"/>
      <c r="AJ411" s="92"/>
      <c r="AK411" s="92"/>
      <c r="AL411" s="92"/>
      <c r="AM411" s="125"/>
      <c r="AN411" s="92"/>
      <c r="AO411" s="92"/>
      <c r="AP411" s="92"/>
      <c r="AQ411" s="125"/>
      <c r="AR411" s="92"/>
      <c r="AS411" s="92"/>
      <c r="AT411" s="92"/>
      <c r="AU411" s="125"/>
      <c r="AV411" s="92"/>
      <c r="AW411" s="92"/>
      <c r="AX411" s="92"/>
      <c r="AY411" s="125"/>
      <c r="AZ411" s="92"/>
      <c r="BA411" s="92"/>
      <c r="BB411" s="92"/>
      <c r="BC411" s="125"/>
      <c r="BD411" s="92"/>
      <c r="BE411" s="92"/>
      <c r="BF411" s="92"/>
      <c r="BG411" s="125"/>
      <c r="BH411" s="92"/>
      <c r="BI411" s="92"/>
      <c r="BJ411" s="92"/>
      <c r="BK411" s="125"/>
      <c r="BL411" s="87"/>
      <c r="BM411" s="87"/>
      <c r="BN411" s="87"/>
      <c r="BO411" s="87"/>
      <c r="BP411" s="87"/>
      <c r="BQ411" s="87"/>
      <c r="BR411" s="87"/>
      <c r="BS411" s="87"/>
      <c r="BT411" s="87"/>
      <c r="BU411" s="87"/>
      <c r="BV411" s="87"/>
      <c r="BW411" s="87"/>
      <c r="BX411" s="87"/>
      <c r="BY411" s="87"/>
      <c r="BZ411" s="87"/>
      <c r="CA411" s="87"/>
      <c r="CB411" s="87"/>
      <c r="CC411" s="87"/>
      <c r="CD411" s="87"/>
      <c r="CE411" s="87"/>
      <c r="CF411" s="87"/>
      <c r="CG411" s="87"/>
      <c r="CH411" s="87"/>
      <c r="CI411" s="87"/>
      <c r="CJ411" s="87"/>
      <c r="CK411" s="87"/>
      <c r="CL411" s="87"/>
      <c r="CM411" s="87"/>
      <c r="CN411" s="87"/>
      <c r="CO411" s="87"/>
      <c r="CP411" s="87"/>
      <c r="CQ411" s="87"/>
      <c r="CR411" s="87"/>
      <c r="CS411" s="87"/>
      <c r="CT411" s="87"/>
      <c r="CU411" s="87"/>
      <c r="CV411" s="87"/>
      <c r="CW411" s="87"/>
      <c r="CX411" s="87"/>
      <c r="CY411" s="87"/>
      <c r="CZ411" s="87"/>
      <c r="DA411" s="87"/>
      <c r="DB411" s="87"/>
      <c r="DC411" s="87"/>
      <c r="DD411" s="87"/>
      <c r="DE411" s="87"/>
      <c r="DF411" s="87"/>
      <c r="DG411" s="87"/>
      <c r="DH411" s="87"/>
      <c r="DI411" s="87"/>
      <c r="DJ411" s="87"/>
      <c r="DK411" s="87"/>
      <c r="DL411" s="87"/>
      <c r="DM411" s="87"/>
      <c r="DN411" s="87"/>
      <c r="DO411" s="87"/>
      <c r="DP411" s="87"/>
      <c r="DQ411" s="87"/>
      <c r="DR411" s="87"/>
      <c r="DS411" s="87"/>
      <c r="DT411" s="87"/>
      <c r="DU411" s="87"/>
      <c r="DV411" s="87"/>
      <c r="DW411" s="87"/>
      <c r="DX411" s="87"/>
      <c r="DY411" s="87"/>
      <c r="DZ411" s="87"/>
      <c r="EA411" s="87"/>
      <c r="EB411" s="87"/>
      <c r="EC411" s="87"/>
      <c r="ED411" s="87"/>
      <c r="EE411" s="87"/>
      <c r="EF411" s="87"/>
      <c r="EG411" s="87"/>
      <c r="EH411" s="87"/>
      <c r="EI411" s="87"/>
      <c r="EJ411" s="87"/>
      <c r="EK411" s="87"/>
      <c r="EL411" s="87"/>
      <c r="EM411" s="87"/>
      <c r="EN411" s="87"/>
      <c r="EO411" s="87"/>
      <c r="EP411" s="87"/>
      <c r="EQ411" s="87"/>
      <c r="ER411" s="87"/>
      <c r="ES411" s="87"/>
      <c r="ET411" s="87"/>
      <c r="EU411" s="87"/>
      <c r="EV411" s="87"/>
      <c r="EW411" s="87"/>
      <c r="EX411" s="87"/>
      <c r="EY411" s="87"/>
      <c r="EZ411" s="87"/>
      <c r="FA411" s="87"/>
      <c r="FB411" s="87"/>
      <c r="FC411" s="87"/>
      <c r="FD411" s="87"/>
      <c r="FE411" s="87"/>
      <c r="FF411" s="87"/>
      <c r="FG411" s="87"/>
      <c r="FH411" s="87"/>
      <c r="FI411" s="87"/>
      <c r="FJ411" s="87"/>
      <c r="FK411" s="9"/>
      <c r="FL411" s="9"/>
      <c r="FM411" s="9"/>
      <c r="FN411" s="9"/>
      <c r="FO411" s="9"/>
      <c r="FP411" s="9"/>
    </row>
    <row r="412" spans="1:172" x14ac:dyDescent="0.25">
      <c r="A412" s="91"/>
      <c r="B412" s="87"/>
      <c r="C412" s="87"/>
      <c r="D412" s="92"/>
      <c r="E412" s="92"/>
      <c r="F412" s="92"/>
      <c r="G412" s="125"/>
      <c r="H412" s="92"/>
      <c r="I412" s="92"/>
      <c r="J412" s="92"/>
      <c r="K412" s="125"/>
      <c r="L412" s="92"/>
      <c r="M412" s="92"/>
      <c r="N412" s="92"/>
      <c r="O412" s="125"/>
      <c r="P412" s="92"/>
      <c r="Q412" s="92"/>
      <c r="R412" s="92"/>
      <c r="S412" s="125"/>
      <c r="T412" s="92"/>
      <c r="U412" s="92"/>
      <c r="V412" s="92"/>
      <c r="W412" s="125"/>
      <c r="X412" s="92"/>
      <c r="Y412" s="92"/>
      <c r="Z412" s="92"/>
      <c r="AA412" s="125"/>
      <c r="AB412" s="92"/>
      <c r="AC412" s="92"/>
      <c r="AD412" s="92"/>
      <c r="AE412" s="125"/>
      <c r="AF412" s="92"/>
      <c r="AG412" s="92"/>
      <c r="AH412" s="92"/>
      <c r="AI412" s="125"/>
      <c r="AJ412" s="92"/>
      <c r="AK412" s="92"/>
      <c r="AL412" s="92"/>
      <c r="AM412" s="125"/>
      <c r="AN412" s="92"/>
      <c r="AO412" s="92"/>
      <c r="AP412" s="92"/>
      <c r="AQ412" s="125"/>
      <c r="AR412" s="92"/>
      <c r="AS412" s="92"/>
      <c r="AT412" s="92"/>
      <c r="AU412" s="125"/>
      <c r="AV412" s="92"/>
      <c r="AW412" s="92"/>
      <c r="AX412" s="92"/>
      <c r="AY412" s="125"/>
      <c r="AZ412" s="92"/>
      <c r="BA412" s="92"/>
      <c r="BB412" s="92"/>
      <c r="BC412" s="125"/>
      <c r="BD412" s="92"/>
      <c r="BE412" s="92"/>
      <c r="BF412" s="92"/>
      <c r="BG412" s="125"/>
      <c r="BH412" s="92"/>
      <c r="BI412" s="92"/>
      <c r="BJ412" s="92"/>
      <c r="BK412" s="125"/>
      <c r="BL412" s="87"/>
      <c r="BM412" s="87"/>
      <c r="BN412" s="87"/>
      <c r="BO412" s="87"/>
      <c r="BP412" s="87"/>
      <c r="BQ412" s="87"/>
      <c r="BR412" s="87"/>
      <c r="BS412" s="87"/>
      <c r="BT412" s="87"/>
      <c r="BU412" s="87"/>
      <c r="BV412" s="87"/>
      <c r="BW412" s="87"/>
      <c r="BX412" s="87"/>
      <c r="BY412" s="87"/>
      <c r="BZ412" s="87"/>
      <c r="CA412" s="87"/>
      <c r="CB412" s="87"/>
      <c r="CC412" s="87"/>
      <c r="CD412" s="87"/>
      <c r="CE412" s="87"/>
      <c r="CF412" s="87"/>
      <c r="CG412" s="87"/>
      <c r="CH412" s="87"/>
      <c r="CI412" s="87"/>
      <c r="CJ412" s="87"/>
      <c r="CK412" s="87"/>
      <c r="CL412" s="87"/>
      <c r="CM412" s="87"/>
      <c r="CN412" s="87"/>
      <c r="CO412" s="87"/>
      <c r="CP412" s="87"/>
      <c r="CQ412" s="87"/>
      <c r="CR412" s="87"/>
      <c r="CS412" s="87"/>
      <c r="CT412" s="87"/>
      <c r="CU412" s="87"/>
      <c r="CV412" s="87"/>
      <c r="CW412" s="87"/>
      <c r="CX412" s="87"/>
      <c r="CY412" s="87"/>
      <c r="CZ412" s="87"/>
      <c r="DA412" s="87"/>
      <c r="DB412" s="87"/>
      <c r="DC412" s="87"/>
      <c r="DD412" s="87"/>
      <c r="DE412" s="87"/>
      <c r="DF412" s="87"/>
      <c r="DG412" s="87"/>
      <c r="DH412" s="87"/>
      <c r="DI412" s="87"/>
      <c r="DJ412" s="87"/>
      <c r="DK412" s="87"/>
      <c r="DL412" s="87"/>
      <c r="DM412" s="87"/>
      <c r="DN412" s="87"/>
      <c r="DO412" s="87"/>
      <c r="DP412" s="87"/>
      <c r="DQ412" s="87"/>
      <c r="DR412" s="87"/>
      <c r="DS412" s="87"/>
      <c r="DT412" s="87"/>
      <c r="DU412" s="87"/>
      <c r="DV412" s="87"/>
      <c r="DW412" s="87"/>
      <c r="DX412" s="87"/>
      <c r="DY412" s="87"/>
      <c r="DZ412" s="87"/>
      <c r="EA412" s="87"/>
      <c r="EB412" s="87"/>
      <c r="EC412" s="87"/>
      <c r="ED412" s="87"/>
      <c r="EE412" s="87"/>
      <c r="EF412" s="87"/>
      <c r="EG412" s="87"/>
      <c r="EH412" s="87"/>
      <c r="EI412" s="87"/>
      <c r="EJ412" s="87"/>
      <c r="EK412" s="87"/>
      <c r="EL412" s="87"/>
      <c r="EM412" s="87"/>
      <c r="EN412" s="87"/>
      <c r="EO412" s="87"/>
      <c r="EP412" s="87"/>
      <c r="EQ412" s="87"/>
      <c r="ER412" s="87"/>
      <c r="ES412" s="87"/>
      <c r="ET412" s="87"/>
      <c r="EU412" s="87"/>
      <c r="EV412" s="87"/>
      <c r="EW412" s="87"/>
      <c r="EX412" s="87"/>
      <c r="EY412" s="87"/>
      <c r="EZ412" s="87"/>
      <c r="FA412" s="87"/>
      <c r="FB412" s="87"/>
      <c r="FC412" s="87"/>
      <c r="FD412" s="87"/>
      <c r="FE412" s="87"/>
      <c r="FF412" s="87"/>
      <c r="FG412" s="87"/>
      <c r="FH412" s="87"/>
      <c r="FI412" s="87"/>
      <c r="FJ412" s="87"/>
      <c r="FK412" s="9"/>
      <c r="FL412" s="9"/>
      <c r="FM412" s="9"/>
      <c r="FN412" s="9"/>
      <c r="FO412" s="9"/>
      <c r="FP412" s="9"/>
    </row>
    <row r="413" spans="1:172" x14ac:dyDescent="0.25">
      <c r="A413" s="91"/>
      <c r="B413" s="87"/>
      <c r="C413" s="87"/>
      <c r="D413" s="92"/>
      <c r="E413" s="92"/>
      <c r="F413" s="92"/>
      <c r="G413" s="125"/>
      <c r="H413" s="92"/>
      <c r="I413" s="92"/>
      <c r="J413" s="92"/>
      <c r="K413" s="125"/>
      <c r="L413" s="92"/>
      <c r="M413" s="92"/>
      <c r="N413" s="92"/>
      <c r="O413" s="125"/>
      <c r="P413" s="92"/>
      <c r="Q413" s="92"/>
      <c r="R413" s="92"/>
      <c r="S413" s="125"/>
      <c r="T413" s="92"/>
      <c r="U413" s="92"/>
      <c r="V413" s="92"/>
      <c r="W413" s="125"/>
      <c r="X413" s="92"/>
      <c r="Y413" s="92"/>
      <c r="Z413" s="92"/>
      <c r="AA413" s="125"/>
      <c r="AB413" s="92"/>
      <c r="AC413" s="92"/>
      <c r="AD413" s="92"/>
      <c r="AE413" s="125"/>
      <c r="AF413" s="92"/>
      <c r="AG413" s="92"/>
      <c r="AH413" s="92"/>
      <c r="AI413" s="125"/>
      <c r="AJ413" s="92"/>
      <c r="AK413" s="92"/>
      <c r="AL413" s="92"/>
      <c r="AM413" s="125"/>
      <c r="AN413" s="92"/>
      <c r="AO413" s="92"/>
      <c r="AP413" s="92"/>
      <c r="AQ413" s="125"/>
      <c r="AR413" s="92"/>
      <c r="AS413" s="92"/>
      <c r="AT413" s="92"/>
      <c r="AU413" s="125"/>
      <c r="AV413" s="92"/>
      <c r="AW413" s="92"/>
      <c r="AX413" s="92"/>
      <c r="AY413" s="125"/>
      <c r="AZ413" s="92"/>
      <c r="BA413" s="92"/>
      <c r="BB413" s="92"/>
      <c r="BC413" s="125"/>
      <c r="BD413" s="92"/>
      <c r="BE413" s="92"/>
      <c r="BF413" s="92"/>
      <c r="BG413" s="125"/>
      <c r="BH413" s="92"/>
      <c r="BI413" s="92"/>
      <c r="BJ413" s="92"/>
      <c r="BK413" s="125"/>
      <c r="BL413" s="87"/>
      <c r="BM413" s="87"/>
      <c r="BN413" s="87"/>
      <c r="BO413" s="87"/>
      <c r="BP413" s="87"/>
      <c r="BQ413" s="87"/>
      <c r="BR413" s="87"/>
      <c r="BS413" s="87"/>
      <c r="BT413" s="87"/>
      <c r="BU413" s="87"/>
      <c r="BV413" s="87"/>
      <c r="BW413" s="87"/>
      <c r="BX413" s="87"/>
      <c r="BY413" s="87"/>
      <c r="BZ413" s="87"/>
      <c r="CA413" s="87"/>
      <c r="CB413" s="87"/>
      <c r="CC413" s="87"/>
      <c r="CD413" s="87"/>
      <c r="CE413" s="87"/>
      <c r="CF413" s="87"/>
      <c r="CG413" s="87"/>
      <c r="CH413" s="87"/>
      <c r="CI413" s="87"/>
      <c r="CJ413" s="87"/>
      <c r="CK413" s="87"/>
      <c r="CL413" s="87"/>
      <c r="CM413" s="87"/>
      <c r="CN413" s="87"/>
      <c r="CO413" s="87"/>
      <c r="CP413" s="87"/>
      <c r="CQ413" s="87"/>
      <c r="CR413" s="87"/>
      <c r="CS413" s="87"/>
      <c r="CT413" s="87"/>
      <c r="CU413" s="87"/>
      <c r="CV413" s="87"/>
      <c r="CW413" s="87"/>
      <c r="CX413" s="87"/>
      <c r="CY413" s="87"/>
      <c r="CZ413" s="87"/>
      <c r="DA413" s="87"/>
      <c r="DB413" s="87"/>
      <c r="DC413" s="87"/>
      <c r="DD413" s="87"/>
      <c r="DE413" s="87"/>
      <c r="DF413" s="87"/>
      <c r="DG413" s="87"/>
      <c r="DH413" s="87"/>
      <c r="DI413" s="87"/>
      <c r="DJ413" s="87"/>
      <c r="DK413" s="87"/>
      <c r="DL413" s="87"/>
      <c r="DM413" s="87"/>
      <c r="DN413" s="87"/>
      <c r="DO413" s="87"/>
      <c r="DP413" s="87"/>
      <c r="DQ413" s="87"/>
      <c r="DR413" s="87"/>
      <c r="DS413" s="87"/>
      <c r="DT413" s="87"/>
      <c r="DU413" s="87"/>
      <c r="DV413" s="87"/>
      <c r="DW413" s="87"/>
      <c r="DX413" s="87"/>
      <c r="DY413" s="87"/>
      <c r="DZ413" s="87"/>
      <c r="EA413" s="87"/>
      <c r="EB413" s="87"/>
      <c r="EC413" s="87"/>
      <c r="ED413" s="87"/>
      <c r="EE413" s="87"/>
      <c r="EF413" s="87"/>
      <c r="EG413" s="87"/>
      <c r="EH413" s="87"/>
      <c r="EI413" s="87"/>
      <c r="EJ413" s="87"/>
      <c r="EK413" s="87"/>
      <c r="EL413" s="87"/>
      <c r="EM413" s="87"/>
      <c r="EN413" s="87"/>
      <c r="EO413" s="87"/>
      <c r="EP413" s="87"/>
      <c r="EQ413" s="87"/>
      <c r="ER413" s="87"/>
      <c r="ES413" s="87"/>
      <c r="ET413" s="87"/>
      <c r="EU413" s="87"/>
      <c r="EV413" s="87"/>
      <c r="EW413" s="87"/>
      <c r="EX413" s="87"/>
      <c r="EY413" s="87"/>
      <c r="EZ413" s="87"/>
      <c r="FA413" s="87"/>
      <c r="FB413" s="87"/>
      <c r="FC413" s="87"/>
      <c r="FD413" s="87"/>
      <c r="FE413" s="87"/>
      <c r="FF413" s="87"/>
      <c r="FG413" s="87"/>
      <c r="FH413" s="87"/>
      <c r="FI413" s="87"/>
      <c r="FJ413" s="87"/>
      <c r="FK413" s="9"/>
      <c r="FL413" s="9"/>
      <c r="FM413" s="9"/>
      <c r="FN413" s="9"/>
      <c r="FO413" s="9"/>
      <c r="FP413" s="9"/>
    </row>
    <row r="414" spans="1:172" x14ac:dyDescent="0.25">
      <c r="A414" s="91"/>
      <c r="B414" s="87"/>
      <c r="C414" s="87"/>
      <c r="D414" s="92"/>
      <c r="E414" s="92"/>
      <c r="F414" s="92"/>
      <c r="G414" s="125"/>
      <c r="H414" s="92"/>
      <c r="I414" s="92"/>
      <c r="J414" s="92"/>
      <c r="K414" s="125"/>
      <c r="L414" s="92"/>
      <c r="M414" s="92"/>
      <c r="N414" s="92"/>
      <c r="O414" s="125"/>
      <c r="P414" s="92"/>
      <c r="Q414" s="92"/>
      <c r="R414" s="92"/>
      <c r="S414" s="125"/>
      <c r="T414" s="92"/>
      <c r="U414" s="92"/>
      <c r="V414" s="92"/>
      <c r="W414" s="125"/>
      <c r="X414" s="92"/>
      <c r="Y414" s="92"/>
      <c r="Z414" s="92"/>
      <c r="AA414" s="125"/>
      <c r="AB414" s="92"/>
      <c r="AC414" s="92"/>
      <c r="AD414" s="92"/>
      <c r="AE414" s="125"/>
      <c r="AF414" s="92"/>
      <c r="AG414" s="92"/>
      <c r="AH414" s="92"/>
      <c r="AI414" s="125"/>
      <c r="AJ414" s="92"/>
      <c r="AK414" s="92"/>
      <c r="AL414" s="92"/>
      <c r="AM414" s="125"/>
      <c r="AN414" s="92"/>
      <c r="AO414" s="92"/>
      <c r="AP414" s="92"/>
      <c r="AQ414" s="125"/>
      <c r="AR414" s="92"/>
      <c r="AS414" s="92"/>
      <c r="AT414" s="92"/>
      <c r="AU414" s="125"/>
      <c r="AV414" s="92"/>
      <c r="AW414" s="92"/>
      <c r="AX414" s="92"/>
      <c r="AY414" s="125"/>
      <c r="AZ414" s="92"/>
      <c r="BA414" s="92"/>
      <c r="BB414" s="92"/>
      <c r="BC414" s="125"/>
      <c r="BD414" s="92"/>
      <c r="BE414" s="92"/>
      <c r="BF414" s="92"/>
      <c r="BG414" s="125"/>
      <c r="BH414" s="92"/>
      <c r="BI414" s="92"/>
      <c r="BJ414" s="92"/>
      <c r="BK414" s="125"/>
      <c r="BL414" s="87"/>
      <c r="BM414" s="87"/>
      <c r="BN414" s="87"/>
      <c r="BO414" s="87"/>
      <c r="BP414" s="87"/>
      <c r="BQ414" s="87"/>
      <c r="BR414" s="87"/>
      <c r="BS414" s="87"/>
      <c r="BT414" s="87"/>
      <c r="BU414" s="87"/>
      <c r="BV414" s="87"/>
      <c r="BW414" s="87"/>
      <c r="BX414" s="87"/>
      <c r="BY414" s="87"/>
      <c r="BZ414" s="87"/>
      <c r="CA414" s="87"/>
      <c r="CB414" s="87"/>
      <c r="CC414" s="87"/>
      <c r="CD414" s="87"/>
      <c r="CE414" s="87"/>
      <c r="CF414" s="87"/>
      <c r="CG414" s="87"/>
      <c r="CH414" s="87"/>
      <c r="CI414" s="87"/>
      <c r="CJ414" s="87"/>
      <c r="CK414" s="87"/>
      <c r="CL414" s="87"/>
      <c r="CM414" s="87"/>
      <c r="CN414" s="87"/>
      <c r="CO414" s="87"/>
      <c r="CP414" s="87"/>
      <c r="CQ414" s="87"/>
      <c r="CR414" s="87"/>
      <c r="CS414" s="87"/>
      <c r="CT414" s="87"/>
      <c r="CU414" s="87"/>
      <c r="CV414" s="87"/>
      <c r="CW414" s="87"/>
      <c r="CX414" s="87"/>
      <c r="CY414" s="87"/>
      <c r="CZ414" s="87"/>
      <c r="DA414" s="87"/>
      <c r="DB414" s="87"/>
      <c r="DC414" s="87"/>
      <c r="DD414" s="87"/>
      <c r="DE414" s="87"/>
      <c r="DF414" s="87"/>
      <c r="DG414" s="87"/>
      <c r="DH414" s="87"/>
      <c r="DI414" s="87"/>
      <c r="DJ414" s="87"/>
      <c r="DK414" s="87"/>
      <c r="DL414" s="87"/>
      <c r="DM414" s="87"/>
      <c r="DN414" s="87"/>
      <c r="DO414" s="87"/>
      <c r="DP414" s="87"/>
      <c r="DQ414" s="87"/>
      <c r="DR414" s="87"/>
      <c r="DS414" s="87"/>
      <c r="DT414" s="87"/>
      <c r="DU414" s="87"/>
      <c r="DV414" s="87"/>
      <c r="DW414" s="87"/>
      <c r="DX414" s="87"/>
      <c r="DY414" s="87"/>
      <c r="DZ414" s="87"/>
      <c r="EA414" s="87"/>
      <c r="EB414" s="87"/>
      <c r="EC414" s="87"/>
      <c r="ED414" s="87"/>
      <c r="EE414" s="87"/>
      <c r="EF414" s="87"/>
      <c r="EG414" s="87"/>
      <c r="EH414" s="87"/>
      <c r="EI414" s="87"/>
      <c r="EJ414" s="87"/>
      <c r="EK414" s="87"/>
      <c r="EL414" s="87"/>
      <c r="EM414" s="87"/>
      <c r="EN414" s="87"/>
      <c r="EO414" s="87"/>
      <c r="EP414" s="87"/>
      <c r="EQ414" s="87"/>
      <c r="ER414" s="87"/>
      <c r="ES414" s="87"/>
      <c r="ET414" s="87"/>
      <c r="EU414" s="87"/>
      <c r="EV414" s="87"/>
      <c r="EW414" s="87"/>
      <c r="EX414" s="87"/>
      <c r="EY414" s="87"/>
      <c r="EZ414" s="87"/>
      <c r="FA414" s="87"/>
      <c r="FB414" s="87"/>
      <c r="FC414" s="87"/>
      <c r="FD414" s="87"/>
      <c r="FE414" s="87"/>
      <c r="FF414" s="87"/>
      <c r="FG414" s="87"/>
      <c r="FH414" s="87"/>
      <c r="FI414" s="87"/>
      <c r="FJ414" s="87"/>
      <c r="FK414" s="9"/>
      <c r="FL414" s="9"/>
      <c r="FM414" s="9"/>
      <c r="FN414" s="9"/>
      <c r="FO414" s="9"/>
      <c r="FP414" s="9"/>
    </row>
    <row r="415" spans="1:172" x14ac:dyDescent="0.25">
      <c r="A415" s="91"/>
      <c r="B415" s="87"/>
      <c r="C415" s="87"/>
      <c r="D415" s="92"/>
      <c r="E415" s="92"/>
      <c r="F415" s="92"/>
      <c r="G415" s="125"/>
      <c r="H415" s="92"/>
      <c r="I415" s="92"/>
      <c r="J415" s="92"/>
      <c r="K415" s="125"/>
      <c r="L415" s="92"/>
      <c r="M415" s="92"/>
      <c r="N415" s="92"/>
      <c r="O415" s="125"/>
      <c r="P415" s="92"/>
      <c r="Q415" s="92"/>
      <c r="R415" s="92"/>
      <c r="S415" s="125"/>
      <c r="T415" s="92"/>
      <c r="U415" s="92"/>
      <c r="V415" s="92"/>
      <c r="W415" s="125"/>
      <c r="X415" s="92"/>
      <c r="Y415" s="92"/>
      <c r="Z415" s="92"/>
      <c r="AA415" s="125"/>
      <c r="AB415" s="92"/>
      <c r="AC415" s="92"/>
      <c r="AD415" s="92"/>
      <c r="AE415" s="125"/>
      <c r="AF415" s="92"/>
      <c r="AG415" s="92"/>
      <c r="AH415" s="92"/>
      <c r="AI415" s="125"/>
      <c r="AJ415" s="92"/>
      <c r="AK415" s="92"/>
      <c r="AL415" s="92"/>
      <c r="AM415" s="125"/>
      <c r="AN415" s="92"/>
      <c r="AO415" s="92"/>
      <c r="AP415" s="92"/>
      <c r="AQ415" s="125"/>
      <c r="AR415" s="92"/>
      <c r="AS415" s="92"/>
      <c r="AT415" s="92"/>
      <c r="AU415" s="125"/>
      <c r="AV415" s="92"/>
      <c r="AW415" s="92"/>
      <c r="AX415" s="92"/>
      <c r="AY415" s="125"/>
      <c r="AZ415" s="92"/>
      <c r="BA415" s="92"/>
      <c r="BB415" s="92"/>
      <c r="BC415" s="125"/>
      <c r="BD415" s="92"/>
      <c r="BE415" s="92"/>
      <c r="BF415" s="92"/>
      <c r="BG415" s="125"/>
      <c r="BH415" s="92"/>
      <c r="BI415" s="92"/>
      <c r="BJ415" s="92"/>
      <c r="BK415" s="125"/>
      <c r="BL415" s="87"/>
      <c r="BM415" s="87"/>
      <c r="BN415" s="87"/>
      <c r="BO415" s="87"/>
      <c r="BP415" s="87"/>
      <c r="BQ415" s="87"/>
      <c r="BR415" s="87"/>
      <c r="BS415" s="87"/>
      <c r="BT415" s="87"/>
      <c r="BU415" s="87"/>
      <c r="BV415" s="87"/>
      <c r="BW415" s="87"/>
      <c r="BX415" s="87"/>
      <c r="BY415" s="87"/>
      <c r="BZ415" s="87"/>
      <c r="CA415" s="87"/>
      <c r="CB415" s="87"/>
      <c r="CC415" s="87"/>
      <c r="CD415" s="87"/>
      <c r="CE415" s="87"/>
      <c r="CF415" s="87"/>
      <c r="CG415" s="87"/>
      <c r="CH415" s="87"/>
      <c r="CI415" s="87"/>
      <c r="CJ415" s="87"/>
      <c r="CK415" s="87"/>
      <c r="CL415" s="87"/>
      <c r="CM415" s="87"/>
      <c r="CN415" s="87"/>
      <c r="CO415" s="87"/>
      <c r="CP415" s="87"/>
      <c r="CQ415" s="87"/>
      <c r="CR415" s="87"/>
      <c r="CS415" s="87"/>
      <c r="CT415" s="87"/>
      <c r="CU415" s="87"/>
      <c r="CV415" s="87"/>
      <c r="CW415" s="87"/>
      <c r="CX415" s="87"/>
      <c r="CY415" s="87"/>
      <c r="CZ415" s="87"/>
      <c r="DA415" s="87"/>
      <c r="DB415" s="87"/>
      <c r="DC415" s="87"/>
      <c r="DD415" s="87"/>
      <c r="DE415" s="87"/>
      <c r="DF415" s="87"/>
      <c r="DG415" s="87"/>
      <c r="DH415" s="87"/>
      <c r="DI415" s="87"/>
      <c r="DJ415" s="87"/>
      <c r="DK415" s="87"/>
      <c r="DL415" s="87"/>
      <c r="DM415" s="87"/>
      <c r="DN415" s="87"/>
      <c r="DO415" s="87"/>
      <c r="DP415" s="87"/>
      <c r="DQ415" s="87"/>
      <c r="DR415" s="87"/>
      <c r="DS415" s="87"/>
      <c r="DT415" s="87"/>
      <c r="DU415" s="87"/>
      <c r="DV415" s="87"/>
      <c r="DW415" s="87"/>
      <c r="DX415" s="87"/>
      <c r="DY415" s="87"/>
      <c r="DZ415" s="87"/>
      <c r="EA415" s="87"/>
      <c r="EB415" s="87"/>
      <c r="EC415" s="87"/>
      <c r="ED415" s="87"/>
      <c r="EE415" s="87"/>
      <c r="EF415" s="87"/>
      <c r="EG415" s="87"/>
      <c r="EH415" s="87"/>
      <c r="EI415" s="87"/>
      <c r="EJ415" s="87"/>
      <c r="EK415" s="87"/>
      <c r="EL415" s="87"/>
      <c r="EM415" s="87"/>
      <c r="EN415" s="87"/>
      <c r="EO415" s="87"/>
      <c r="EP415" s="87"/>
      <c r="EQ415" s="87"/>
      <c r="ER415" s="87"/>
      <c r="ES415" s="87"/>
      <c r="ET415" s="87"/>
      <c r="EU415" s="87"/>
      <c r="EV415" s="87"/>
      <c r="EW415" s="87"/>
      <c r="EX415" s="87"/>
      <c r="EY415" s="87"/>
      <c r="EZ415" s="87"/>
      <c r="FA415" s="87"/>
      <c r="FB415" s="87"/>
      <c r="FC415" s="87"/>
      <c r="FD415" s="87"/>
      <c r="FE415" s="87"/>
      <c r="FF415" s="87"/>
      <c r="FG415" s="87"/>
      <c r="FH415" s="87"/>
      <c r="FI415" s="87"/>
      <c r="FJ415" s="87"/>
      <c r="FK415" s="9"/>
      <c r="FL415" s="9"/>
      <c r="FM415" s="9"/>
      <c r="FN415" s="9"/>
      <c r="FO415" s="9"/>
      <c r="FP415" s="9"/>
    </row>
    <row r="416" spans="1:172" x14ac:dyDescent="0.25">
      <c r="A416" s="91"/>
      <c r="B416" s="87"/>
      <c r="C416" s="87"/>
      <c r="D416" s="92"/>
      <c r="E416" s="92"/>
      <c r="F416" s="92"/>
      <c r="G416" s="125"/>
      <c r="H416" s="92"/>
      <c r="I416" s="92"/>
      <c r="J416" s="92"/>
      <c r="K416" s="125"/>
      <c r="L416" s="92"/>
      <c r="M416" s="92"/>
      <c r="N416" s="92"/>
      <c r="O416" s="125"/>
      <c r="P416" s="92"/>
      <c r="Q416" s="92"/>
      <c r="R416" s="92"/>
      <c r="S416" s="125"/>
      <c r="T416" s="92"/>
      <c r="U416" s="92"/>
      <c r="V416" s="92"/>
      <c r="W416" s="125"/>
      <c r="X416" s="92"/>
      <c r="Y416" s="92"/>
      <c r="Z416" s="92"/>
      <c r="AA416" s="125"/>
      <c r="AB416" s="92"/>
      <c r="AC416" s="92"/>
      <c r="AD416" s="92"/>
      <c r="AE416" s="125"/>
      <c r="AF416" s="92"/>
      <c r="AG416" s="92"/>
      <c r="AH416" s="92"/>
      <c r="AI416" s="125"/>
      <c r="AJ416" s="92"/>
      <c r="AK416" s="92"/>
      <c r="AL416" s="92"/>
      <c r="AM416" s="125"/>
      <c r="AN416" s="92"/>
      <c r="AO416" s="92"/>
      <c r="AP416" s="92"/>
      <c r="AQ416" s="125"/>
      <c r="AR416" s="92"/>
      <c r="AS416" s="92"/>
      <c r="AT416" s="92"/>
      <c r="AU416" s="125"/>
      <c r="AV416" s="92"/>
      <c r="AW416" s="92"/>
      <c r="AX416" s="92"/>
      <c r="AY416" s="125"/>
      <c r="AZ416" s="92"/>
      <c r="BA416" s="92"/>
      <c r="BB416" s="92"/>
      <c r="BC416" s="125"/>
      <c r="BD416" s="92"/>
      <c r="BE416" s="92"/>
      <c r="BF416" s="92"/>
      <c r="BG416" s="125"/>
      <c r="BH416" s="92"/>
      <c r="BI416" s="92"/>
      <c r="BJ416" s="92"/>
      <c r="BK416" s="125"/>
      <c r="BL416" s="87"/>
      <c r="BM416" s="87"/>
      <c r="BN416" s="87"/>
      <c r="BO416" s="87"/>
      <c r="BP416" s="87"/>
      <c r="BQ416" s="87"/>
      <c r="BR416" s="87"/>
      <c r="BS416" s="87"/>
      <c r="BT416" s="87"/>
      <c r="BU416" s="87"/>
      <c r="BV416" s="87"/>
      <c r="BW416" s="87"/>
      <c r="BX416" s="87"/>
      <c r="BY416" s="87"/>
      <c r="BZ416" s="87"/>
      <c r="CA416" s="87"/>
      <c r="CB416" s="87"/>
      <c r="CC416" s="87"/>
      <c r="CD416" s="87"/>
      <c r="CE416" s="87"/>
      <c r="CF416" s="87"/>
      <c r="CG416" s="87"/>
      <c r="CH416" s="87"/>
      <c r="CI416" s="87"/>
      <c r="CJ416" s="87"/>
      <c r="CK416" s="87"/>
      <c r="CL416" s="87"/>
      <c r="CM416" s="87"/>
      <c r="CN416" s="87"/>
      <c r="CO416" s="87"/>
      <c r="CP416" s="87"/>
      <c r="CQ416" s="87"/>
      <c r="CR416" s="87"/>
      <c r="CS416" s="87"/>
      <c r="CT416" s="87"/>
      <c r="CU416" s="87"/>
      <c r="CV416" s="87"/>
      <c r="CW416" s="87"/>
      <c r="CX416" s="87"/>
      <c r="CY416" s="87"/>
      <c r="CZ416" s="87"/>
      <c r="DA416" s="87"/>
      <c r="DB416" s="87"/>
      <c r="DC416" s="87"/>
      <c r="DD416" s="87"/>
      <c r="DE416" s="87"/>
      <c r="DF416" s="87"/>
      <c r="DG416" s="87"/>
      <c r="DH416" s="87"/>
      <c r="DI416" s="87"/>
      <c r="DJ416" s="87"/>
      <c r="DK416" s="87"/>
      <c r="DL416" s="87"/>
      <c r="DM416" s="87"/>
      <c r="DN416" s="87"/>
      <c r="DO416" s="87"/>
      <c r="DP416" s="87"/>
      <c r="DQ416" s="87"/>
      <c r="DR416" s="87"/>
      <c r="DS416" s="87"/>
      <c r="DT416" s="87"/>
      <c r="DU416" s="87"/>
      <c r="DV416" s="87"/>
      <c r="DW416" s="87"/>
      <c r="DX416" s="87"/>
      <c r="DY416" s="87"/>
      <c r="DZ416" s="87"/>
      <c r="EA416" s="87"/>
      <c r="EB416" s="87"/>
      <c r="EC416" s="87"/>
      <c r="ED416" s="87"/>
      <c r="EE416" s="87"/>
      <c r="EF416" s="87"/>
      <c r="EG416" s="87"/>
      <c r="EH416" s="87"/>
      <c r="EI416" s="87"/>
      <c r="EJ416" s="87"/>
      <c r="EK416" s="87"/>
      <c r="EL416" s="87"/>
      <c r="EM416" s="87"/>
      <c r="EN416" s="87"/>
      <c r="EO416" s="87"/>
      <c r="EP416" s="87"/>
      <c r="EQ416" s="87"/>
      <c r="ER416" s="87"/>
      <c r="ES416" s="87"/>
      <c r="ET416" s="87"/>
      <c r="EU416" s="87"/>
      <c r="EV416" s="87"/>
      <c r="EW416" s="87"/>
      <c r="EX416" s="87"/>
      <c r="EY416" s="87"/>
      <c r="EZ416" s="87"/>
      <c r="FA416" s="87"/>
      <c r="FB416" s="87"/>
      <c r="FC416" s="87"/>
      <c r="FD416" s="87"/>
      <c r="FE416" s="87"/>
      <c r="FF416" s="87"/>
      <c r="FG416" s="87"/>
      <c r="FH416" s="87"/>
      <c r="FI416" s="87"/>
      <c r="FJ416" s="87"/>
      <c r="FK416" s="9"/>
      <c r="FL416" s="9"/>
      <c r="FM416" s="9"/>
      <c r="FN416" s="9"/>
      <c r="FO416" s="9"/>
      <c r="FP416" s="9"/>
    </row>
    <row r="417" spans="1:172" x14ac:dyDescent="0.25">
      <c r="A417" s="91"/>
      <c r="B417" s="87"/>
      <c r="C417" s="87"/>
      <c r="D417" s="92"/>
      <c r="E417" s="92"/>
      <c r="F417" s="92"/>
      <c r="G417" s="125"/>
      <c r="H417" s="92"/>
      <c r="I417" s="92"/>
      <c r="J417" s="92"/>
      <c r="K417" s="125"/>
      <c r="L417" s="92"/>
      <c r="M417" s="92"/>
      <c r="N417" s="92"/>
      <c r="O417" s="125"/>
      <c r="P417" s="92"/>
      <c r="Q417" s="92"/>
      <c r="R417" s="92"/>
      <c r="S417" s="125"/>
      <c r="T417" s="92"/>
      <c r="U417" s="92"/>
      <c r="V417" s="92"/>
      <c r="W417" s="125"/>
      <c r="X417" s="92"/>
      <c r="Y417" s="92"/>
      <c r="Z417" s="92"/>
      <c r="AA417" s="125"/>
      <c r="AB417" s="92"/>
      <c r="AC417" s="92"/>
      <c r="AD417" s="92"/>
      <c r="AE417" s="125"/>
      <c r="AF417" s="92"/>
      <c r="AG417" s="92"/>
      <c r="AH417" s="92"/>
      <c r="AI417" s="125"/>
      <c r="AJ417" s="92"/>
      <c r="AK417" s="92"/>
      <c r="AL417" s="92"/>
      <c r="AM417" s="125"/>
      <c r="AN417" s="92"/>
      <c r="AO417" s="92"/>
      <c r="AP417" s="92"/>
      <c r="AQ417" s="125"/>
      <c r="AR417" s="92"/>
      <c r="AS417" s="92"/>
      <c r="AT417" s="92"/>
      <c r="AU417" s="125"/>
      <c r="AV417" s="92"/>
      <c r="AW417" s="92"/>
      <c r="AX417" s="92"/>
      <c r="AY417" s="125"/>
      <c r="AZ417" s="92"/>
      <c r="BA417" s="92"/>
      <c r="BB417" s="92"/>
      <c r="BC417" s="125"/>
      <c r="BD417" s="92"/>
      <c r="BE417" s="92"/>
      <c r="BF417" s="92"/>
      <c r="BG417" s="125"/>
      <c r="BH417" s="92"/>
      <c r="BI417" s="92"/>
      <c r="BJ417" s="92"/>
      <c r="BK417" s="125"/>
      <c r="BL417" s="87"/>
      <c r="BM417" s="87"/>
      <c r="BN417" s="87"/>
      <c r="BO417" s="87"/>
      <c r="BP417" s="87"/>
      <c r="BQ417" s="87"/>
      <c r="BR417" s="87"/>
      <c r="BS417" s="87"/>
      <c r="BT417" s="87"/>
      <c r="BU417" s="87"/>
      <c r="BV417" s="87"/>
      <c r="BW417" s="87"/>
      <c r="BX417" s="87"/>
      <c r="BY417" s="87"/>
      <c r="BZ417" s="87"/>
      <c r="CA417" s="87"/>
      <c r="CB417" s="87"/>
      <c r="CC417" s="87"/>
      <c r="CD417" s="87"/>
      <c r="CE417" s="87"/>
      <c r="CF417" s="87"/>
      <c r="CG417" s="87"/>
      <c r="CH417" s="87"/>
      <c r="CI417" s="87"/>
      <c r="CJ417" s="87"/>
      <c r="CK417" s="87"/>
      <c r="CL417" s="87"/>
      <c r="CM417" s="87"/>
      <c r="CN417" s="87"/>
      <c r="CO417" s="87"/>
      <c r="CP417" s="87"/>
      <c r="CQ417" s="87"/>
      <c r="CR417" s="87"/>
      <c r="CS417" s="87"/>
      <c r="CT417" s="87"/>
      <c r="CU417" s="87"/>
      <c r="CV417" s="87"/>
      <c r="CW417" s="87"/>
      <c r="CX417" s="87"/>
      <c r="CY417" s="87"/>
      <c r="CZ417" s="87"/>
      <c r="DA417" s="87"/>
      <c r="DB417" s="87"/>
      <c r="DC417" s="87"/>
      <c r="DD417" s="87"/>
      <c r="DE417" s="87"/>
      <c r="DF417" s="87"/>
      <c r="DG417" s="87"/>
      <c r="DH417" s="87"/>
      <c r="DI417" s="87"/>
      <c r="DJ417" s="87"/>
      <c r="DK417" s="87"/>
      <c r="DL417" s="87"/>
      <c r="DM417" s="87"/>
      <c r="DN417" s="87"/>
      <c r="DO417" s="87"/>
      <c r="DP417" s="87"/>
      <c r="DQ417" s="87"/>
      <c r="DR417" s="87"/>
      <c r="DS417" s="87"/>
      <c r="DT417" s="87"/>
      <c r="DU417" s="87"/>
      <c r="DV417" s="87"/>
      <c r="DW417" s="87"/>
      <c r="DX417" s="87"/>
      <c r="DY417" s="87"/>
      <c r="DZ417" s="87"/>
      <c r="EA417" s="87"/>
      <c r="EB417" s="87"/>
      <c r="EC417" s="87"/>
      <c r="ED417" s="87"/>
      <c r="EE417" s="87"/>
      <c r="EF417" s="87"/>
      <c r="EG417" s="87"/>
      <c r="EH417" s="87"/>
      <c r="EI417" s="87"/>
      <c r="EJ417" s="87"/>
      <c r="EK417" s="87"/>
      <c r="EL417" s="87"/>
      <c r="EM417" s="87"/>
      <c r="EN417" s="87"/>
      <c r="EO417" s="87"/>
      <c r="EP417" s="87"/>
      <c r="EQ417" s="87"/>
      <c r="ER417" s="87"/>
      <c r="ES417" s="87"/>
      <c r="ET417" s="87"/>
      <c r="EU417" s="87"/>
      <c r="EV417" s="87"/>
      <c r="EW417" s="87"/>
      <c r="EX417" s="87"/>
      <c r="EY417" s="87"/>
      <c r="EZ417" s="87"/>
      <c r="FA417" s="87"/>
      <c r="FB417" s="87"/>
      <c r="FC417" s="87"/>
      <c r="FD417" s="87"/>
      <c r="FE417" s="87"/>
      <c r="FF417" s="87"/>
      <c r="FG417" s="87"/>
      <c r="FH417" s="87"/>
      <c r="FI417" s="87"/>
      <c r="FJ417" s="87"/>
      <c r="FK417" s="9"/>
      <c r="FL417" s="9"/>
      <c r="FM417" s="9"/>
      <c r="FN417" s="9"/>
      <c r="FO417" s="9"/>
      <c r="FP417" s="9"/>
    </row>
    <row r="418" spans="1:172" x14ac:dyDescent="0.25">
      <c r="A418" s="91"/>
      <c r="B418" s="87"/>
      <c r="C418" s="87"/>
      <c r="D418" s="92"/>
      <c r="E418" s="92"/>
      <c r="F418" s="92"/>
      <c r="G418" s="125"/>
      <c r="H418" s="92"/>
      <c r="I418" s="92"/>
      <c r="J418" s="92"/>
      <c r="K418" s="125"/>
      <c r="L418" s="92"/>
      <c r="M418" s="92"/>
      <c r="N418" s="92"/>
      <c r="O418" s="125"/>
      <c r="P418" s="92"/>
      <c r="Q418" s="92"/>
      <c r="R418" s="92"/>
      <c r="S418" s="125"/>
      <c r="T418" s="92"/>
      <c r="U418" s="92"/>
      <c r="V418" s="92"/>
      <c r="W418" s="125"/>
      <c r="X418" s="92"/>
      <c r="Y418" s="92"/>
      <c r="Z418" s="92"/>
      <c r="AA418" s="125"/>
      <c r="AB418" s="92"/>
      <c r="AC418" s="92"/>
      <c r="AD418" s="92"/>
      <c r="AE418" s="125"/>
      <c r="AF418" s="92"/>
      <c r="AG418" s="92"/>
      <c r="AH418" s="92"/>
      <c r="AI418" s="125"/>
      <c r="AJ418" s="92"/>
      <c r="AK418" s="92"/>
      <c r="AL418" s="92"/>
      <c r="AM418" s="125"/>
      <c r="AN418" s="92"/>
      <c r="AO418" s="92"/>
      <c r="AP418" s="92"/>
      <c r="AQ418" s="125"/>
      <c r="AR418" s="92"/>
      <c r="AS418" s="92"/>
      <c r="AT418" s="92"/>
      <c r="AU418" s="125"/>
      <c r="AV418" s="92"/>
      <c r="AW418" s="92"/>
      <c r="AX418" s="92"/>
      <c r="AY418" s="125"/>
      <c r="AZ418" s="92"/>
      <c r="BA418" s="92"/>
      <c r="BB418" s="92"/>
      <c r="BC418" s="125"/>
      <c r="BD418" s="92"/>
      <c r="BE418" s="92"/>
      <c r="BF418" s="92"/>
      <c r="BG418" s="125"/>
      <c r="BH418" s="92"/>
      <c r="BI418" s="92"/>
      <c r="BJ418" s="92"/>
      <c r="BK418" s="125"/>
      <c r="BL418" s="87"/>
      <c r="BM418" s="87"/>
      <c r="BN418" s="87"/>
      <c r="BO418" s="87"/>
      <c r="BP418" s="87"/>
      <c r="BQ418" s="87"/>
      <c r="BR418" s="87"/>
      <c r="BS418" s="87"/>
      <c r="BT418" s="87"/>
      <c r="BU418" s="87"/>
      <c r="BV418" s="87"/>
      <c r="BW418" s="87"/>
      <c r="BX418" s="87"/>
      <c r="BY418" s="87"/>
      <c r="BZ418" s="87"/>
      <c r="CA418" s="87"/>
      <c r="CB418" s="87"/>
      <c r="CC418" s="87"/>
      <c r="CD418" s="87"/>
      <c r="CE418" s="87"/>
      <c r="CF418" s="87"/>
      <c r="CG418" s="87"/>
      <c r="CH418" s="87"/>
      <c r="CI418" s="87"/>
      <c r="CJ418" s="87"/>
      <c r="CK418" s="87"/>
      <c r="CL418" s="87"/>
      <c r="CM418" s="87"/>
      <c r="CN418" s="87"/>
      <c r="CO418" s="87"/>
      <c r="CP418" s="87"/>
      <c r="CQ418" s="87"/>
      <c r="CR418" s="87"/>
      <c r="CS418" s="87"/>
      <c r="CT418" s="87"/>
      <c r="CU418" s="87"/>
      <c r="CV418" s="87"/>
      <c r="CW418" s="87"/>
      <c r="CX418" s="87"/>
      <c r="CY418" s="87"/>
      <c r="CZ418" s="87"/>
      <c r="DA418" s="87"/>
      <c r="DB418" s="87"/>
      <c r="DC418" s="87"/>
      <c r="DD418" s="87"/>
      <c r="DE418" s="87"/>
      <c r="DF418" s="87"/>
      <c r="DG418" s="87"/>
      <c r="DH418" s="87"/>
      <c r="DI418" s="87"/>
      <c r="DJ418" s="87"/>
      <c r="DK418" s="87"/>
      <c r="DL418" s="87"/>
      <c r="DM418" s="87"/>
      <c r="DN418" s="87"/>
      <c r="DO418" s="87"/>
      <c r="DP418" s="87"/>
      <c r="DQ418" s="87"/>
      <c r="DR418" s="87"/>
      <c r="DS418" s="87"/>
      <c r="DT418" s="87"/>
      <c r="DU418" s="87"/>
      <c r="DV418" s="87"/>
      <c r="DW418" s="87"/>
      <c r="DX418" s="87"/>
      <c r="DY418" s="87"/>
      <c r="DZ418" s="87"/>
      <c r="EA418" s="87"/>
      <c r="EB418" s="87"/>
      <c r="EC418" s="87"/>
      <c r="ED418" s="87"/>
      <c r="EE418" s="87"/>
      <c r="EF418" s="87"/>
      <c r="EG418" s="87"/>
      <c r="EH418" s="87"/>
      <c r="EI418" s="87"/>
      <c r="EJ418" s="87"/>
      <c r="EK418" s="87"/>
      <c r="EL418" s="87"/>
      <c r="EM418" s="87"/>
      <c r="EN418" s="87"/>
      <c r="EO418" s="87"/>
      <c r="EP418" s="87"/>
      <c r="EQ418" s="87"/>
      <c r="ER418" s="87"/>
      <c r="ES418" s="87"/>
      <c r="ET418" s="87"/>
      <c r="EU418" s="87"/>
      <c r="EV418" s="87"/>
      <c r="EW418" s="87"/>
      <c r="EX418" s="87"/>
      <c r="EY418" s="87"/>
      <c r="EZ418" s="87"/>
      <c r="FA418" s="87"/>
      <c r="FB418" s="87"/>
      <c r="FC418" s="87"/>
      <c r="FD418" s="87"/>
      <c r="FE418" s="87"/>
      <c r="FF418" s="87"/>
      <c r="FG418" s="87"/>
      <c r="FH418" s="87"/>
      <c r="FI418" s="87"/>
      <c r="FJ418" s="87"/>
      <c r="FK418" s="9"/>
      <c r="FL418" s="9"/>
      <c r="FM418" s="9"/>
      <c r="FN418" s="9"/>
      <c r="FO418" s="9"/>
      <c r="FP418" s="9"/>
    </row>
    <row r="419" spans="1:172" x14ac:dyDescent="0.25">
      <c r="A419" s="91"/>
      <c r="B419" s="87"/>
      <c r="C419" s="87"/>
      <c r="D419" s="92"/>
      <c r="E419" s="92"/>
      <c r="F419" s="92"/>
      <c r="G419" s="125"/>
      <c r="H419" s="92"/>
      <c r="I419" s="92"/>
      <c r="J419" s="92"/>
      <c r="K419" s="125"/>
      <c r="L419" s="92"/>
      <c r="M419" s="92"/>
      <c r="N419" s="92"/>
      <c r="O419" s="125"/>
      <c r="P419" s="92"/>
      <c r="Q419" s="92"/>
      <c r="R419" s="92"/>
      <c r="S419" s="125"/>
      <c r="T419" s="92"/>
      <c r="U419" s="92"/>
      <c r="V419" s="92"/>
      <c r="W419" s="125"/>
      <c r="X419" s="92"/>
      <c r="Y419" s="92"/>
      <c r="Z419" s="92"/>
      <c r="AA419" s="125"/>
      <c r="AB419" s="92"/>
      <c r="AC419" s="92"/>
      <c r="AD419" s="92"/>
      <c r="AE419" s="125"/>
      <c r="AF419" s="92"/>
      <c r="AG419" s="92"/>
      <c r="AH419" s="92"/>
      <c r="AI419" s="125"/>
      <c r="AJ419" s="92"/>
      <c r="AK419" s="92"/>
      <c r="AL419" s="92"/>
      <c r="AM419" s="125"/>
      <c r="AN419" s="92"/>
      <c r="AO419" s="92"/>
      <c r="AP419" s="92"/>
      <c r="AQ419" s="125"/>
      <c r="AR419" s="92"/>
      <c r="AS419" s="92"/>
      <c r="AT419" s="92"/>
      <c r="AU419" s="125"/>
      <c r="AV419" s="92"/>
      <c r="AW419" s="92"/>
      <c r="AX419" s="92"/>
      <c r="AY419" s="125"/>
      <c r="AZ419" s="92"/>
      <c r="BA419" s="92"/>
      <c r="BB419" s="92"/>
      <c r="BC419" s="125"/>
      <c r="BD419" s="92"/>
      <c r="BE419" s="92"/>
      <c r="BF419" s="92"/>
      <c r="BG419" s="125"/>
      <c r="BH419" s="92"/>
      <c r="BI419" s="92"/>
      <c r="BJ419" s="92"/>
      <c r="BK419" s="125"/>
      <c r="BL419" s="87"/>
      <c r="BM419" s="87"/>
      <c r="BN419" s="87"/>
      <c r="BO419" s="87"/>
      <c r="BP419" s="87"/>
      <c r="BQ419" s="87"/>
      <c r="BR419" s="87"/>
      <c r="BS419" s="87"/>
      <c r="BT419" s="87"/>
      <c r="BU419" s="87"/>
      <c r="BV419" s="87"/>
      <c r="BW419" s="87"/>
      <c r="BX419" s="87"/>
      <c r="BY419" s="87"/>
      <c r="BZ419" s="87"/>
      <c r="CA419" s="87"/>
      <c r="CB419" s="87"/>
      <c r="CC419" s="87"/>
      <c r="CD419" s="87"/>
      <c r="CE419" s="87"/>
      <c r="CF419" s="87"/>
      <c r="CG419" s="87"/>
      <c r="CH419" s="87"/>
      <c r="CI419" s="87"/>
      <c r="CJ419" s="87"/>
      <c r="CK419" s="87"/>
      <c r="CL419" s="87"/>
      <c r="CM419" s="87"/>
      <c r="CN419" s="87"/>
      <c r="CO419" s="87"/>
      <c r="CP419" s="87"/>
      <c r="CQ419" s="87"/>
      <c r="CR419" s="87"/>
      <c r="CS419" s="87"/>
      <c r="CT419" s="87"/>
      <c r="CU419" s="87"/>
      <c r="CV419" s="87"/>
      <c r="CW419" s="87"/>
      <c r="CX419" s="87"/>
      <c r="CY419" s="87"/>
      <c r="CZ419" s="87"/>
      <c r="DA419" s="87"/>
      <c r="DB419" s="87"/>
      <c r="DC419" s="87"/>
      <c r="DD419" s="87"/>
      <c r="DE419" s="87"/>
      <c r="DF419" s="87"/>
      <c r="DG419" s="87"/>
      <c r="DH419" s="87"/>
      <c r="DI419" s="87"/>
      <c r="DJ419" s="87"/>
      <c r="DK419" s="87"/>
      <c r="DL419" s="87"/>
      <c r="DM419" s="87"/>
      <c r="DN419" s="87"/>
      <c r="DO419" s="87"/>
      <c r="DP419" s="87"/>
      <c r="DQ419" s="87"/>
      <c r="DR419" s="87"/>
      <c r="DS419" s="87"/>
      <c r="DT419" s="87"/>
      <c r="DU419" s="87"/>
      <c r="DV419" s="87"/>
      <c r="DW419" s="87"/>
      <c r="DX419" s="87"/>
      <c r="DY419" s="87"/>
      <c r="DZ419" s="87"/>
      <c r="EA419" s="87"/>
      <c r="EB419" s="87"/>
      <c r="EC419" s="87"/>
      <c r="ED419" s="87"/>
      <c r="EE419" s="87"/>
      <c r="EF419" s="87"/>
      <c r="EG419" s="87"/>
      <c r="EH419" s="87"/>
      <c r="EI419" s="87"/>
      <c r="EJ419" s="87"/>
      <c r="EK419" s="87"/>
      <c r="EL419" s="87"/>
      <c r="EM419" s="87"/>
      <c r="EN419" s="87"/>
      <c r="EO419" s="87"/>
      <c r="EP419" s="87"/>
      <c r="EQ419" s="87"/>
      <c r="ER419" s="87"/>
      <c r="ES419" s="87"/>
      <c r="ET419" s="87"/>
      <c r="EU419" s="87"/>
      <c r="EV419" s="87"/>
      <c r="EW419" s="87"/>
      <c r="EX419" s="87"/>
      <c r="EY419" s="87"/>
      <c r="EZ419" s="87"/>
      <c r="FA419" s="87"/>
      <c r="FB419" s="87"/>
      <c r="FC419" s="87"/>
      <c r="FD419" s="87"/>
      <c r="FE419" s="87"/>
      <c r="FF419" s="87"/>
      <c r="FG419" s="87"/>
      <c r="FH419" s="87"/>
      <c r="FI419" s="87"/>
      <c r="FJ419" s="87"/>
      <c r="FK419" s="9"/>
      <c r="FL419" s="9"/>
      <c r="FM419" s="9"/>
      <c r="FN419" s="9"/>
      <c r="FO419" s="9"/>
      <c r="FP419" s="9"/>
    </row>
    <row r="420" spans="1:172" x14ac:dyDescent="0.25">
      <c r="A420" s="91"/>
      <c r="B420" s="87"/>
      <c r="C420" s="87"/>
      <c r="D420" s="92"/>
      <c r="E420" s="92"/>
      <c r="F420" s="92"/>
      <c r="G420" s="125"/>
      <c r="H420" s="92"/>
      <c r="I420" s="92"/>
      <c r="J420" s="92"/>
      <c r="K420" s="125"/>
      <c r="L420" s="92"/>
      <c r="M420" s="92"/>
      <c r="N420" s="92"/>
      <c r="O420" s="125"/>
      <c r="P420" s="92"/>
      <c r="Q420" s="92"/>
      <c r="R420" s="92"/>
      <c r="S420" s="125"/>
      <c r="T420" s="92"/>
      <c r="U420" s="92"/>
      <c r="V420" s="92"/>
      <c r="W420" s="125"/>
      <c r="X420" s="92"/>
      <c r="Y420" s="92"/>
      <c r="Z420" s="92"/>
      <c r="AA420" s="125"/>
      <c r="AB420" s="92"/>
      <c r="AC420" s="92"/>
      <c r="AD420" s="92"/>
      <c r="AE420" s="125"/>
      <c r="AF420" s="92"/>
      <c r="AG420" s="92"/>
      <c r="AH420" s="92"/>
      <c r="AI420" s="125"/>
      <c r="AJ420" s="92"/>
      <c r="AK420" s="92"/>
      <c r="AL420" s="92"/>
      <c r="AM420" s="125"/>
      <c r="AN420" s="92"/>
      <c r="AO420" s="92"/>
      <c r="AP420" s="92"/>
      <c r="AQ420" s="125"/>
      <c r="AR420" s="92"/>
      <c r="AS420" s="92"/>
      <c r="AT420" s="92"/>
      <c r="AU420" s="125"/>
      <c r="AV420" s="92"/>
      <c r="AW420" s="92"/>
      <c r="AX420" s="92"/>
      <c r="AY420" s="125"/>
      <c r="AZ420" s="92"/>
      <c r="BA420" s="92"/>
      <c r="BB420" s="92"/>
      <c r="BC420" s="125"/>
      <c r="BD420" s="92"/>
      <c r="BE420" s="92"/>
      <c r="BF420" s="92"/>
      <c r="BG420" s="125"/>
      <c r="BH420" s="92"/>
      <c r="BI420" s="92"/>
      <c r="BJ420" s="92"/>
      <c r="BK420" s="125"/>
      <c r="BL420" s="87"/>
      <c r="BM420" s="87"/>
      <c r="BN420" s="87"/>
      <c r="BO420" s="87"/>
      <c r="BP420" s="87"/>
      <c r="BQ420" s="87"/>
      <c r="BR420" s="87"/>
      <c r="BS420" s="87"/>
      <c r="BT420" s="87"/>
      <c r="BU420" s="87"/>
      <c r="BV420" s="87"/>
      <c r="BW420" s="87"/>
      <c r="BX420" s="87"/>
      <c r="BY420" s="87"/>
      <c r="BZ420" s="87"/>
      <c r="CA420" s="87"/>
      <c r="CB420" s="87"/>
      <c r="CC420" s="87"/>
      <c r="CD420" s="87"/>
      <c r="CE420" s="87"/>
      <c r="CF420" s="87"/>
      <c r="CG420" s="87"/>
      <c r="CH420" s="87"/>
      <c r="CI420" s="87"/>
      <c r="CJ420" s="87"/>
      <c r="CK420" s="87"/>
      <c r="CL420" s="87"/>
      <c r="CM420" s="87"/>
      <c r="CN420" s="87"/>
      <c r="CO420" s="87"/>
      <c r="CP420" s="87"/>
      <c r="CQ420" s="87"/>
      <c r="CR420" s="87"/>
      <c r="CS420" s="87"/>
      <c r="CT420" s="87"/>
      <c r="CU420" s="87"/>
      <c r="CV420" s="87"/>
      <c r="CW420" s="87"/>
      <c r="CX420" s="87"/>
      <c r="CY420" s="87"/>
      <c r="CZ420" s="87"/>
      <c r="DA420" s="87"/>
      <c r="DB420" s="87"/>
      <c r="DC420" s="87"/>
      <c r="DD420" s="87"/>
      <c r="DE420" s="87"/>
      <c r="DF420" s="87"/>
      <c r="DG420" s="87"/>
      <c r="DH420" s="87"/>
      <c r="DI420" s="87"/>
      <c r="DJ420" s="87"/>
      <c r="DK420" s="87"/>
      <c r="DL420" s="87"/>
      <c r="DM420" s="87"/>
      <c r="DN420" s="87"/>
      <c r="DO420" s="87"/>
      <c r="DP420" s="87"/>
      <c r="DQ420" s="87"/>
      <c r="DR420" s="87"/>
      <c r="DS420" s="87"/>
      <c r="DT420" s="87"/>
      <c r="DU420" s="87"/>
      <c r="DV420" s="87"/>
      <c r="DW420" s="87"/>
      <c r="DX420" s="87"/>
      <c r="DY420" s="87"/>
      <c r="DZ420" s="87"/>
      <c r="EA420" s="87"/>
      <c r="EB420" s="87"/>
      <c r="EC420" s="87"/>
      <c r="ED420" s="87"/>
      <c r="EE420" s="87"/>
      <c r="EF420" s="87"/>
      <c r="EG420" s="87"/>
      <c r="EH420" s="87"/>
      <c r="EI420" s="87"/>
      <c r="EJ420" s="87"/>
      <c r="EK420" s="87"/>
      <c r="EL420" s="87"/>
      <c r="EM420" s="87"/>
      <c r="EN420" s="87"/>
      <c r="EO420" s="87"/>
      <c r="EP420" s="87"/>
      <c r="EQ420" s="87"/>
      <c r="ER420" s="87"/>
      <c r="ES420" s="87"/>
      <c r="ET420" s="87"/>
      <c r="EU420" s="87"/>
      <c r="EV420" s="87"/>
      <c r="EW420" s="87"/>
      <c r="EX420" s="87"/>
      <c r="EY420" s="87"/>
      <c r="EZ420" s="87"/>
      <c r="FA420" s="87"/>
      <c r="FB420" s="87"/>
      <c r="FC420" s="87"/>
      <c r="FD420" s="87"/>
      <c r="FE420" s="87"/>
      <c r="FF420" s="87"/>
      <c r="FG420" s="87"/>
      <c r="FH420" s="87"/>
      <c r="FI420" s="87"/>
      <c r="FJ420" s="87"/>
      <c r="FK420" s="9"/>
      <c r="FL420" s="9"/>
      <c r="FM420" s="9"/>
      <c r="FN420" s="9"/>
      <c r="FO420" s="9"/>
      <c r="FP420" s="9"/>
    </row>
    <row r="421" spans="1:172" x14ac:dyDescent="0.25">
      <c r="A421" s="91"/>
      <c r="B421" s="87"/>
      <c r="C421" s="87"/>
      <c r="D421" s="92"/>
      <c r="E421" s="92"/>
      <c r="F421" s="92"/>
      <c r="G421" s="125"/>
      <c r="H421" s="92"/>
      <c r="I421" s="92"/>
      <c r="J421" s="92"/>
      <c r="K421" s="125"/>
      <c r="L421" s="92"/>
      <c r="M421" s="92"/>
      <c r="N421" s="92"/>
      <c r="O421" s="125"/>
      <c r="P421" s="92"/>
      <c r="Q421" s="92"/>
      <c r="R421" s="92"/>
      <c r="S421" s="125"/>
      <c r="T421" s="92"/>
      <c r="U421" s="92"/>
      <c r="V421" s="92"/>
      <c r="W421" s="125"/>
      <c r="X421" s="92"/>
      <c r="Y421" s="92"/>
      <c r="Z421" s="92"/>
      <c r="AA421" s="125"/>
      <c r="AB421" s="92"/>
      <c r="AC421" s="92"/>
      <c r="AD421" s="92"/>
      <c r="AE421" s="125"/>
      <c r="AF421" s="92"/>
      <c r="AG421" s="92"/>
      <c r="AH421" s="92"/>
      <c r="AI421" s="125"/>
      <c r="AJ421" s="92"/>
      <c r="AK421" s="92"/>
      <c r="AL421" s="92"/>
      <c r="AM421" s="125"/>
      <c r="AN421" s="92"/>
      <c r="AO421" s="92"/>
      <c r="AP421" s="92"/>
      <c r="AQ421" s="125"/>
      <c r="AR421" s="92"/>
      <c r="AS421" s="92"/>
      <c r="AT421" s="92"/>
      <c r="AU421" s="125"/>
      <c r="AV421" s="92"/>
      <c r="AW421" s="92"/>
      <c r="AX421" s="92"/>
      <c r="AY421" s="125"/>
      <c r="AZ421" s="92"/>
      <c r="BA421" s="92"/>
      <c r="BB421" s="92"/>
      <c r="BC421" s="125"/>
      <c r="BD421" s="92"/>
      <c r="BE421" s="92"/>
      <c r="BF421" s="92"/>
      <c r="BG421" s="125"/>
      <c r="BH421" s="92"/>
      <c r="BI421" s="92"/>
      <c r="BJ421" s="92"/>
      <c r="BK421" s="125"/>
      <c r="BL421" s="87"/>
      <c r="BM421" s="87"/>
      <c r="BN421" s="87"/>
      <c r="BO421" s="87"/>
      <c r="BP421" s="87"/>
      <c r="BQ421" s="87"/>
      <c r="BR421" s="87"/>
      <c r="BS421" s="87"/>
      <c r="BT421" s="87"/>
      <c r="BU421" s="87"/>
      <c r="BV421" s="87"/>
      <c r="BW421" s="87"/>
      <c r="BX421" s="87"/>
      <c r="BY421" s="87"/>
      <c r="BZ421" s="87"/>
      <c r="CA421" s="87"/>
      <c r="CB421" s="87"/>
      <c r="CC421" s="87"/>
      <c r="CD421" s="87"/>
      <c r="CE421" s="87"/>
      <c r="CF421" s="87"/>
      <c r="CG421" s="87"/>
      <c r="CH421" s="87"/>
      <c r="CI421" s="87"/>
      <c r="CJ421" s="87"/>
      <c r="CK421" s="87"/>
      <c r="CL421" s="87"/>
      <c r="CM421" s="87"/>
      <c r="CN421" s="87"/>
      <c r="CO421" s="87"/>
      <c r="CP421" s="87"/>
      <c r="CQ421" s="87"/>
      <c r="CR421" s="87"/>
      <c r="CS421" s="87"/>
      <c r="CT421" s="87"/>
      <c r="CU421" s="87"/>
      <c r="CV421" s="87"/>
      <c r="CW421" s="87"/>
      <c r="CX421" s="87"/>
      <c r="CY421" s="87"/>
      <c r="CZ421" s="87"/>
      <c r="DA421" s="87"/>
      <c r="DB421" s="87"/>
      <c r="DC421" s="87"/>
      <c r="DD421" s="87"/>
      <c r="DE421" s="87"/>
      <c r="DF421" s="87"/>
      <c r="DG421" s="87"/>
      <c r="DH421" s="87"/>
      <c r="DI421" s="87"/>
      <c r="DJ421" s="87"/>
      <c r="DK421" s="87"/>
      <c r="DL421" s="87"/>
      <c r="DM421" s="87"/>
      <c r="DN421" s="87"/>
      <c r="DO421" s="87"/>
      <c r="DP421" s="87"/>
      <c r="DQ421" s="87"/>
      <c r="DR421" s="87"/>
      <c r="DS421" s="87"/>
      <c r="DT421" s="87"/>
      <c r="DU421" s="87"/>
      <c r="DV421" s="87"/>
      <c r="DW421" s="87"/>
      <c r="DX421" s="87"/>
      <c r="DY421" s="87"/>
      <c r="DZ421" s="87"/>
      <c r="EA421" s="87"/>
      <c r="EB421" s="87"/>
      <c r="EC421" s="87"/>
      <c r="ED421" s="87"/>
      <c r="EE421" s="87"/>
      <c r="EF421" s="87"/>
      <c r="EG421" s="87"/>
      <c r="EH421" s="87"/>
      <c r="EI421" s="87"/>
      <c r="EJ421" s="87"/>
      <c r="EK421" s="87"/>
      <c r="EL421" s="87"/>
      <c r="EM421" s="87"/>
      <c r="EN421" s="87"/>
      <c r="EO421" s="87"/>
      <c r="EP421" s="87"/>
      <c r="EQ421" s="87"/>
      <c r="ER421" s="87"/>
      <c r="ES421" s="87"/>
      <c r="ET421" s="87"/>
      <c r="EU421" s="87"/>
      <c r="EV421" s="87"/>
      <c r="EW421" s="87"/>
      <c r="EX421" s="87"/>
      <c r="EY421" s="87"/>
      <c r="EZ421" s="87"/>
      <c r="FA421" s="87"/>
      <c r="FB421" s="87"/>
      <c r="FC421" s="87"/>
      <c r="FD421" s="87"/>
      <c r="FE421" s="87"/>
      <c r="FF421" s="87"/>
      <c r="FG421" s="87"/>
      <c r="FH421" s="87"/>
      <c r="FI421" s="87"/>
      <c r="FJ421" s="87"/>
      <c r="FK421" s="9"/>
      <c r="FL421" s="9"/>
      <c r="FM421" s="9"/>
      <c r="FN421" s="9"/>
      <c r="FO421" s="9"/>
      <c r="FP421" s="9"/>
    </row>
    <row r="422" spans="1:172" x14ac:dyDescent="0.25">
      <c r="A422" s="91"/>
      <c r="B422" s="87"/>
      <c r="C422" s="87"/>
      <c r="D422" s="92"/>
      <c r="E422" s="92"/>
      <c r="F422" s="92"/>
      <c r="G422" s="125"/>
      <c r="H422" s="92"/>
      <c r="I422" s="92"/>
      <c r="J422" s="92"/>
      <c r="K422" s="125"/>
      <c r="L422" s="92"/>
      <c r="M422" s="92"/>
      <c r="N422" s="92"/>
      <c r="O422" s="125"/>
      <c r="P422" s="92"/>
      <c r="Q422" s="92"/>
      <c r="R422" s="92"/>
      <c r="S422" s="125"/>
      <c r="T422" s="92"/>
      <c r="U422" s="92"/>
      <c r="V422" s="92"/>
      <c r="W422" s="125"/>
      <c r="X422" s="92"/>
      <c r="Y422" s="92"/>
      <c r="Z422" s="92"/>
      <c r="AA422" s="125"/>
      <c r="AB422" s="92"/>
      <c r="AC422" s="92"/>
      <c r="AD422" s="92"/>
      <c r="AE422" s="125"/>
      <c r="AF422" s="92"/>
      <c r="AG422" s="92"/>
      <c r="AH422" s="92"/>
      <c r="AI422" s="125"/>
      <c r="AJ422" s="92"/>
      <c r="AK422" s="92"/>
      <c r="AL422" s="92"/>
      <c r="AM422" s="125"/>
      <c r="AN422" s="92"/>
      <c r="AO422" s="92"/>
      <c r="AP422" s="92"/>
      <c r="AQ422" s="125"/>
      <c r="AR422" s="92"/>
      <c r="AS422" s="92"/>
      <c r="AT422" s="92"/>
      <c r="AU422" s="125"/>
      <c r="AV422" s="92"/>
      <c r="AW422" s="92"/>
      <c r="AX422" s="92"/>
      <c r="AY422" s="125"/>
      <c r="AZ422" s="92"/>
      <c r="BA422" s="92"/>
      <c r="BB422" s="92"/>
      <c r="BC422" s="125"/>
      <c r="BD422" s="92"/>
      <c r="BE422" s="92"/>
      <c r="BF422" s="92"/>
      <c r="BG422" s="125"/>
      <c r="BH422" s="92"/>
      <c r="BI422" s="92"/>
      <c r="BJ422" s="92"/>
      <c r="BK422" s="125"/>
      <c r="BL422" s="87"/>
      <c r="BM422" s="87"/>
      <c r="BN422" s="87"/>
      <c r="BO422" s="87"/>
      <c r="BP422" s="87"/>
      <c r="BQ422" s="87"/>
      <c r="BR422" s="87"/>
      <c r="BS422" s="87"/>
      <c r="BT422" s="87"/>
      <c r="BU422" s="87"/>
      <c r="BV422" s="87"/>
      <c r="BW422" s="87"/>
      <c r="BX422" s="87"/>
      <c r="BY422" s="87"/>
      <c r="BZ422" s="87"/>
      <c r="CA422" s="87"/>
      <c r="CB422" s="87"/>
      <c r="CC422" s="87"/>
      <c r="CD422" s="87"/>
      <c r="CE422" s="87"/>
      <c r="CF422" s="87"/>
      <c r="CG422" s="87"/>
      <c r="CH422" s="87"/>
      <c r="CI422" s="87"/>
      <c r="CJ422" s="87"/>
      <c r="CK422" s="87"/>
      <c r="CL422" s="87"/>
      <c r="CM422" s="87"/>
      <c r="CN422" s="87"/>
      <c r="CO422" s="87"/>
      <c r="CP422" s="87"/>
      <c r="CQ422" s="87"/>
      <c r="CR422" s="87"/>
      <c r="CS422" s="87"/>
      <c r="CT422" s="87"/>
      <c r="CU422" s="87"/>
      <c r="CV422" s="87"/>
      <c r="CW422" s="87"/>
      <c r="CX422" s="87"/>
      <c r="CY422" s="87"/>
      <c r="CZ422" s="87"/>
      <c r="DA422" s="87"/>
      <c r="DB422" s="87"/>
      <c r="DC422" s="87"/>
      <c r="DD422" s="87"/>
      <c r="DE422" s="87"/>
      <c r="DF422" s="87"/>
      <c r="DG422" s="87"/>
      <c r="DH422" s="87"/>
      <c r="DI422" s="87"/>
      <c r="DJ422" s="87"/>
      <c r="DK422" s="87"/>
      <c r="DL422" s="87"/>
      <c r="DM422" s="87"/>
      <c r="DN422" s="87"/>
      <c r="DO422" s="87"/>
      <c r="DP422" s="87"/>
      <c r="DQ422" s="87"/>
      <c r="DR422" s="87"/>
      <c r="DS422" s="87"/>
      <c r="DT422" s="87"/>
      <c r="DU422" s="87"/>
      <c r="DV422" s="87"/>
      <c r="DW422" s="87"/>
      <c r="DX422" s="87"/>
      <c r="DY422" s="87"/>
      <c r="DZ422" s="87"/>
      <c r="EA422" s="87"/>
      <c r="EB422" s="87"/>
      <c r="EC422" s="87"/>
      <c r="ED422" s="87"/>
      <c r="EE422" s="87"/>
      <c r="EF422" s="87"/>
      <c r="EG422" s="87"/>
      <c r="EH422" s="87"/>
      <c r="EI422" s="87"/>
      <c r="EJ422" s="87"/>
      <c r="EK422" s="87"/>
      <c r="EL422" s="87"/>
      <c r="EM422" s="87"/>
      <c r="EN422" s="87"/>
      <c r="EO422" s="87"/>
      <c r="EP422" s="87"/>
      <c r="EQ422" s="87"/>
      <c r="ER422" s="87"/>
      <c r="ES422" s="87"/>
      <c r="ET422" s="87"/>
      <c r="EU422" s="87"/>
      <c r="EV422" s="87"/>
      <c r="EW422" s="87"/>
      <c r="EX422" s="87"/>
      <c r="EY422" s="87"/>
      <c r="EZ422" s="87"/>
      <c r="FA422" s="87"/>
      <c r="FB422" s="87"/>
      <c r="FC422" s="87"/>
      <c r="FD422" s="87"/>
      <c r="FE422" s="87"/>
      <c r="FF422" s="87"/>
      <c r="FG422" s="87"/>
      <c r="FH422" s="87"/>
      <c r="FI422" s="87"/>
      <c r="FJ422" s="87"/>
      <c r="FK422" s="9"/>
      <c r="FL422" s="9"/>
      <c r="FM422" s="9"/>
      <c r="FN422" s="9"/>
      <c r="FO422" s="9"/>
      <c r="FP422" s="9"/>
    </row>
    <row r="423" spans="1:172" x14ac:dyDescent="0.25">
      <c r="A423" s="91"/>
      <c r="B423" s="87"/>
      <c r="C423" s="87"/>
      <c r="D423" s="92"/>
      <c r="E423" s="92"/>
      <c r="F423" s="92"/>
      <c r="G423" s="125"/>
      <c r="H423" s="92"/>
      <c r="I423" s="92"/>
      <c r="J423" s="92"/>
      <c r="K423" s="125"/>
      <c r="L423" s="92"/>
      <c r="M423" s="92"/>
      <c r="N423" s="92"/>
      <c r="O423" s="125"/>
      <c r="P423" s="92"/>
      <c r="Q423" s="92"/>
      <c r="R423" s="92"/>
      <c r="S423" s="125"/>
      <c r="T423" s="92"/>
      <c r="U423" s="92"/>
      <c r="V423" s="92"/>
      <c r="W423" s="125"/>
      <c r="X423" s="92"/>
      <c r="Y423" s="92"/>
      <c r="Z423" s="92"/>
      <c r="AA423" s="125"/>
      <c r="AB423" s="92"/>
      <c r="AC423" s="92"/>
      <c r="AD423" s="92"/>
      <c r="AE423" s="125"/>
      <c r="AF423" s="92"/>
      <c r="AG423" s="92"/>
      <c r="AH423" s="92"/>
      <c r="AI423" s="125"/>
      <c r="AJ423" s="92"/>
      <c r="AK423" s="92"/>
      <c r="AL423" s="92"/>
      <c r="AM423" s="125"/>
      <c r="AN423" s="92"/>
      <c r="AO423" s="92"/>
      <c r="AP423" s="92"/>
      <c r="AQ423" s="125"/>
      <c r="AR423" s="92"/>
      <c r="AS423" s="92"/>
      <c r="AT423" s="92"/>
      <c r="AU423" s="125"/>
      <c r="AV423" s="92"/>
      <c r="AW423" s="92"/>
      <c r="AX423" s="92"/>
      <c r="AY423" s="125"/>
      <c r="AZ423" s="92"/>
      <c r="BA423" s="92"/>
      <c r="BB423" s="92"/>
      <c r="BC423" s="125"/>
      <c r="BD423" s="92"/>
      <c r="BE423" s="92"/>
      <c r="BF423" s="92"/>
      <c r="BG423" s="125"/>
      <c r="BH423" s="92"/>
      <c r="BI423" s="92"/>
      <c r="BJ423" s="92"/>
      <c r="BK423" s="125"/>
      <c r="BL423" s="87"/>
      <c r="BM423" s="87"/>
      <c r="BN423" s="87"/>
      <c r="BO423" s="87"/>
      <c r="BP423" s="87"/>
      <c r="BQ423" s="87"/>
      <c r="BR423" s="87"/>
      <c r="BS423" s="87"/>
      <c r="BT423" s="87"/>
      <c r="BU423" s="87"/>
      <c r="BV423" s="87"/>
      <c r="BW423" s="87"/>
      <c r="BX423" s="87"/>
      <c r="BY423" s="87"/>
      <c r="BZ423" s="87"/>
      <c r="CA423" s="87"/>
      <c r="CB423" s="87"/>
      <c r="CC423" s="87"/>
      <c r="CD423" s="87"/>
      <c r="CE423" s="87"/>
      <c r="CF423" s="87"/>
      <c r="CG423" s="87"/>
      <c r="CH423" s="87"/>
      <c r="CI423" s="87"/>
      <c r="CJ423" s="87"/>
      <c r="CK423" s="87"/>
      <c r="CL423" s="87"/>
      <c r="CM423" s="87"/>
      <c r="CN423" s="87"/>
      <c r="CO423" s="87"/>
      <c r="CP423" s="87"/>
      <c r="CQ423" s="87"/>
      <c r="CR423" s="87"/>
      <c r="CS423" s="87"/>
      <c r="CT423" s="87"/>
      <c r="CU423" s="87"/>
      <c r="CV423" s="87"/>
      <c r="CW423" s="87"/>
      <c r="CX423" s="87"/>
      <c r="CY423" s="87"/>
      <c r="CZ423" s="87"/>
      <c r="DA423" s="87"/>
      <c r="DB423" s="87"/>
      <c r="DC423" s="87"/>
      <c r="DD423" s="87"/>
      <c r="DE423" s="87"/>
      <c r="DF423" s="87"/>
      <c r="DG423" s="87"/>
      <c r="DH423" s="87"/>
      <c r="DI423" s="87"/>
      <c r="DJ423" s="87"/>
      <c r="DK423" s="87"/>
      <c r="DL423" s="87"/>
      <c r="DM423" s="87"/>
      <c r="DN423" s="87"/>
      <c r="DO423" s="87"/>
      <c r="DP423" s="87"/>
      <c r="DQ423" s="87"/>
      <c r="DR423" s="87"/>
      <c r="DS423" s="87"/>
      <c r="DT423" s="87"/>
      <c r="DU423" s="87"/>
      <c r="DV423" s="87"/>
      <c r="DW423" s="87"/>
      <c r="DX423" s="87"/>
      <c r="DY423" s="87"/>
      <c r="DZ423" s="87"/>
      <c r="EA423" s="87"/>
      <c r="EB423" s="87"/>
      <c r="EC423" s="87"/>
      <c r="ED423" s="87"/>
      <c r="EE423" s="87"/>
      <c r="EF423" s="87"/>
      <c r="EG423" s="87"/>
      <c r="EH423" s="87"/>
      <c r="EI423" s="87"/>
      <c r="EJ423" s="87"/>
      <c r="EK423" s="87"/>
      <c r="EL423" s="87"/>
      <c r="EM423" s="87"/>
      <c r="EN423" s="87"/>
      <c r="EO423" s="87"/>
      <c r="EP423" s="87"/>
      <c r="EQ423" s="87"/>
      <c r="ER423" s="87"/>
      <c r="ES423" s="87"/>
      <c r="ET423" s="87"/>
      <c r="EU423" s="87"/>
      <c r="EV423" s="87"/>
      <c r="EW423" s="87"/>
      <c r="EX423" s="87"/>
      <c r="EY423" s="87"/>
      <c r="EZ423" s="87"/>
      <c r="FA423" s="87"/>
      <c r="FB423" s="87"/>
      <c r="FC423" s="87"/>
      <c r="FD423" s="87"/>
      <c r="FE423" s="87"/>
      <c r="FF423" s="87"/>
      <c r="FG423" s="87"/>
      <c r="FH423" s="87"/>
      <c r="FI423" s="87"/>
      <c r="FJ423" s="87"/>
      <c r="FK423" s="9"/>
      <c r="FL423" s="9"/>
      <c r="FM423" s="9"/>
      <c r="FN423" s="9"/>
      <c r="FO423" s="9"/>
      <c r="FP423" s="9"/>
    </row>
    <row r="424" spans="1:172" x14ac:dyDescent="0.25">
      <c r="A424" s="91"/>
      <c r="B424" s="87"/>
      <c r="C424" s="87"/>
      <c r="D424" s="92"/>
      <c r="E424" s="92"/>
      <c r="F424" s="92"/>
      <c r="G424" s="125"/>
      <c r="H424" s="92"/>
      <c r="I424" s="92"/>
      <c r="J424" s="92"/>
      <c r="K424" s="125"/>
      <c r="L424" s="92"/>
      <c r="M424" s="92"/>
      <c r="N424" s="92"/>
      <c r="O424" s="125"/>
      <c r="P424" s="92"/>
      <c r="Q424" s="92"/>
      <c r="R424" s="92"/>
      <c r="S424" s="125"/>
      <c r="T424" s="92"/>
      <c r="U424" s="92"/>
      <c r="V424" s="92"/>
      <c r="W424" s="125"/>
      <c r="X424" s="92"/>
      <c r="Y424" s="92"/>
      <c r="Z424" s="92"/>
      <c r="AA424" s="125"/>
      <c r="AB424" s="92"/>
      <c r="AC424" s="92"/>
      <c r="AD424" s="92"/>
      <c r="AE424" s="125"/>
      <c r="AF424" s="92"/>
      <c r="AG424" s="92"/>
      <c r="AH424" s="92"/>
      <c r="AI424" s="125"/>
      <c r="AJ424" s="92"/>
      <c r="AK424" s="92"/>
      <c r="AL424" s="92"/>
      <c r="AM424" s="125"/>
      <c r="AN424" s="92"/>
      <c r="AO424" s="92"/>
      <c r="AP424" s="92"/>
      <c r="AQ424" s="125"/>
      <c r="AR424" s="92"/>
      <c r="AS424" s="92"/>
      <c r="AT424" s="92"/>
      <c r="AU424" s="125"/>
      <c r="AV424" s="92"/>
      <c r="AW424" s="92"/>
      <c r="AX424" s="92"/>
      <c r="AY424" s="125"/>
      <c r="AZ424" s="92"/>
      <c r="BA424" s="92"/>
      <c r="BB424" s="92"/>
      <c r="BC424" s="125"/>
      <c r="BD424" s="92"/>
      <c r="BE424" s="92"/>
      <c r="BF424" s="92"/>
      <c r="BG424" s="125"/>
      <c r="BH424" s="92"/>
      <c r="BI424" s="92"/>
      <c r="BJ424" s="92"/>
      <c r="BK424" s="125"/>
      <c r="BL424" s="87"/>
      <c r="BM424" s="87"/>
      <c r="BN424" s="87"/>
      <c r="BO424" s="87"/>
      <c r="BP424" s="87"/>
      <c r="BQ424" s="87"/>
      <c r="BR424" s="87"/>
      <c r="BS424" s="87"/>
      <c r="BT424" s="87"/>
      <c r="BU424" s="87"/>
      <c r="BV424" s="87"/>
      <c r="BW424" s="87"/>
      <c r="BX424" s="87"/>
      <c r="BY424" s="87"/>
      <c r="BZ424" s="87"/>
      <c r="CA424" s="87"/>
      <c r="CB424" s="87"/>
      <c r="CC424" s="87"/>
      <c r="CD424" s="87"/>
      <c r="CE424" s="87"/>
      <c r="CF424" s="87"/>
      <c r="CG424" s="87"/>
      <c r="CH424" s="87"/>
      <c r="CI424" s="87"/>
      <c r="CJ424" s="87"/>
      <c r="CK424" s="87"/>
      <c r="CL424" s="87"/>
      <c r="CM424" s="87"/>
      <c r="CN424" s="87"/>
      <c r="CO424" s="87"/>
      <c r="CP424" s="87"/>
      <c r="CQ424" s="87"/>
      <c r="CR424" s="87"/>
      <c r="CS424" s="87"/>
      <c r="CT424" s="87"/>
      <c r="CU424" s="87"/>
      <c r="CV424" s="87"/>
      <c r="CW424" s="87"/>
      <c r="CX424" s="87"/>
      <c r="CY424" s="87"/>
      <c r="CZ424" s="87"/>
      <c r="DA424" s="87"/>
      <c r="DB424" s="87"/>
      <c r="DC424" s="87"/>
      <c r="DD424" s="87"/>
      <c r="DE424" s="87"/>
      <c r="DF424" s="87"/>
      <c r="DG424" s="87"/>
      <c r="DH424" s="87"/>
      <c r="DI424" s="87"/>
      <c r="DJ424" s="87"/>
      <c r="DK424" s="87"/>
      <c r="DL424" s="87"/>
      <c r="DM424" s="87"/>
      <c r="DN424" s="87"/>
      <c r="DO424" s="87"/>
      <c r="DP424" s="87"/>
      <c r="DQ424" s="87"/>
      <c r="DR424" s="87"/>
      <c r="DS424" s="87"/>
      <c r="DT424" s="87"/>
      <c r="DU424" s="87"/>
      <c r="DV424" s="87"/>
      <c r="DW424" s="87"/>
      <c r="DX424" s="87"/>
      <c r="DY424" s="87"/>
      <c r="DZ424" s="87"/>
      <c r="EA424" s="87"/>
      <c r="EB424" s="87"/>
      <c r="EC424" s="87"/>
      <c r="ED424" s="87"/>
      <c r="EE424" s="87"/>
      <c r="EF424" s="87"/>
      <c r="EG424" s="87"/>
      <c r="EH424" s="87"/>
      <c r="EI424" s="87"/>
      <c r="EJ424" s="87"/>
      <c r="EK424" s="87"/>
      <c r="EL424" s="87"/>
      <c r="EM424" s="87"/>
      <c r="EN424" s="87"/>
      <c r="EO424" s="87"/>
      <c r="EP424" s="87"/>
      <c r="EQ424" s="87"/>
      <c r="ER424" s="87"/>
      <c r="ES424" s="87"/>
      <c r="ET424" s="87"/>
      <c r="EU424" s="87"/>
      <c r="EV424" s="87"/>
      <c r="EW424" s="87"/>
      <c r="EX424" s="87"/>
      <c r="EY424" s="87"/>
      <c r="EZ424" s="87"/>
      <c r="FA424" s="87"/>
      <c r="FB424" s="87"/>
      <c r="FC424" s="87"/>
      <c r="FD424" s="87"/>
      <c r="FE424" s="87"/>
      <c r="FF424" s="87"/>
      <c r="FG424" s="87"/>
      <c r="FH424" s="87"/>
      <c r="FI424" s="87"/>
      <c r="FJ424" s="87"/>
      <c r="FK424" s="9"/>
      <c r="FL424" s="9"/>
      <c r="FM424" s="9"/>
      <c r="FN424" s="9"/>
      <c r="FO424" s="9"/>
      <c r="FP424" s="9"/>
    </row>
    <row r="425" spans="1:172" x14ac:dyDescent="0.25">
      <c r="A425" s="91"/>
      <c r="B425" s="87"/>
      <c r="C425" s="87"/>
      <c r="D425" s="92"/>
      <c r="E425" s="92"/>
      <c r="F425" s="92"/>
      <c r="G425" s="125"/>
      <c r="H425" s="92"/>
      <c r="I425" s="92"/>
      <c r="J425" s="92"/>
      <c r="K425" s="125"/>
      <c r="L425" s="92"/>
      <c r="M425" s="92"/>
      <c r="N425" s="92"/>
      <c r="O425" s="125"/>
      <c r="P425" s="92"/>
      <c r="Q425" s="92"/>
      <c r="R425" s="92"/>
      <c r="S425" s="125"/>
      <c r="T425" s="92"/>
      <c r="U425" s="92"/>
      <c r="V425" s="92"/>
      <c r="W425" s="125"/>
      <c r="X425" s="92"/>
      <c r="Y425" s="92"/>
      <c r="Z425" s="92"/>
      <c r="AA425" s="125"/>
      <c r="AB425" s="92"/>
      <c r="AC425" s="92"/>
      <c r="AD425" s="92"/>
      <c r="AE425" s="125"/>
      <c r="AF425" s="92"/>
      <c r="AG425" s="92"/>
      <c r="AH425" s="92"/>
      <c r="AI425" s="125"/>
      <c r="AJ425" s="92"/>
      <c r="AK425" s="92"/>
      <c r="AL425" s="92"/>
      <c r="AM425" s="125"/>
      <c r="AN425" s="92"/>
      <c r="AO425" s="92"/>
      <c r="AP425" s="92"/>
      <c r="AQ425" s="125"/>
      <c r="AR425" s="92"/>
      <c r="AS425" s="92"/>
      <c r="AT425" s="92"/>
      <c r="AU425" s="125"/>
      <c r="AV425" s="92"/>
      <c r="AW425" s="92"/>
      <c r="AX425" s="92"/>
      <c r="AY425" s="125"/>
      <c r="AZ425" s="92"/>
      <c r="BA425" s="92"/>
      <c r="BB425" s="92"/>
      <c r="BC425" s="125"/>
      <c r="BD425" s="92"/>
      <c r="BE425" s="92"/>
      <c r="BF425" s="92"/>
      <c r="BG425" s="125"/>
      <c r="BH425" s="92"/>
      <c r="BI425" s="92"/>
      <c r="BJ425" s="92"/>
      <c r="BK425" s="125"/>
      <c r="BL425" s="87"/>
      <c r="BM425" s="87"/>
      <c r="BN425" s="87"/>
      <c r="BO425" s="87"/>
      <c r="BP425" s="87"/>
      <c r="BQ425" s="87"/>
      <c r="BR425" s="87"/>
      <c r="BS425" s="87"/>
      <c r="BT425" s="87"/>
      <c r="BU425" s="87"/>
      <c r="BV425" s="87"/>
      <c r="BW425" s="87"/>
      <c r="BX425" s="87"/>
      <c r="BY425" s="87"/>
      <c r="BZ425" s="87"/>
      <c r="CA425" s="87"/>
      <c r="CB425" s="87"/>
      <c r="CC425" s="87"/>
      <c r="CD425" s="87"/>
      <c r="CE425" s="87"/>
      <c r="CF425" s="87"/>
      <c r="CG425" s="87"/>
      <c r="CH425" s="87"/>
      <c r="CI425" s="87"/>
      <c r="CJ425" s="87"/>
      <c r="CK425" s="87"/>
      <c r="CL425" s="87"/>
      <c r="CM425" s="87"/>
      <c r="CN425" s="87"/>
      <c r="CO425" s="87"/>
      <c r="CP425" s="87"/>
      <c r="CQ425" s="87"/>
      <c r="CR425" s="87"/>
      <c r="CS425" s="87"/>
      <c r="CT425" s="87"/>
      <c r="CU425" s="87"/>
      <c r="CV425" s="87"/>
      <c r="CW425" s="87"/>
      <c r="CX425" s="87"/>
      <c r="CY425" s="87"/>
      <c r="CZ425" s="87"/>
      <c r="DA425" s="87"/>
      <c r="DB425" s="87"/>
      <c r="DC425" s="87"/>
      <c r="DD425" s="87"/>
      <c r="DE425" s="87"/>
      <c r="DF425" s="87"/>
      <c r="DG425" s="87"/>
      <c r="DH425" s="87"/>
      <c r="DI425" s="87"/>
      <c r="DJ425" s="87"/>
      <c r="DK425" s="87"/>
      <c r="DL425" s="87"/>
      <c r="DM425" s="87"/>
      <c r="DN425" s="87"/>
      <c r="DO425" s="87"/>
      <c r="DP425" s="87"/>
      <c r="DQ425" s="87"/>
      <c r="DR425" s="87"/>
      <c r="DS425" s="87"/>
      <c r="DT425" s="87"/>
      <c r="DU425" s="87"/>
      <c r="DV425" s="87"/>
      <c r="DW425" s="87"/>
      <c r="DX425" s="87"/>
      <c r="DY425" s="87"/>
      <c r="DZ425" s="87"/>
      <c r="EA425" s="87"/>
      <c r="EB425" s="87"/>
      <c r="EC425" s="87"/>
      <c r="ED425" s="87"/>
      <c r="EE425" s="87"/>
      <c r="EF425" s="87"/>
      <c r="EG425" s="87"/>
      <c r="EH425" s="87"/>
      <c r="EI425" s="87"/>
      <c r="EJ425" s="87"/>
      <c r="EK425" s="87"/>
      <c r="EL425" s="87"/>
      <c r="EM425" s="87"/>
      <c r="EN425" s="87"/>
      <c r="EO425" s="87"/>
      <c r="EP425" s="87"/>
      <c r="EQ425" s="87"/>
      <c r="ER425" s="87"/>
      <c r="ES425" s="87"/>
      <c r="ET425" s="87"/>
      <c r="EU425" s="87"/>
      <c r="EV425" s="87"/>
      <c r="EW425" s="87"/>
      <c r="EX425" s="87"/>
      <c r="EY425" s="87"/>
      <c r="EZ425" s="87"/>
      <c r="FA425" s="87"/>
      <c r="FB425" s="87"/>
      <c r="FC425" s="87"/>
      <c r="FD425" s="87"/>
      <c r="FE425" s="87"/>
      <c r="FF425" s="87"/>
      <c r="FG425" s="87"/>
      <c r="FH425" s="87"/>
      <c r="FI425" s="87"/>
      <c r="FJ425" s="87"/>
      <c r="FK425" s="9"/>
      <c r="FL425" s="9"/>
      <c r="FM425" s="9"/>
      <c r="FN425" s="9"/>
      <c r="FO425" s="9"/>
      <c r="FP425" s="9"/>
    </row>
    <row r="426" spans="1:172" x14ac:dyDescent="0.25">
      <c r="A426" s="91"/>
      <c r="B426" s="87"/>
      <c r="C426" s="87"/>
      <c r="D426" s="92"/>
      <c r="E426" s="92"/>
      <c r="F426" s="92"/>
      <c r="G426" s="125"/>
      <c r="H426" s="92"/>
      <c r="I426" s="92"/>
      <c r="J426" s="92"/>
      <c r="K426" s="125"/>
      <c r="L426" s="92"/>
      <c r="M426" s="92"/>
      <c r="N426" s="92"/>
      <c r="O426" s="125"/>
      <c r="P426" s="92"/>
      <c r="Q426" s="92"/>
      <c r="R426" s="92"/>
      <c r="S426" s="125"/>
      <c r="T426" s="92"/>
      <c r="U426" s="92"/>
      <c r="V426" s="92"/>
      <c r="W426" s="125"/>
      <c r="X426" s="92"/>
      <c r="Y426" s="92"/>
      <c r="Z426" s="92"/>
      <c r="AA426" s="125"/>
      <c r="AB426" s="92"/>
      <c r="AC426" s="92"/>
      <c r="AD426" s="92"/>
      <c r="AE426" s="125"/>
      <c r="AF426" s="92"/>
      <c r="AG426" s="92"/>
      <c r="AH426" s="92"/>
      <c r="AI426" s="125"/>
      <c r="AJ426" s="92"/>
      <c r="AK426" s="92"/>
      <c r="AL426" s="92"/>
      <c r="AM426" s="125"/>
      <c r="AN426" s="92"/>
      <c r="AO426" s="92"/>
      <c r="AP426" s="92"/>
      <c r="AQ426" s="125"/>
      <c r="AR426" s="92"/>
      <c r="AS426" s="92"/>
      <c r="AT426" s="92"/>
      <c r="AU426" s="125"/>
      <c r="AV426" s="92"/>
      <c r="AW426" s="92"/>
      <c r="AX426" s="92"/>
      <c r="AY426" s="125"/>
      <c r="AZ426" s="92"/>
      <c r="BA426" s="92"/>
      <c r="BB426" s="92"/>
      <c r="BC426" s="125"/>
      <c r="BD426" s="92"/>
      <c r="BE426" s="92"/>
      <c r="BF426" s="92"/>
      <c r="BG426" s="125"/>
      <c r="BH426" s="92"/>
      <c r="BI426" s="92"/>
      <c r="BJ426" s="92"/>
      <c r="BK426" s="125"/>
      <c r="BL426" s="87"/>
      <c r="BM426" s="87"/>
      <c r="BN426" s="87"/>
      <c r="BO426" s="87"/>
      <c r="BP426" s="87"/>
      <c r="BQ426" s="87"/>
      <c r="BR426" s="87"/>
      <c r="BS426" s="87"/>
      <c r="BT426" s="87"/>
      <c r="BU426" s="87"/>
      <c r="BV426" s="87"/>
      <c r="BW426" s="87"/>
      <c r="BX426" s="87"/>
      <c r="BY426" s="87"/>
      <c r="BZ426" s="87"/>
      <c r="CA426" s="87"/>
      <c r="CB426" s="87"/>
      <c r="CC426" s="87"/>
      <c r="CD426" s="87"/>
      <c r="CE426" s="87"/>
      <c r="CF426" s="87"/>
      <c r="CG426" s="87"/>
      <c r="CH426" s="87"/>
      <c r="CI426" s="87"/>
      <c r="CJ426" s="87"/>
      <c r="CK426" s="87"/>
      <c r="CL426" s="87"/>
      <c r="CM426" s="87"/>
      <c r="CN426" s="87"/>
      <c r="CO426" s="87"/>
      <c r="CP426" s="87"/>
      <c r="CQ426" s="87"/>
      <c r="CR426" s="87"/>
      <c r="CS426" s="87"/>
      <c r="CT426" s="87"/>
      <c r="CU426" s="87"/>
      <c r="CV426" s="87"/>
      <c r="CW426" s="87"/>
      <c r="CX426" s="87"/>
      <c r="CY426" s="87"/>
      <c r="CZ426" s="87"/>
      <c r="DA426" s="87"/>
      <c r="DB426" s="87"/>
      <c r="DC426" s="87"/>
      <c r="DD426" s="87"/>
      <c r="DE426" s="87"/>
      <c r="DF426" s="87"/>
      <c r="DG426" s="87"/>
      <c r="DH426" s="87"/>
      <c r="DI426" s="87"/>
      <c r="DJ426" s="87"/>
      <c r="DK426" s="87"/>
      <c r="DL426" s="87"/>
      <c r="DM426" s="87"/>
      <c r="DN426" s="87"/>
      <c r="DO426" s="87"/>
      <c r="DP426" s="87"/>
      <c r="DQ426" s="87"/>
      <c r="DR426" s="87"/>
      <c r="DS426" s="87"/>
      <c r="DT426" s="87"/>
      <c r="DU426" s="87"/>
      <c r="DV426" s="87"/>
      <c r="DW426" s="87"/>
      <c r="DX426" s="87"/>
      <c r="DY426" s="87"/>
      <c r="DZ426" s="87"/>
      <c r="EA426" s="87"/>
      <c r="EB426" s="87"/>
      <c r="EC426" s="87"/>
      <c r="ED426" s="87"/>
      <c r="EE426" s="87"/>
      <c r="EF426" s="87"/>
      <c r="EG426" s="87"/>
      <c r="EH426" s="87"/>
      <c r="EI426" s="87"/>
      <c r="EJ426" s="87"/>
      <c r="EK426" s="87"/>
      <c r="EL426" s="87"/>
      <c r="EM426" s="87"/>
      <c r="EN426" s="87"/>
      <c r="EO426" s="87"/>
      <c r="EP426" s="87"/>
      <c r="EQ426" s="87"/>
      <c r="ER426" s="87"/>
      <c r="ES426" s="87"/>
      <c r="ET426" s="87"/>
      <c r="EU426" s="87"/>
      <c r="EV426" s="87"/>
      <c r="EW426" s="87"/>
      <c r="EX426" s="87"/>
      <c r="EY426" s="87"/>
      <c r="EZ426" s="87"/>
      <c r="FA426" s="87"/>
      <c r="FB426" s="87"/>
      <c r="FC426" s="87"/>
      <c r="FD426" s="87"/>
      <c r="FE426" s="87"/>
      <c r="FF426" s="87"/>
      <c r="FG426" s="87"/>
      <c r="FH426" s="87"/>
      <c r="FI426" s="87"/>
      <c r="FJ426" s="87"/>
      <c r="FK426" s="9"/>
      <c r="FL426" s="9"/>
      <c r="FM426" s="9"/>
      <c r="FN426" s="9"/>
      <c r="FO426" s="9"/>
      <c r="FP426" s="9"/>
    </row>
    <row r="427" spans="1:172" x14ac:dyDescent="0.25">
      <c r="A427" s="91"/>
      <c r="B427" s="87"/>
      <c r="C427" s="87"/>
      <c r="D427" s="92"/>
      <c r="E427" s="92"/>
      <c r="F427" s="92"/>
      <c r="G427" s="125"/>
      <c r="H427" s="92"/>
      <c r="I427" s="92"/>
      <c r="J427" s="92"/>
      <c r="K427" s="125"/>
      <c r="L427" s="92"/>
      <c r="M427" s="92"/>
      <c r="N427" s="92"/>
      <c r="O427" s="125"/>
      <c r="P427" s="92"/>
      <c r="Q427" s="92"/>
      <c r="R427" s="92"/>
      <c r="S427" s="125"/>
      <c r="T427" s="92"/>
      <c r="U427" s="92"/>
      <c r="V427" s="92"/>
      <c r="W427" s="125"/>
      <c r="X427" s="92"/>
      <c r="Y427" s="92"/>
      <c r="Z427" s="92"/>
      <c r="AA427" s="125"/>
      <c r="AB427" s="92"/>
      <c r="AC427" s="92"/>
      <c r="AD427" s="92"/>
      <c r="AE427" s="125"/>
      <c r="AF427" s="92"/>
      <c r="AG427" s="92"/>
      <c r="AH427" s="92"/>
      <c r="AI427" s="125"/>
      <c r="AJ427" s="92"/>
      <c r="AK427" s="92"/>
      <c r="AL427" s="92"/>
      <c r="AM427" s="125"/>
      <c r="AN427" s="92"/>
      <c r="AO427" s="92"/>
      <c r="AP427" s="92"/>
      <c r="AQ427" s="125"/>
      <c r="AR427" s="92"/>
      <c r="AS427" s="92"/>
      <c r="AT427" s="92"/>
      <c r="AU427" s="125"/>
      <c r="AV427" s="92"/>
      <c r="AW427" s="92"/>
      <c r="AX427" s="92"/>
      <c r="AY427" s="125"/>
      <c r="AZ427" s="92"/>
      <c r="BA427" s="92"/>
      <c r="BB427" s="92"/>
      <c r="BC427" s="125"/>
      <c r="BD427" s="92"/>
      <c r="BE427" s="92"/>
      <c r="BF427" s="92"/>
      <c r="BG427" s="125"/>
      <c r="BH427" s="92"/>
      <c r="BI427" s="92"/>
      <c r="BJ427" s="92"/>
      <c r="BK427" s="125"/>
      <c r="BL427" s="87"/>
      <c r="BM427" s="87"/>
      <c r="BN427" s="87"/>
      <c r="BO427" s="87"/>
      <c r="BP427" s="87"/>
      <c r="BQ427" s="87"/>
      <c r="BR427" s="87"/>
      <c r="BS427" s="87"/>
      <c r="BT427" s="87"/>
      <c r="BU427" s="87"/>
      <c r="BV427" s="87"/>
      <c r="BW427" s="87"/>
      <c r="BX427" s="87"/>
      <c r="BY427" s="87"/>
      <c r="BZ427" s="87"/>
      <c r="CA427" s="87"/>
      <c r="CB427" s="87"/>
      <c r="CC427" s="87"/>
      <c r="CD427" s="87"/>
      <c r="CE427" s="87"/>
      <c r="CF427" s="87"/>
      <c r="CG427" s="87"/>
      <c r="CH427" s="87"/>
      <c r="CI427" s="87"/>
      <c r="CJ427" s="87"/>
      <c r="CK427" s="87"/>
      <c r="CL427" s="87"/>
      <c r="CM427" s="87"/>
      <c r="CN427" s="87"/>
      <c r="CO427" s="87"/>
      <c r="CP427" s="87"/>
      <c r="CQ427" s="87"/>
      <c r="CR427" s="87"/>
      <c r="CS427" s="87"/>
      <c r="CT427" s="87"/>
      <c r="CU427" s="87"/>
      <c r="CV427" s="87"/>
      <c r="CW427" s="87"/>
      <c r="CX427" s="87"/>
      <c r="CY427" s="87"/>
      <c r="CZ427" s="87"/>
      <c r="DA427" s="87"/>
      <c r="DB427" s="87"/>
      <c r="DC427" s="87"/>
      <c r="DD427" s="87"/>
      <c r="DE427" s="87"/>
      <c r="DF427" s="87"/>
      <c r="DG427" s="87"/>
      <c r="DH427" s="87"/>
      <c r="DI427" s="87"/>
      <c r="DJ427" s="87"/>
      <c r="DK427" s="87"/>
      <c r="DL427" s="87"/>
      <c r="DM427" s="87"/>
      <c r="DN427" s="87"/>
      <c r="DO427" s="87"/>
      <c r="DP427" s="87"/>
      <c r="DQ427" s="87"/>
      <c r="DR427" s="87"/>
      <c r="DS427" s="87"/>
      <c r="DT427" s="87"/>
      <c r="DU427" s="87"/>
      <c r="DV427" s="87"/>
      <c r="DW427" s="87"/>
      <c r="DX427" s="87"/>
      <c r="DY427" s="87"/>
      <c r="DZ427" s="87"/>
      <c r="EA427" s="87"/>
      <c r="EB427" s="87"/>
      <c r="EC427" s="87"/>
      <c r="ED427" s="87"/>
      <c r="EE427" s="87"/>
      <c r="EF427" s="87"/>
      <c r="EG427" s="87"/>
      <c r="EH427" s="87"/>
      <c r="EI427" s="87"/>
      <c r="EJ427" s="87"/>
      <c r="EK427" s="87"/>
      <c r="EL427" s="87"/>
      <c r="EM427" s="87"/>
      <c r="EN427" s="87"/>
      <c r="EO427" s="87"/>
      <c r="EP427" s="87"/>
      <c r="EQ427" s="87"/>
      <c r="ER427" s="87"/>
      <c r="ES427" s="87"/>
      <c r="ET427" s="87"/>
      <c r="EU427" s="87"/>
      <c r="EV427" s="87"/>
      <c r="EW427" s="87"/>
      <c r="EX427" s="87"/>
      <c r="EY427" s="87"/>
      <c r="EZ427" s="87"/>
      <c r="FA427" s="87"/>
      <c r="FB427" s="87"/>
      <c r="FC427" s="87"/>
      <c r="FD427" s="87"/>
      <c r="FE427" s="87"/>
      <c r="FF427" s="87"/>
      <c r="FG427" s="87"/>
      <c r="FH427" s="87"/>
      <c r="FI427" s="87"/>
      <c r="FJ427" s="87"/>
      <c r="FK427" s="9"/>
      <c r="FL427" s="9"/>
      <c r="FM427" s="9"/>
      <c r="FN427" s="9"/>
      <c r="FO427" s="9"/>
      <c r="FP427" s="9"/>
    </row>
    <row r="428" spans="1:172" x14ac:dyDescent="0.25">
      <c r="A428" s="91"/>
      <c r="B428" s="87"/>
      <c r="C428" s="87"/>
      <c r="D428" s="92"/>
      <c r="E428" s="92"/>
      <c r="F428" s="92"/>
      <c r="G428" s="125"/>
      <c r="H428" s="92"/>
      <c r="I428" s="92"/>
      <c r="J428" s="92"/>
      <c r="K428" s="125"/>
      <c r="L428" s="92"/>
      <c r="M428" s="92"/>
      <c r="N428" s="92"/>
      <c r="O428" s="125"/>
      <c r="P428" s="92"/>
      <c r="Q428" s="92"/>
      <c r="R428" s="92"/>
      <c r="S428" s="125"/>
      <c r="T428" s="92"/>
      <c r="U428" s="92"/>
      <c r="V428" s="92"/>
      <c r="W428" s="125"/>
      <c r="X428" s="92"/>
      <c r="Y428" s="92"/>
      <c r="Z428" s="92"/>
      <c r="AA428" s="125"/>
      <c r="AB428" s="92"/>
      <c r="AC428" s="92"/>
      <c r="AD428" s="92"/>
      <c r="AE428" s="125"/>
      <c r="AF428" s="92"/>
      <c r="AG428" s="92"/>
      <c r="AH428" s="92"/>
      <c r="AI428" s="125"/>
      <c r="AJ428" s="92"/>
      <c r="AK428" s="92"/>
      <c r="AL428" s="92"/>
      <c r="AM428" s="125"/>
      <c r="AN428" s="92"/>
      <c r="AO428" s="92"/>
      <c r="AP428" s="92"/>
      <c r="AQ428" s="125"/>
      <c r="AR428" s="92"/>
      <c r="AS428" s="92"/>
      <c r="AT428" s="92"/>
      <c r="AU428" s="125"/>
      <c r="AV428" s="92"/>
      <c r="AW428" s="92"/>
      <c r="AX428" s="92"/>
      <c r="AY428" s="125"/>
      <c r="AZ428" s="92"/>
      <c r="BA428" s="92"/>
      <c r="BB428" s="92"/>
      <c r="BC428" s="125"/>
      <c r="BD428" s="92"/>
      <c r="BE428" s="92"/>
      <c r="BF428" s="92"/>
      <c r="BG428" s="125"/>
      <c r="BH428" s="92"/>
      <c r="BI428" s="92"/>
      <c r="BJ428" s="92"/>
      <c r="BK428" s="125"/>
      <c r="BL428" s="87"/>
      <c r="BM428" s="87"/>
      <c r="BN428" s="87"/>
      <c r="BO428" s="87"/>
      <c r="BP428" s="87"/>
      <c r="BQ428" s="87"/>
      <c r="BR428" s="87"/>
      <c r="BS428" s="87"/>
      <c r="BT428" s="87"/>
      <c r="BU428" s="87"/>
      <c r="BV428" s="87"/>
      <c r="BW428" s="87"/>
      <c r="BX428" s="87"/>
      <c r="BY428" s="87"/>
      <c r="BZ428" s="87"/>
      <c r="CA428" s="87"/>
      <c r="CB428" s="87"/>
      <c r="CC428" s="87"/>
      <c r="CD428" s="87"/>
      <c r="CE428" s="87"/>
      <c r="CF428" s="87"/>
      <c r="CG428" s="87"/>
      <c r="CH428" s="87"/>
      <c r="CI428" s="87"/>
      <c r="CJ428" s="87"/>
      <c r="CK428" s="87"/>
      <c r="CL428" s="87"/>
      <c r="CM428" s="87"/>
      <c r="CN428" s="87"/>
      <c r="CO428" s="87"/>
      <c r="CP428" s="87"/>
      <c r="CQ428" s="87"/>
      <c r="CR428" s="87"/>
      <c r="CS428" s="87"/>
      <c r="CT428" s="87"/>
      <c r="CU428" s="87"/>
      <c r="CV428" s="87"/>
      <c r="CW428" s="87"/>
      <c r="CX428" s="87"/>
      <c r="CY428" s="87"/>
      <c r="CZ428" s="87"/>
      <c r="DA428" s="87"/>
      <c r="DB428" s="87"/>
      <c r="DC428" s="87"/>
      <c r="DD428" s="87"/>
      <c r="DE428" s="87"/>
      <c r="DF428" s="87"/>
      <c r="DG428" s="87"/>
      <c r="DH428" s="87"/>
      <c r="DI428" s="87"/>
      <c r="DJ428" s="87"/>
      <c r="DK428" s="87"/>
      <c r="DL428" s="87"/>
      <c r="DM428" s="87"/>
      <c r="DN428" s="87"/>
      <c r="DO428" s="87"/>
      <c r="DP428" s="87"/>
      <c r="DQ428" s="87"/>
      <c r="DR428" s="87"/>
      <c r="DS428" s="87"/>
      <c r="DT428" s="87"/>
      <c r="DU428" s="87"/>
      <c r="DV428" s="87"/>
      <c r="DW428" s="87"/>
      <c r="DX428" s="87"/>
      <c r="DY428" s="87"/>
      <c r="DZ428" s="87"/>
      <c r="EA428" s="87"/>
      <c r="EB428" s="87"/>
      <c r="EC428" s="87"/>
      <c r="ED428" s="87"/>
      <c r="EE428" s="87"/>
      <c r="EF428" s="87"/>
      <c r="EG428" s="87"/>
      <c r="EH428" s="87"/>
      <c r="EI428" s="87"/>
      <c r="EJ428" s="87"/>
      <c r="EK428" s="87"/>
      <c r="EL428" s="87"/>
      <c r="EM428" s="87"/>
      <c r="EN428" s="87"/>
      <c r="EO428" s="87"/>
      <c r="EP428" s="87"/>
      <c r="EQ428" s="87"/>
      <c r="ER428" s="87"/>
      <c r="ES428" s="87"/>
      <c r="ET428" s="87"/>
      <c r="EU428" s="87"/>
      <c r="EV428" s="87"/>
      <c r="EW428" s="87"/>
      <c r="EX428" s="87"/>
      <c r="EY428" s="87"/>
      <c r="EZ428" s="87"/>
      <c r="FA428" s="87"/>
      <c r="FB428" s="87"/>
      <c r="FC428" s="87"/>
      <c r="FD428" s="87"/>
      <c r="FE428" s="87"/>
      <c r="FF428" s="87"/>
      <c r="FG428" s="87"/>
      <c r="FH428" s="87"/>
      <c r="FI428" s="87"/>
      <c r="FJ428" s="87"/>
      <c r="FK428" s="9"/>
      <c r="FL428" s="9"/>
      <c r="FM428" s="9"/>
      <c r="FN428" s="9"/>
      <c r="FO428" s="9"/>
      <c r="FP428" s="9"/>
    </row>
    <row r="429" spans="1:172" x14ac:dyDescent="0.25">
      <c r="A429" s="91"/>
      <c r="B429" s="87"/>
      <c r="C429" s="87"/>
      <c r="D429" s="92"/>
      <c r="E429" s="92"/>
      <c r="F429" s="92"/>
      <c r="G429" s="125"/>
      <c r="H429" s="92"/>
      <c r="I429" s="92"/>
      <c r="J429" s="92"/>
      <c r="K429" s="125"/>
      <c r="L429" s="92"/>
      <c r="M429" s="92"/>
      <c r="N429" s="92"/>
      <c r="O429" s="125"/>
      <c r="P429" s="92"/>
      <c r="Q429" s="92"/>
      <c r="R429" s="92"/>
      <c r="S429" s="125"/>
      <c r="T429" s="92"/>
      <c r="U429" s="92"/>
      <c r="V429" s="92"/>
      <c r="W429" s="125"/>
      <c r="X429" s="92"/>
      <c r="Y429" s="92"/>
      <c r="Z429" s="92"/>
      <c r="AA429" s="125"/>
      <c r="AB429" s="92"/>
      <c r="AC429" s="92"/>
      <c r="AD429" s="92"/>
      <c r="AE429" s="125"/>
      <c r="AF429" s="92"/>
      <c r="AG429" s="92"/>
      <c r="AH429" s="92"/>
      <c r="AI429" s="125"/>
      <c r="AJ429" s="92"/>
      <c r="AK429" s="92"/>
      <c r="AL429" s="92"/>
      <c r="AM429" s="125"/>
      <c r="AN429" s="92"/>
      <c r="AO429" s="92"/>
      <c r="AP429" s="92"/>
      <c r="AQ429" s="125"/>
      <c r="AR429" s="92"/>
      <c r="AS429" s="92"/>
      <c r="AT429" s="92"/>
      <c r="AU429" s="125"/>
      <c r="AV429" s="92"/>
      <c r="AW429" s="92"/>
      <c r="AX429" s="92"/>
      <c r="AY429" s="125"/>
      <c r="AZ429" s="92"/>
      <c r="BA429" s="92"/>
      <c r="BB429" s="92"/>
      <c r="BC429" s="125"/>
      <c r="BD429" s="92"/>
      <c r="BE429" s="92"/>
      <c r="BF429" s="92"/>
      <c r="BG429" s="125"/>
      <c r="BH429" s="92"/>
      <c r="BI429" s="92"/>
      <c r="BJ429" s="92"/>
      <c r="BK429" s="125"/>
      <c r="BL429" s="87"/>
      <c r="BM429" s="87"/>
      <c r="BN429" s="87"/>
      <c r="BO429" s="87"/>
      <c r="BP429" s="87"/>
      <c r="BQ429" s="87"/>
      <c r="BR429" s="87"/>
      <c r="BS429" s="87"/>
      <c r="BT429" s="87"/>
      <c r="BU429" s="87"/>
      <c r="BV429" s="87"/>
      <c r="BW429" s="87"/>
      <c r="BX429" s="87"/>
      <c r="BY429" s="87"/>
      <c r="BZ429" s="87"/>
      <c r="CA429" s="87"/>
      <c r="CB429" s="87"/>
      <c r="CC429" s="87"/>
      <c r="CD429" s="87"/>
      <c r="CE429" s="87"/>
      <c r="CF429" s="87"/>
      <c r="CG429" s="87"/>
      <c r="CH429" s="87"/>
      <c r="CI429" s="87"/>
      <c r="CJ429" s="87"/>
      <c r="CK429" s="87"/>
      <c r="CL429" s="87"/>
      <c r="CM429" s="87"/>
      <c r="CN429" s="87"/>
      <c r="CO429" s="87"/>
      <c r="CP429" s="87"/>
      <c r="CQ429" s="87"/>
      <c r="CR429" s="87"/>
      <c r="CS429" s="87"/>
      <c r="CT429" s="87"/>
      <c r="CU429" s="87"/>
      <c r="CV429" s="87"/>
      <c r="CW429" s="87"/>
      <c r="CX429" s="87"/>
      <c r="CY429" s="87"/>
      <c r="CZ429" s="87"/>
      <c r="DA429" s="87"/>
      <c r="DB429" s="87"/>
      <c r="DC429" s="87"/>
      <c r="DD429" s="87"/>
      <c r="DE429" s="87"/>
      <c r="DF429" s="87"/>
      <c r="DG429" s="87"/>
      <c r="DH429" s="87"/>
      <c r="DI429" s="87"/>
      <c r="DJ429" s="87"/>
      <c r="DK429" s="87"/>
      <c r="DL429" s="87"/>
      <c r="DM429" s="87"/>
      <c r="DN429" s="87"/>
      <c r="DO429" s="87"/>
      <c r="DP429" s="87"/>
      <c r="DQ429" s="87"/>
      <c r="DR429" s="87"/>
      <c r="DS429" s="87"/>
      <c r="DT429" s="87"/>
      <c r="DU429" s="87"/>
      <c r="DV429" s="87"/>
      <c r="DW429" s="87"/>
      <c r="DX429" s="87"/>
      <c r="DY429" s="87"/>
      <c r="DZ429" s="87"/>
      <c r="EA429" s="87"/>
      <c r="EB429" s="87"/>
      <c r="EC429" s="87"/>
      <c r="ED429" s="87"/>
      <c r="EE429" s="87"/>
      <c r="EF429" s="87"/>
      <c r="EG429" s="87"/>
      <c r="EH429" s="87"/>
      <c r="EI429" s="87"/>
      <c r="EJ429" s="87"/>
      <c r="EK429" s="87"/>
      <c r="EL429" s="87"/>
      <c r="EM429" s="87"/>
      <c r="EN429" s="87"/>
      <c r="EO429" s="87"/>
      <c r="EP429" s="87"/>
      <c r="EQ429" s="87"/>
      <c r="ER429" s="87"/>
      <c r="ES429" s="87"/>
      <c r="ET429" s="87"/>
      <c r="EU429" s="87"/>
      <c r="EV429" s="87"/>
      <c r="EW429" s="87"/>
      <c r="EX429" s="87"/>
      <c r="EY429" s="87"/>
      <c r="EZ429" s="87"/>
      <c r="FA429" s="87"/>
      <c r="FB429" s="87"/>
      <c r="FC429" s="87"/>
      <c r="FD429" s="87"/>
      <c r="FE429" s="87"/>
      <c r="FF429" s="87"/>
      <c r="FG429" s="87"/>
      <c r="FH429" s="87"/>
      <c r="FI429" s="87"/>
      <c r="FJ429" s="87"/>
      <c r="FK429" s="9"/>
      <c r="FL429" s="9"/>
      <c r="FM429" s="9"/>
      <c r="FN429" s="9"/>
      <c r="FO429" s="9"/>
      <c r="FP429" s="9"/>
    </row>
    <row r="430" spans="1:172" x14ac:dyDescent="0.25">
      <c r="A430" s="91"/>
      <c r="B430" s="87"/>
      <c r="C430" s="87"/>
      <c r="D430" s="92"/>
      <c r="E430" s="92"/>
      <c r="F430" s="92"/>
      <c r="G430" s="125"/>
      <c r="H430" s="92"/>
      <c r="I430" s="92"/>
      <c r="J430" s="92"/>
      <c r="K430" s="125"/>
      <c r="L430" s="92"/>
      <c r="M430" s="92"/>
      <c r="N430" s="92"/>
      <c r="O430" s="125"/>
      <c r="P430" s="92"/>
      <c r="Q430" s="92"/>
      <c r="R430" s="92"/>
      <c r="S430" s="125"/>
      <c r="T430" s="92"/>
      <c r="U430" s="92"/>
      <c r="V430" s="92"/>
      <c r="W430" s="125"/>
      <c r="X430" s="92"/>
      <c r="Y430" s="92"/>
      <c r="Z430" s="92"/>
      <c r="AA430" s="125"/>
      <c r="AB430" s="92"/>
      <c r="AC430" s="92"/>
      <c r="AD430" s="92"/>
      <c r="AE430" s="125"/>
      <c r="AF430" s="92"/>
      <c r="AG430" s="92"/>
      <c r="AH430" s="92"/>
      <c r="AI430" s="125"/>
      <c r="AJ430" s="92"/>
      <c r="AK430" s="92"/>
      <c r="AL430" s="92"/>
      <c r="AM430" s="125"/>
      <c r="AN430" s="92"/>
      <c r="AO430" s="92"/>
      <c r="AP430" s="92"/>
      <c r="AQ430" s="125"/>
      <c r="AR430" s="92"/>
      <c r="AS430" s="92"/>
      <c r="AT430" s="92"/>
      <c r="AU430" s="125"/>
      <c r="AV430" s="92"/>
      <c r="AW430" s="92"/>
      <c r="AX430" s="92"/>
      <c r="AY430" s="125"/>
      <c r="AZ430" s="92"/>
      <c r="BA430" s="92"/>
      <c r="BB430" s="92"/>
      <c r="BC430" s="125"/>
      <c r="BD430" s="92"/>
      <c r="BE430" s="92"/>
      <c r="BF430" s="92"/>
      <c r="BG430" s="125"/>
      <c r="BH430" s="92"/>
      <c r="BI430" s="92"/>
      <c r="BJ430" s="92"/>
      <c r="BK430" s="125"/>
      <c r="BL430" s="87"/>
      <c r="BM430" s="87"/>
      <c r="BN430" s="87"/>
      <c r="BO430" s="87"/>
      <c r="BP430" s="87"/>
      <c r="BQ430" s="87"/>
      <c r="BR430" s="87"/>
      <c r="BS430" s="87"/>
      <c r="BT430" s="87"/>
      <c r="BU430" s="87"/>
      <c r="BV430" s="87"/>
      <c r="BW430" s="87"/>
      <c r="BX430" s="87"/>
      <c r="BY430" s="87"/>
      <c r="BZ430" s="87"/>
      <c r="CA430" s="87"/>
      <c r="CB430" s="87"/>
      <c r="CC430" s="87"/>
      <c r="CD430" s="87"/>
      <c r="CE430" s="87"/>
      <c r="CF430" s="87"/>
      <c r="CG430" s="87"/>
      <c r="CH430" s="87"/>
      <c r="CI430" s="87"/>
      <c r="CJ430" s="87"/>
      <c r="CK430" s="87"/>
      <c r="CL430" s="87"/>
      <c r="CM430" s="87"/>
      <c r="CN430" s="87"/>
      <c r="CO430" s="87"/>
      <c r="CP430" s="87"/>
      <c r="CQ430" s="87"/>
      <c r="CR430" s="87"/>
      <c r="CS430" s="87"/>
      <c r="CT430" s="87"/>
      <c r="CU430" s="87"/>
      <c r="CV430" s="87"/>
      <c r="CW430" s="87"/>
      <c r="CX430" s="87"/>
      <c r="CY430" s="87"/>
      <c r="CZ430" s="87"/>
      <c r="DA430" s="87"/>
      <c r="DB430" s="87"/>
      <c r="DC430" s="87"/>
      <c r="DD430" s="87"/>
      <c r="DE430" s="87"/>
      <c r="DF430" s="87"/>
      <c r="DG430" s="87"/>
      <c r="DH430" s="87"/>
      <c r="DI430" s="87"/>
      <c r="DJ430" s="87"/>
      <c r="DK430" s="87"/>
      <c r="DL430" s="87"/>
      <c r="DM430" s="87"/>
      <c r="DN430" s="87"/>
      <c r="DO430" s="87"/>
      <c r="DP430" s="87"/>
      <c r="DQ430" s="87"/>
      <c r="DR430" s="87"/>
      <c r="DS430" s="87"/>
      <c r="DT430" s="87"/>
      <c r="DU430" s="87"/>
      <c r="DV430" s="87"/>
      <c r="DW430" s="87"/>
      <c r="DX430" s="87"/>
      <c r="DY430" s="87"/>
      <c r="DZ430" s="87"/>
      <c r="EA430" s="87"/>
      <c r="EB430" s="87"/>
      <c r="EC430" s="87"/>
      <c r="ED430" s="87"/>
      <c r="EE430" s="87"/>
      <c r="EF430" s="87"/>
      <c r="EG430" s="87"/>
      <c r="EH430" s="87"/>
      <c r="EI430" s="87"/>
      <c r="EJ430" s="87"/>
      <c r="EK430" s="87"/>
      <c r="EL430" s="87"/>
      <c r="EM430" s="87"/>
      <c r="EN430" s="87"/>
      <c r="EO430" s="87"/>
      <c r="EP430" s="87"/>
      <c r="EQ430" s="87"/>
      <c r="ER430" s="87"/>
      <c r="ES430" s="87"/>
      <c r="ET430" s="87"/>
      <c r="EU430" s="87"/>
      <c r="EV430" s="87"/>
      <c r="EW430" s="87"/>
      <c r="EX430" s="87"/>
      <c r="EY430" s="87"/>
      <c r="EZ430" s="87"/>
      <c r="FA430" s="87"/>
      <c r="FB430" s="87"/>
      <c r="FC430" s="87"/>
      <c r="FD430" s="87"/>
      <c r="FE430" s="87"/>
      <c r="FF430" s="87"/>
      <c r="FG430" s="87"/>
      <c r="FH430" s="87"/>
      <c r="FI430" s="87"/>
      <c r="FJ430" s="87"/>
      <c r="FK430" s="9"/>
      <c r="FL430" s="9"/>
      <c r="FM430" s="9"/>
      <c r="FN430" s="9"/>
      <c r="FO430" s="9"/>
      <c r="FP430" s="9"/>
    </row>
    <row r="431" spans="1:172" x14ac:dyDescent="0.25">
      <c r="A431" s="91"/>
      <c r="B431" s="87"/>
      <c r="C431" s="87"/>
      <c r="D431" s="92"/>
      <c r="E431" s="92"/>
      <c r="F431" s="92"/>
      <c r="G431" s="125"/>
      <c r="H431" s="92"/>
      <c r="I431" s="92"/>
      <c r="J431" s="92"/>
      <c r="K431" s="125"/>
      <c r="L431" s="92"/>
      <c r="M431" s="92"/>
      <c r="N431" s="92"/>
      <c r="O431" s="125"/>
      <c r="P431" s="92"/>
      <c r="Q431" s="92"/>
      <c r="R431" s="92"/>
      <c r="S431" s="125"/>
      <c r="T431" s="92"/>
      <c r="U431" s="92"/>
      <c r="V431" s="92"/>
      <c r="W431" s="125"/>
      <c r="X431" s="92"/>
      <c r="Y431" s="92"/>
      <c r="Z431" s="92"/>
      <c r="AA431" s="125"/>
      <c r="AB431" s="92"/>
      <c r="AC431" s="92"/>
      <c r="AD431" s="92"/>
      <c r="AE431" s="125"/>
      <c r="AF431" s="92"/>
      <c r="AG431" s="92"/>
      <c r="AH431" s="92"/>
      <c r="AI431" s="125"/>
      <c r="AJ431" s="92"/>
      <c r="AK431" s="92"/>
      <c r="AL431" s="92"/>
      <c r="AM431" s="125"/>
      <c r="AN431" s="92"/>
      <c r="AO431" s="92"/>
      <c r="AP431" s="92"/>
      <c r="AQ431" s="125"/>
      <c r="AR431" s="92"/>
      <c r="AS431" s="92"/>
      <c r="AT431" s="92"/>
      <c r="AU431" s="125"/>
      <c r="AV431" s="92"/>
      <c r="AW431" s="92"/>
      <c r="AX431" s="92"/>
      <c r="AY431" s="125"/>
      <c r="AZ431" s="92"/>
      <c r="BA431" s="92"/>
      <c r="BB431" s="92"/>
      <c r="BC431" s="125"/>
      <c r="BD431" s="92"/>
      <c r="BE431" s="92"/>
      <c r="BF431" s="92"/>
      <c r="BG431" s="125"/>
      <c r="BH431" s="92"/>
      <c r="BI431" s="92"/>
      <c r="BJ431" s="92"/>
      <c r="BK431" s="125"/>
      <c r="BL431" s="87"/>
      <c r="BM431" s="87"/>
      <c r="BN431" s="87"/>
      <c r="BO431" s="87"/>
      <c r="BP431" s="87"/>
      <c r="BQ431" s="87"/>
      <c r="BR431" s="87"/>
      <c r="BS431" s="87"/>
      <c r="BT431" s="87"/>
      <c r="BU431" s="87"/>
      <c r="BV431" s="87"/>
      <c r="BW431" s="87"/>
      <c r="BX431" s="87"/>
      <c r="BY431" s="87"/>
      <c r="BZ431" s="87"/>
      <c r="CA431" s="87"/>
      <c r="CB431" s="87"/>
      <c r="CC431" s="87"/>
      <c r="CD431" s="87"/>
      <c r="CE431" s="87"/>
      <c r="CF431" s="87"/>
      <c r="CG431" s="87"/>
      <c r="CH431" s="87"/>
      <c r="CI431" s="87"/>
      <c r="CJ431" s="87"/>
      <c r="CK431" s="87"/>
      <c r="CL431" s="87"/>
      <c r="CM431" s="87"/>
      <c r="CN431" s="87"/>
      <c r="CO431" s="87"/>
      <c r="CP431" s="87"/>
      <c r="CQ431" s="87"/>
      <c r="CR431" s="87"/>
      <c r="CS431" s="87"/>
      <c r="CT431" s="87"/>
      <c r="CU431" s="87"/>
      <c r="CV431" s="87"/>
      <c r="CW431" s="87"/>
      <c r="CX431" s="87"/>
      <c r="CY431" s="87"/>
      <c r="CZ431" s="87"/>
      <c r="DA431" s="87"/>
      <c r="DB431" s="87"/>
      <c r="DC431" s="87"/>
      <c r="DD431" s="87"/>
      <c r="DE431" s="87"/>
      <c r="DF431" s="87"/>
      <c r="DG431" s="87"/>
      <c r="DH431" s="87"/>
      <c r="DI431" s="87"/>
      <c r="DJ431" s="87"/>
      <c r="DK431" s="87"/>
      <c r="DL431" s="87"/>
      <c r="DM431" s="87"/>
      <c r="DN431" s="87"/>
      <c r="DO431" s="87"/>
      <c r="DP431" s="87"/>
      <c r="DQ431" s="87"/>
      <c r="DR431" s="87"/>
      <c r="DS431" s="87"/>
      <c r="DT431" s="87"/>
      <c r="DU431" s="87"/>
      <c r="DV431" s="87"/>
      <c r="DW431" s="87"/>
      <c r="DX431" s="87"/>
      <c r="DY431" s="87"/>
      <c r="DZ431" s="87"/>
      <c r="EA431" s="87"/>
      <c r="EB431" s="87"/>
      <c r="EC431" s="87"/>
      <c r="ED431" s="87"/>
      <c r="EE431" s="87"/>
      <c r="EF431" s="87"/>
      <c r="EG431" s="87"/>
      <c r="EH431" s="87"/>
      <c r="EI431" s="87"/>
      <c r="EJ431" s="87"/>
      <c r="EK431" s="87"/>
      <c r="EL431" s="87"/>
      <c r="EM431" s="87"/>
      <c r="EN431" s="87"/>
      <c r="EO431" s="87"/>
      <c r="EP431" s="87"/>
      <c r="EQ431" s="87"/>
      <c r="ER431" s="87"/>
      <c r="ES431" s="87"/>
      <c r="ET431" s="87"/>
      <c r="EU431" s="87"/>
      <c r="EV431" s="87"/>
      <c r="EW431" s="87"/>
      <c r="EX431" s="87"/>
      <c r="EY431" s="87"/>
      <c r="EZ431" s="87"/>
      <c r="FA431" s="87"/>
      <c r="FB431" s="87"/>
      <c r="FC431" s="87"/>
      <c r="FD431" s="87"/>
      <c r="FE431" s="87"/>
      <c r="FF431" s="87"/>
      <c r="FG431" s="87"/>
      <c r="FH431" s="87"/>
      <c r="FI431" s="87"/>
      <c r="FJ431" s="87"/>
      <c r="FK431" s="9"/>
      <c r="FL431" s="9"/>
      <c r="FM431" s="9"/>
      <c r="FN431" s="9"/>
      <c r="FO431" s="9"/>
      <c r="FP431" s="9"/>
    </row>
    <row r="432" spans="1:172" x14ac:dyDescent="0.25">
      <c r="A432" s="91"/>
      <c r="B432" s="87"/>
      <c r="C432" s="87"/>
      <c r="D432" s="92"/>
      <c r="E432" s="92"/>
      <c r="F432" s="92"/>
      <c r="G432" s="125"/>
      <c r="H432" s="92"/>
      <c r="I432" s="92"/>
      <c r="J432" s="92"/>
      <c r="K432" s="125"/>
      <c r="L432" s="92"/>
      <c r="M432" s="92"/>
      <c r="N432" s="92"/>
      <c r="O432" s="125"/>
      <c r="P432" s="92"/>
      <c r="Q432" s="92"/>
      <c r="R432" s="92"/>
      <c r="S432" s="125"/>
      <c r="T432" s="92"/>
      <c r="U432" s="92"/>
      <c r="V432" s="92"/>
      <c r="W432" s="125"/>
      <c r="X432" s="92"/>
      <c r="Y432" s="92"/>
      <c r="Z432" s="92"/>
      <c r="AA432" s="125"/>
      <c r="AB432" s="92"/>
      <c r="AC432" s="92"/>
      <c r="AD432" s="92"/>
      <c r="AE432" s="125"/>
      <c r="AF432" s="92"/>
      <c r="AG432" s="92"/>
      <c r="AH432" s="92"/>
      <c r="AI432" s="125"/>
      <c r="AJ432" s="92"/>
      <c r="AK432" s="92"/>
      <c r="AL432" s="92"/>
      <c r="AM432" s="125"/>
      <c r="AN432" s="92"/>
      <c r="AO432" s="92"/>
      <c r="AP432" s="92"/>
      <c r="AQ432" s="125"/>
      <c r="AR432" s="92"/>
      <c r="AS432" s="92"/>
      <c r="AT432" s="92"/>
      <c r="AU432" s="125"/>
      <c r="AV432" s="92"/>
      <c r="AW432" s="92"/>
      <c r="AX432" s="92"/>
      <c r="AY432" s="125"/>
      <c r="AZ432" s="92"/>
      <c r="BA432" s="92"/>
      <c r="BB432" s="92"/>
      <c r="BC432" s="125"/>
      <c r="BD432" s="92"/>
      <c r="BE432" s="92"/>
      <c r="BF432" s="92"/>
      <c r="BG432" s="125"/>
      <c r="BH432" s="92"/>
      <c r="BI432" s="92"/>
      <c r="BJ432" s="92"/>
      <c r="BK432" s="125"/>
      <c r="BL432" s="87"/>
      <c r="BM432" s="87"/>
      <c r="BN432" s="87"/>
      <c r="BO432" s="87"/>
      <c r="BP432" s="87"/>
      <c r="BQ432" s="87"/>
      <c r="BR432" s="87"/>
      <c r="BS432" s="87"/>
      <c r="BT432" s="87"/>
      <c r="BU432" s="87"/>
      <c r="BV432" s="87"/>
      <c r="BW432" s="87"/>
      <c r="BX432" s="87"/>
      <c r="BY432" s="87"/>
      <c r="BZ432" s="87"/>
      <c r="CA432" s="87"/>
      <c r="CB432" s="87"/>
      <c r="CC432" s="87"/>
      <c r="CD432" s="87"/>
      <c r="CE432" s="87"/>
      <c r="CF432" s="87"/>
      <c r="CG432" s="87"/>
      <c r="CH432" s="87"/>
      <c r="CI432" s="87"/>
      <c r="CJ432" s="87"/>
      <c r="CK432" s="87"/>
      <c r="CL432" s="87"/>
      <c r="CM432" s="87"/>
      <c r="CN432" s="87"/>
      <c r="CO432" s="87"/>
      <c r="CP432" s="87"/>
      <c r="CQ432" s="87"/>
      <c r="CR432" s="87"/>
      <c r="CS432" s="87"/>
      <c r="CT432" s="87"/>
      <c r="CU432" s="87"/>
      <c r="CV432" s="87"/>
      <c r="CW432" s="87"/>
      <c r="CX432" s="87"/>
      <c r="CY432" s="87"/>
      <c r="CZ432" s="87"/>
      <c r="DA432" s="87"/>
      <c r="DB432" s="87"/>
      <c r="DC432" s="87"/>
      <c r="DD432" s="87"/>
      <c r="DE432" s="87"/>
      <c r="DF432" s="87"/>
      <c r="DG432" s="87"/>
      <c r="DH432" s="87"/>
      <c r="DI432" s="87"/>
      <c r="DJ432" s="87"/>
      <c r="DK432" s="87"/>
      <c r="DL432" s="87"/>
      <c r="DM432" s="87"/>
      <c r="DN432" s="87"/>
      <c r="DO432" s="87"/>
      <c r="DP432" s="87"/>
      <c r="DQ432" s="87"/>
      <c r="DR432" s="87"/>
      <c r="DS432" s="87"/>
      <c r="DT432" s="87"/>
      <c r="DU432" s="87"/>
      <c r="DV432" s="87"/>
      <c r="DW432" s="87"/>
      <c r="DX432" s="87"/>
      <c r="DY432" s="87"/>
      <c r="DZ432" s="87"/>
      <c r="EA432" s="87"/>
      <c r="EB432" s="87"/>
      <c r="EC432" s="87"/>
      <c r="ED432" s="87"/>
      <c r="EE432" s="87"/>
      <c r="EF432" s="87"/>
      <c r="EG432" s="87"/>
      <c r="EH432" s="87"/>
      <c r="EI432" s="87"/>
      <c r="EJ432" s="87"/>
      <c r="EK432" s="87"/>
      <c r="EL432" s="87"/>
      <c r="EM432" s="87"/>
      <c r="EN432" s="87"/>
      <c r="EO432" s="87"/>
      <c r="EP432" s="87"/>
      <c r="EQ432" s="87"/>
      <c r="ER432" s="87"/>
      <c r="ES432" s="87"/>
      <c r="ET432" s="87"/>
      <c r="EU432" s="87"/>
      <c r="EV432" s="87"/>
      <c r="EW432" s="87"/>
      <c r="EX432" s="87"/>
      <c r="EY432" s="87"/>
      <c r="EZ432" s="87"/>
      <c r="FA432" s="87"/>
      <c r="FB432" s="87"/>
      <c r="FC432" s="87"/>
      <c r="FD432" s="87"/>
      <c r="FE432" s="87"/>
      <c r="FF432" s="87"/>
      <c r="FG432" s="87"/>
      <c r="FH432" s="87"/>
      <c r="FI432" s="87"/>
      <c r="FJ432" s="87"/>
      <c r="FK432" s="9"/>
      <c r="FL432" s="9"/>
      <c r="FM432" s="9"/>
      <c r="FN432" s="9"/>
      <c r="FO432" s="9"/>
      <c r="FP432" s="9"/>
    </row>
    <row r="433" spans="1:172" x14ac:dyDescent="0.25">
      <c r="A433" s="91"/>
      <c r="B433" s="87"/>
      <c r="C433" s="87"/>
      <c r="D433" s="92"/>
      <c r="E433" s="92"/>
      <c r="F433" s="92"/>
      <c r="G433" s="125"/>
      <c r="H433" s="92"/>
      <c r="I433" s="92"/>
      <c r="J433" s="92"/>
      <c r="K433" s="125"/>
      <c r="L433" s="92"/>
      <c r="M433" s="92"/>
      <c r="N433" s="92"/>
      <c r="O433" s="125"/>
      <c r="P433" s="92"/>
      <c r="Q433" s="92"/>
      <c r="R433" s="92"/>
      <c r="S433" s="125"/>
      <c r="T433" s="92"/>
      <c r="U433" s="92"/>
      <c r="V433" s="92"/>
      <c r="W433" s="125"/>
      <c r="X433" s="92"/>
      <c r="Y433" s="92"/>
      <c r="Z433" s="92"/>
      <c r="AA433" s="125"/>
      <c r="AB433" s="92"/>
      <c r="AC433" s="92"/>
      <c r="AD433" s="92"/>
      <c r="AE433" s="125"/>
      <c r="AF433" s="92"/>
      <c r="AG433" s="92"/>
      <c r="AH433" s="92"/>
      <c r="AI433" s="125"/>
      <c r="AJ433" s="92"/>
      <c r="AK433" s="92"/>
      <c r="AL433" s="92"/>
      <c r="AM433" s="125"/>
      <c r="AN433" s="92"/>
      <c r="AO433" s="92"/>
      <c r="AP433" s="92"/>
      <c r="AQ433" s="125"/>
      <c r="AR433" s="92"/>
      <c r="AS433" s="92"/>
      <c r="AT433" s="92"/>
      <c r="AU433" s="125"/>
      <c r="AV433" s="92"/>
      <c r="AW433" s="92"/>
      <c r="AX433" s="92"/>
      <c r="AY433" s="125"/>
      <c r="AZ433" s="92"/>
      <c r="BA433" s="92"/>
      <c r="BB433" s="92"/>
      <c r="BC433" s="125"/>
      <c r="BD433" s="92"/>
      <c r="BE433" s="92"/>
      <c r="BF433" s="92"/>
      <c r="BG433" s="125"/>
      <c r="BH433" s="92"/>
      <c r="BI433" s="92"/>
      <c r="BJ433" s="92"/>
      <c r="BK433" s="125"/>
      <c r="BL433" s="87"/>
      <c r="BM433" s="87"/>
      <c r="BN433" s="87"/>
      <c r="BO433" s="87"/>
      <c r="BP433" s="87"/>
      <c r="BQ433" s="87"/>
      <c r="BR433" s="87"/>
      <c r="BS433" s="87"/>
      <c r="BT433" s="87"/>
      <c r="BU433" s="87"/>
      <c r="BV433" s="87"/>
      <c r="BW433" s="87"/>
      <c r="BX433" s="87"/>
      <c r="BY433" s="87"/>
      <c r="BZ433" s="87"/>
      <c r="CA433" s="87"/>
      <c r="CB433" s="87"/>
      <c r="CC433" s="87"/>
      <c r="CD433" s="87"/>
      <c r="CE433" s="87"/>
      <c r="CF433" s="87"/>
      <c r="CG433" s="87"/>
      <c r="CH433" s="87"/>
      <c r="CI433" s="87"/>
      <c r="CJ433" s="87"/>
      <c r="CK433" s="87"/>
      <c r="CL433" s="87"/>
      <c r="CM433" s="87"/>
      <c r="CN433" s="87"/>
      <c r="CO433" s="87"/>
      <c r="CP433" s="87"/>
      <c r="CQ433" s="87"/>
      <c r="CR433" s="87"/>
      <c r="CS433" s="87"/>
      <c r="CT433" s="87"/>
      <c r="CU433" s="87"/>
      <c r="CV433" s="87"/>
      <c r="CW433" s="87"/>
      <c r="CX433" s="87"/>
      <c r="CY433" s="87"/>
      <c r="CZ433" s="87"/>
      <c r="DA433" s="87"/>
      <c r="DB433" s="87"/>
      <c r="DC433" s="87"/>
      <c r="DD433" s="87"/>
      <c r="DE433" s="87"/>
      <c r="DF433" s="87"/>
      <c r="DG433" s="87"/>
      <c r="DH433" s="87"/>
      <c r="DI433" s="87"/>
      <c r="DJ433" s="87"/>
      <c r="DK433" s="87"/>
      <c r="DL433" s="87"/>
      <c r="DM433" s="87"/>
      <c r="DN433" s="87"/>
      <c r="DO433" s="87"/>
      <c r="DP433" s="87"/>
      <c r="DQ433" s="87"/>
      <c r="DR433" s="87"/>
      <c r="DS433" s="87"/>
      <c r="DT433" s="87"/>
      <c r="DU433" s="87"/>
      <c r="DV433" s="87"/>
      <c r="DW433" s="87"/>
      <c r="DX433" s="87"/>
      <c r="DY433" s="87"/>
      <c r="DZ433" s="87"/>
      <c r="EA433" s="87"/>
      <c r="EB433" s="87"/>
      <c r="EC433" s="87"/>
      <c r="ED433" s="87"/>
      <c r="EE433" s="87"/>
      <c r="EF433" s="87"/>
      <c r="EG433" s="87"/>
      <c r="EH433" s="87"/>
      <c r="EI433" s="87"/>
      <c r="EJ433" s="87"/>
      <c r="EK433" s="87"/>
      <c r="EL433" s="87"/>
      <c r="EM433" s="87"/>
      <c r="EN433" s="87"/>
      <c r="EO433" s="87"/>
      <c r="EP433" s="87"/>
      <c r="EQ433" s="87"/>
      <c r="ER433" s="87"/>
      <c r="ES433" s="87"/>
      <c r="ET433" s="87"/>
      <c r="EU433" s="87"/>
      <c r="EV433" s="87"/>
      <c r="EW433" s="87"/>
      <c r="EX433" s="87"/>
      <c r="EY433" s="87"/>
      <c r="EZ433" s="87"/>
      <c r="FA433" s="87"/>
      <c r="FB433" s="87"/>
      <c r="FC433" s="87"/>
      <c r="FD433" s="87"/>
      <c r="FE433" s="87"/>
      <c r="FF433" s="87"/>
      <c r="FG433" s="87"/>
      <c r="FH433" s="87"/>
      <c r="FI433" s="87"/>
      <c r="FJ433" s="87"/>
      <c r="FK433" s="9"/>
      <c r="FL433" s="9"/>
      <c r="FM433" s="9"/>
      <c r="FN433" s="9"/>
      <c r="FO433" s="9"/>
      <c r="FP433" s="9"/>
    </row>
    <row r="434" spans="1:172" x14ac:dyDescent="0.25">
      <c r="A434" s="91"/>
      <c r="B434" s="87"/>
      <c r="C434" s="87"/>
      <c r="D434" s="92"/>
      <c r="E434" s="92"/>
      <c r="F434" s="92"/>
      <c r="G434" s="125"/>
      <c r="H434" s="92"/>
      <c r="I434" s="92"/>
      <c r="J434" s="92"/>
      <c r="K434" s="125"/>
      <c r="L434" s="92"/>
      <c r="M434" s="92"/>
      <c r="N434" s="92"/>
      <c r="O434" s="125"/>
      <c r="P434" s="92"/>
      <c r="Q434" s="92"/>
      <c r="R434" s="92"/>
      <c r="S434" s="125"/>
      <c r="T434" s="92"/>
      <c r="U434" s="92"/>
      <c r="V434" s="92"/>
      <c r="W434" s="125"/>
      <c r="X434" s="92"/>
      <c r="Y434" s="92"/>
      <c r="Z434" s="92"/>
      <c r="AA434" s="125"/>
      <c r="AB434" s="92"/>
      <c r="AC434" s="92"/>
      <c r="AD434" s="92"/>
      <c r="AE434" s="125"/>
      <c r="AF434" s="92"/>
      <c r="AG434" s="92"/>
      <c r="AH434" s="92"/>
      <c r="AI434" s="125"/>
      <c r="AJ434" s="92"/>
      <c r="AK434" s="92"/>
      <c r="AL434" s="92"/>
      <c r="AM434" s="125"/>
      <c r="AN434" s="92"/>
      <c r="AO434" s="92"/>
      <c r="AP434" s="92"/>
      <c r="AQ434" s="125"/>
      <c r="AR434" s="92"/>
      <c r="AS434" s="92"/>
      <c r="AT434" s="92"/>
      <c r="AU434" s="125"/>
      <c r="AV434" s="92"/>
      <c r="AW434" s="92"/>
      <c r="AX434" s="92"/>
      <c r="AY434" s="125"/>
      <c r="AZ434" s="92"/>
      <c r="BA434" s="92"/>
      <c r="BB434" s="92"/>
      <c r="BC434" s="125"/>
      <c r="BD434" s="92"/>
      <c r="BE434" s="92"/>
      <c r="BF434" s="92"/>
      <c r="BG434" s="125"/>
      <c r="BH434" s="92"/>
      <c r="BI434" s="92"/>
      <c r="BJ434" s="92"/>
      <c r="BK434" s="125"/>
      <c r="BL434" s="87"/>
      <c r="BM434" s="87"/>
      <c r="BN434" s="87"/>
      <c r="BO434" s="87"/>
      <c r="BP434" s="87"/>
      <c r="BQ434" s="87"/>
      <c r="BR434" s="87"/>
      <c r="BS434" s="87"/>
      <c r="BT434" s="87"/>
      <c r="BU434" s="87"/>
      <c r="BV434" s="87"/>
      <c r="BW434" s="87"/>
      <c r="BX434" s="87"/>
      <c r="BY434" s="87"/>
      <c r="BZ434" s="87"/>
      <c r="CA434" s="87"/>
      <c r="CB434" s="87"/>
      <c r="CC434" s="87"/>
      <c r="CD434" s="87"/>
      <c r="CE434" s="87"/>
      <c r="CF434" s="87"/>
      <c r="CG434" s="87"/>
      <c r="CH434" s="87"/>
      <c r="CI434" s="87"/>
      <c r="CJ434" s="87"/>
      <c r="CK434" s="87"/>
      <c r="CL434" s="87"/>
      <c r="CM434" s="87"/>
      <c r="CN434" s="87"/>
      <c r="CO434" s="87"/>
      <c r="CP434" s="87"/>
      <c r="CQ434" s="87"/>
      <c r="CR434" s="87"/>
      <c r="CS434" s="87"/>
      <c r="CT434" s="87"/>
      <c r="CU434" s="87"/>
      <c r="CV434" s="87"/>
      <c r="CW434" s="87"/>
      <c r="CX434" s="87"/>
      <c r="CY434" s="87"/>
      <c r="CZ434" s="87"/>
      <c r="DA434" s="87"/>
      <c r="DB434" s="87"/>
      <c r="DC434" s="87"/>
      <c r="DD434" s="87"/>
      <c r="DE434" s="87"/>
      <c r="DF434" s="87"/>
      <c r="DG434" s="87"/>
      <c r="DH434" s="87"/>
      <c r="DI434" s="87"/>
      <c r="DJ434" s="87"/>
      <c r="DK434" s="87"/>
      <c r="DL434" s="87"/>
      <c r="DM434" s="87"/>
      <c r="DN434" s="87"/>
      <c r="DO434" s="87"/>
      <c r="DP434" s="87"/>
      <c r="DQ434" s="87"/>
      <c r="DR434" s="87"/>
      <c r="DS434" s="87"/>
      <c r="DT434" s="87"/>
      <c r="DU434" s="87"/>
      <c r="DV434" s="87"/>
      <c r="DW434" s="87"/>
      <c r="DX434" s="87"/>
      <c r="DY434" s="87"/>
      <c r="DZ434" s="87"/>
      <c r="EA434" s="87"/>
      <c r="EB434" s="87"/>
      <c r="EC434" s="87"/>
      <c r="ED434" s="87"/>
      <c r="EE434" s="87"/>
      <c r="EF434" s="87"/>
      <c r="EG434" s="87"/>
      <c r="EH434" s="87"/>
      <c r="EI434" s="87"/>
      <c r="EJ434" s="87"/>
      <c r="EK434" s="87"/>
      <c r="EL434" s="87"/>
      <c r="EM434" s="87"/>
      <c r="EN434" s="87"/>
      <c r="EO434" s="87"/>
      <c r="EP434" s="87"/>
      <c r="EQ434" s="87"/>
      <c r="ER434" s="87"/>
      <c r="ES434" s="87"/>
      <c r="ET434" s="87"/>
      <c r="EU434" s="87"/>
      <c r="EV434" s="87"/>
      <c r="EW434" s="87"/>
      <c r="EX434" s="87"/>
      <c r="EY434" s="87"/>
      <c r="EZ434" s="87"/>
      <c r="FA434" s="87"/>
      <c r="FB434" s="87"/>
      <c r="FC434" s="87"/>
      <c r="FD434" s="87"/>
      <c r="FE434" s="87"/>
      <c r="FF434" s="87"/>
      <c r="FG434" s="87"/>
      <c r="FH434" s="87"/>
      <c r="FI434" s="87"/>
      <c r="FJ434" s="87"/>
      <c r="FK434" s="9"/>
      <c r="FL434" s="9"/>
      <c r="FM434" s="9"/>
      <c r="FN434" s="9"/>
      <c r="FO434" s="9"/>
      <c r="FP434" s="9"/>
    </row>
    <row r="435" spans="1:172" x14ac:dyDescent="0.25">
      <c r="A435" s="91"/>
      <c r="B435" s="87"/>
      <c r="C435" s="87"/>
      <c r="D435" s="92"/>
      <c r="E435" s="92"/>
      <c r="F435" s="92"/>
      <c r="G435" s="125"/>
      <c r="H435" s="92"/>
      <c r="I435" s="92"/>
      <c r="J435" s="92"/>
      <c r="K435" s="125"/>
      <c r="L435" s="92"/>
      <c r="M435" s="92"/>
      <c r="N435" s="92"/>
      <c r="O435" s="125"/>
      <c r="P435" s="92"/>
      <c r="Q435" s="92"/>
      <c r="R435" s="92"/>
      <c r="S435" s="125"/>
      <c r="T435" s="92"/>
      <c r="U435" s="92"/>
      <c r="V435" s="92"/>
      <c r="W435" s="125"/>
      <c r="X435" s="92"/>
      <c r="Y435" s="92"/>
      <c r="Z435" s="92"/>
      <c r="AA435" s="125"/>
      <c r="AB435" s="92"/>
      <c r="AC435" s="92"/>
      <c r="AD435" s="92"/>
      <c r="AE435" s="125"/>
      <c r="AF435" s="92"/>
      <c r="AG435" s="92"/>
      <c r="AH435" s="92"/>
      <c r="AI435" s="125"/>
      <c r="AJ435" s="92"/>
      <c r="AK435" s="92"/>
      <c r="AL435" s="92"/>
      <c r="AM435" s="125"/>
      <c r="AN435" s="92"/>
      <c r="AO435" s="92"/>
      <c r="AP435" s="92"/>
      <c r="AQ435" s="125"/>
      <c r="AR435" s="92"/>
      <c r="AS435" s="92"/>
      <c r="AT435" s="92"/>
      <c r="AU435" s="125"/>
      <c r="AV435" s="92"/>
      <c r="AW435" s="92"/>
      <c r="AX435" s="92"/>
      <c r="AY435" s="125"/>
      <c r="AZ435" s="92"/>
      <c r="BA435" s="92"/>
      <c r="BB435" s="92"/>
      <c r="BC435" s="125"/>
      <c r="BD435" s="92"/>
      <c r="BE435" s="92"/>
      <c r="BF435" s="92"/>
      <c r="BG435" s="125"/>
      <c r="BH435" s="92"/>
      <c r="BI435" s="92"/>
      <c r="BJ435" s="92"/>
      <c r="BK435" s="125"/>
      <c r="BL435" s="87"/>
      <c r="BM435" s="87"/>
      <c r="BN435" s="87"/>
      <c r="BO435" s="87"/>
      <c r="BP435" s="87"/>
      <c r="BQ435" s="87"/>
      <c r="BR435" s="87"/>
      <c r="BS435" s="87"/>
      <c r="BT435" s="87"/>
      <c r="BU435" s="87"/>
      <c r="BV435" s="87"/>
      <c r="BW435" s="87"/>
      <c r="BX435" s="87"/>
      <c r="BY435" s="87"/>
      <c r="BZ435" s="87"/>
      <c r="CA435" s="87"/>
      <c r="CB435" s="87"/>
      <c r="CC435" s="87"/>
      <c r="CD435" s="87"/>
      <c r="CE435" s="87"/>
      <c r="CF435" s="87"/>
      <c r="CG435" s="87"/>
      <c r="CH435" s="87"/>
      <c r="CI435" s="87"/>
      <c r="CJ435" s="87"/>
      <c r="CK435" s="87"/>
      <c r="CL435" s="87"/>
      <c r="CM435" s="87"/>
      <c r="CN435" s="87"/>
      <c r="CO435" s="87"/>
      <c r="CP435" s="87"/>
      <c r="CQ435" s="87"/>
      <c r="CR435" s="87"/>
      <c r="CS435" s="87"/>
      <c r="CT435" s="87"/>
      <c r="CU435" s="87"/>
      <c r="CV435" s="87"/>
      <c r="CW435" s="87"/>
      <c r="CX435" s="87"/>
      <c r="CY435" s="87"/>
      <c r="CZ435" s="87"/>
      <c r="DA435" s="87"/>
      <c r="DB435" s="87"/>
      <c r="DC435" s="87"/>
      <c r="DD435" s="87"/>
      <c r="DE435" s="87"/>
      <c r="DF435" s="87"/>
      <c r="DG435" s="87"/>
      <c r="DH435" s="87"/>
      <c r="DI435" s="87"/>
      <c r="DJ435" s="87"/>
      <c r="DK435" s="87"/>
      <c r="DL435" s="87"/>
      <c r="DM435" s="87"/>
      <c r="DN435" s="87"/>
      <c r="DO435" s="87"/>
      <c r="DP435" s="87"/>
      <c r="DQ435" s="87"/>
      <c r="DR435" s="87"/>
      <c r="DS435" s="87"/>
      <c r="DT435" s="87"/>
      <c r="DU435" s="87"/>
      <c r="DV435" s="87"/>
      <c r="DW435" s="87"/>
      <c r="DX435" s="87"/>
      <c r="DY435" s="87"/>
      <c r="DZ435" s="87"/>
      <c r="EA435" s="87"/>
      <c r="EB435" s="87"/>
      <c r="EC435" s="87"/>
      <c r="ED435" s="87"/>
      <c r="EE435" s="87"/>
      <c r="EF435" s="87"/>
      <c r="EG435" s="87"/>
      <c r="EH435" s="87"/>
      <c r="EI435" s="87"/>
      <c r="EJ435" s="87"/>
      <c r="EK435" s="87"/>
      <c r="EL435" s="87"/>
      <c r="EM435" s="87"/>
      <c r="EN435" s="87"/>
      <c r="EO435" s="87"/>
      <c r="EP435" s="87"/>
      <c r="EQ435" s="87"/>
      <c r="ER435" s="87"/>
      <c r="ES435" s="87"/>
      <c r="ET435" s="87"/>
      <c r="EU435" s="87"/>
      <c r="EV435" s="87"/>
      <c r="EW435" s="87"/>
      <c r="EX435" s="87"/>
      <c r="EY435" s="87"/>
      <c r="EZ435" s="87"/>
      <c r="FA435" s="87"/>
      <c r="FB435" s="87"/>
      <c r="FC435" s="87"/>
      <c r="FD435" s="87"/>
      <c r="FE435" s="87"/>
      <c r="FF435" s="87"/>
      <c r="FG435" s="87"/>
      <c r="FH435" s="87"/>
      <c r="FI435" s="87"/>
      <c r="FJ435" s="87"/>
      <c r="FK435" s="9"/>
      <c r="FL435" s="9"/>
      <c r="FM435" s="9"/>
      <c r="FN435" s="9"/>
      <c r="FO435" s="9"/>
      <c r="FP435" s="9"/>
    </row>
    <row r="436" spans="1:172" x14ac:dyDescent="0.25">
      <c r="A436" s="91"/>
      <c r="B436" s="87"/>
      <c r="C436" s="87"/>
      <c r="D436" s="92"/>
      <c r="E436" s="92"/>
      <c r="F436" s="92"/>
      <c r="G436" s="125"/>
      <c r="H436" s="92"/>
      <c r="I436" s="92"/>
      <c r="J436" s="92"/>
      <c r="K436" s="125"/>
      <c r="L436" s="92"/>
      <c r="M436" s="92"/>
      <c r="N436" s="92"/>
      <c r="O436" s="125"/>
      <c r="P436" s="92"/>
      <c r="Q436" s="92"/>
      <c r="R436" s="92"/>
      <c r="S436" s="125"/>
      <c r="T436" s="92"/>
      <c r="U436" s="92"/>
      <c r="V436" s="92"/>
      <c r="W436" s="125"/>
      <c r="X436" s="92"/>
      <c r="Y436" s="92"/>
      <c r="Z436" s="92"/>
      <c r="AA436" s="125"/>
      <c r="AB436" s="92"/>
      <c r="AC436" s="92"/>
      <c r="AD436" s="92"/>
      <c r="AE436" s="125"/>
      <c r="AF436" s="92"/>
      <c r="AG436" s="92"/>
      <c r="AH436" s="92"/>
      <c r="AI436" s="125"/>
      <c r="AJ436" s="92"/>
      <c r="AK436" s="92"/>
      <c r="AL436" s="92"/>
      <c r="AM436" s="125"/>
      <c r="AN436" s="92"/>
      <c r="AO436" s="92"/>
      <c r="AP436" s="92"/>
      <c r="AQ436" s="125"/>
      <c r="AR436" s="92"/>
      <c r="AS436" s="92"/>
      <c r="AT436" s="92"/>
      <c r="AU436" s="125"/>
      <c r="AV436" s="92"/>
      <c r="AW436" s="92"/>
      <c r="AX436" s="92"/>
      <c r="AY436" s="125"/>
      <c r="AZ436" s="92"/>
      <c r="BA436" s="92"/>
      <c r="BB436" s="92"/>
      <c r="BC436" s="125"/>
      <c r="BD436" s="92"/>
      <c r="BE436" s="92"/>
      <c r="BF436" s="92"/>
      <c r="BG436" s="125"/>
      <c r="BH436" s="92"/>
      <c r="BI436" s="92"/>
      <c r="BJ436" s="92"/>
      <c r="BK436" s="125"/>
      <c r="BL436" s="87"/>
      <c r="BM436" s="87"/>
      <c r="BN436" s="87"/>
      <c r="BO436" s="87"/>
      <c r="BP436" s="87"/>
      <c r="BQ436" s="87"/>
      <c r="BR436" s="87"/>
      <c r="BS436" s="87"/>
      <c r="BT436" s="87"/>
      <c r="BU436" s="87"/>
      <c r="BV436" s="87"/>
      <c r="BW436" s="87"/>
      <c r="BX436" s="87"/>
      <c r="BY436" s="87"/>
      <c r="BZ436" s="87"/>
      <c r="CA436" s="87"/>
      <c r="CB436" s="87"/>
      <c r="CC436" s="87"/>
      <c r="CD436" s="87"/>
      <c r="CE436" s="87"/>
      <c r="CF436" s="87"/>
      <c r="CG436" s="87"/>
      <c r="CH436" s="87"/>
      <c r="CI436" s="87"/>
      <c r="CJ436" s="87"/>
      <c r="CK436" s="87"/>
      <c r="CL436" s="87"/>
      <c r="CM436" s="87"/>
      <c r="CN436" s="87"/>
      <c r="CO436" s="87"/>
      <c r="CP436" s="87"/>
      <c r="CQ436" s="87"/>
      <c r="CR436" s="87"/>
      <c r="CS436" s="87"/>
      <c r="CT436" s="87"/>
      <c r="CU436" s="87"/>
      <c r="CV436" s="87"/>
      <c r="CW436" s="87"/>
      <c r="CX436" s="87"/>
      <c r="CY436" s="87"/>
      <c r="CZ436" s="87"/>
      <c r="DA436" s="87"/>
      <c r="DB436" s="87"/>
      <c r="DC436" s="87"/>
      <c r="DD436" s="87"/>
      <c r="DE436" s="87"/>
      <c r="DF436" s="87"/>
      <c r="DG436" s="87"/>
      <c r="DH436" s="87"/>
      <c r="DI436" s="87"/>
      <c r="DJ436" s="87"/>
      <c r="DK436" s="87"/>
      <c r="DL436" s="87"/>
      <c r="DM436" s="87"/>
      <c r="DN436" s="87"/>
      <c r="DO436" s="87"/>
      <c r="DP436" s="87"/>
      <c r="DQ436" s="87"/>
      <c r="DR436" s="87"/>
      <c r="DS436" s="87"/>
      <c r="DT436" s="87"/>
      <c r="DU436" s="87"/>
      <c r="DV436" s="87"/>
      <c r="DW436" s="87"/>
      <c r="DX436" s="87"/>
      <c r="DY436" s="87"/>
      <c r="DZ436" s="87"/>
      <c r="EA436" s="87"/>
      <c r="EB436" s="87"/>
      <c r="EC436" s="87"/>
      <c r="ED436" s="87"/>
      <c r="EE436" s="87"/>
      <c r="EF436" s="87"/>
      <c r="EG436" s="87"/>
      <c r="EH436" s="87"/>
      <c r="EI436" s="87"/>
      <c r="EJ436" s="87"/>
      <c r="EK436" s="87"/>
      <c r="EL436" s="87"/>
      <c r="EM436" s="87"/>
      <c r="EN436" s="87"/>
      <c r="EO436" s="87"/>
      <c r="EP436" s="87"/>
      <c r="EQ436" s="87"/>
      <c r="ER436" s="87"/>
      <c r="ES436" s="87"/>
      <c r="ET436" s="87"/>
      <c r="EU436" s="87"/>
      <c r="EV436" s="87"/>
      <c r="EW436" s="87"/>
      <c r="EX436" s="87"/>
      <c r="EY436" s="87"/>
      <c r="EZ436" s="87"/>
      <c r="FA436" s="87"/>
      <c r="FB436" s="87"/>
      <c r="FC436" s="87"/>
      <c r="FD436" s="87"/>
      <c r="FE436" s="87"/>
      <c r="FF436" s="87"/>
      <c r="FG436" s="87"/>
      <c r="FH436" s="87"/>
      <c r="FI436" s="87"/>
      <c r="FJ436" s="87"/>
      <c r="FK436" s="9"/>
      <c r="FL436" s="9"/>
      <c r="FM436" s="9"/>
      <c r="FN436" s="9"/>
      <c r="FO436" s="9"/>
      <c r="FP436" s="9"/>
    </row>
    <row r="437" spans="1:172" x14ac:dyDescent="0.25">
      <c r="A437" s="91"/>
      <c r="B437" s="87"/>
      <c r="C437" s="87"/>
      <c r="D437" s="92"/>
      <c r="E437" s="92"/>
      <c r="F437" s="92"/>
      <c r="G437" s="125"/>
      <c r="H437" s="92"/>
      <c r="I437" s="92"/>
      <c r="J437" s="92"/>
      <c r="K437" s="125"/>
      <c r="L437" s="92"/>
      <c r="M437" s="92"/>
      <c r="N437" s="92"/>
      <c r="O437" s="125"/>
      <c r="P437" s="92"/>
      <c r="Q437" s="92"/>
      <c r="R437" s="92"/>
      <c r="S437" s="125"/>
      <c r="T437" s="92"/>
      <c r="U437" s="92"/>
      <c r="V437" s="92"/>
      <c r="W437" s="125"/>
      <c r="X437" s="92"/>
      <c r="Y437" s="92"/>
      <c r="Z437" s="92"/>
      <c r="AA437" s="125"/>
      <c r="AB437" s="92"/>
      <c r="AC437" s="92"/>
      <c r="AD437" s="92"/>
      <c r="AE437" s="125"/>
      <c r="AF437" s="92"/>
      <c r="AG437" s="92"/>
      <c r="AH437" s="92"/>
      <c r="AI437" s="125"/>
      <c r="AJ437" s="92"/>
      <c r="AK437" s="92"/>
      <c r="AL437" s="92"/>
      <c r="AM437" s="125"/>
      <c r="AN437" s="92"/>
      <c r="AO437" s="92"/>
      <c r="AP437" s="92"/>
      <c r="AQ437" s="125"/>
      <c r="AR437" s="92"/>
      <c r="AS437" s="92"/>
      <c r="AT437" s="92"/>
      <c r="AU437" s="125"/>
      <c r="AV437" s="92"/>
      <c r="AW437" s="92"/>
      <c r="AX437" s="92"/>
      <c r="AY437" s="125"/>
      <c r="AZ437" s="92"/>
      <c r="BA437" s="92"/>
      <c r="BB437" s="92"/>
      <c r="BC437" s="125"/>
      <c r="BD437" s="92"/>
      <c r="BE437" s="92"/>
      <c r="BF437" s="92"/>
      <c r="BG437" s="125"/>
      <c r="BH437" s="92"/>
      <c r="BI437" s="92"/>
      <c r="BJ437" s="92"/>
      <c r="BK437" s="125"/>
      <c r="BL437" s="87"/>
      <c r="BM437" s="87"/>
      <c r="BN437" s="87"/>
      <c r="BO437" s="87"/>
      <c r="BP437" s="87"/>
      <c r="BQ437" s="87"/>
      <c r="BR437" s="87"/>
      <c r="BS437" s="87"/>
      <c r="BT437" s="87"/>
      <c r="BU437" s="87"/>
      <c r="BV437" s="87"/>
      <c r="BW437" s="87"/>
      <c r="BX437" s="87"/>
      <c r="BY437" s="87"/>
      <c r="BZ437" s="87"/>
      <c r="CA437" s="87"/>
      <c r="CB437" s="87"/>
      <c r="CC437" s="87"/>
      <c r="CD437" s="87"/>
      <c r="CE437" s="87"/>
      <c r="CF437" s="87"/>
      <c r="CG437" s="87"/>
      <c r="CH437" s="87"/>
      <c r="CI437" s="87"/>
      <c r="CJ437" s="87"/>
      <c r="CK437" s="87"/>
      <c r="CL437" s="87"/>
      <c r="CM437" s="87"/>
      <c r="CN437" s="87"/>
      <c r="CO437" s="87"/>
      <c r="CP437" s="87"/>
      <c r="CQ437" s="87"/>
      <c r="CR437" s="87"/>
      <c r="CS437" s="87"/>
      <c r="CT437" s="87"/>
      <c r="CU437" s="87"/>
      <c r="CV437" s="87"/>
      <c r="CW437" s="87"/>
      <c r="CX437" s="87"/>
      <c r="CY437" s="87"/>
      <c r="CZ437" s="87"/>
      <c r="DA437" s="87"/>
      <c r="DB437" s="87"/>
      <c r="DC437" s="87"/>
      <c r="DD437" s="87"/>
      <c r="DE437" s="87"/>
      <c r="DF437" s="87"/>
      <c r="DG437" s="87"/>
      <c r="DH437" s="87"/>
      <c r="DI437" s="87"/>
      <c r="DJ437" s="87"/>
      <c r="DK437" s="87"/>
      <c r="DL437" s="87"/>
      <c r="DM437" s="87"/>
      <c r="DN437" s="87"/>
      <c r="DO437" s="87"/>
      <c r="DP437" s="87"/>
      <c r="DQ437" s="87"/>
      <c r="DR437" s="87"/>
      <c r="DS437" s="87"/>
      <c r="DT437" s="87"/>
      <c r="DU437" s="87"/>
      <c r="DV437" s="87"/>
      <c r="DW437" s="87"/>
      <c r="DX437" s="87"/>
      <c r="DY437" s="87"/>
      <c r="DZ437" s="87"/>
      <c r="EA437" s="87"/>
      <c r="EB437" s="87"/>
      <c r="EC437" s="87"/>
      <c r="ED437" s="87"/>
      <c r="EE437" s="87"/>
      <c r="EF437" s="87"/>
      <c r="EG437" s="87"/>
      <c r="EH437" s="87"/>
      <c r="EI437" s="87"/>
      <c r="EJ437" s="87"/>
      <c r="EK437" s="87"/>
      <c r="EL437" s="87"/>
      <c r="EM437" s="87"/>
      <c r="EN437" s="87"/>
      <c r="EO437" s="87"/>
      <c r="EP437" s="87"/>
      <c r="EQ437" s="87"/>
      <c r="ER437" s="87"/>
      <c r="ES437" s="87"/>
      <c r="ET437" s="87"/>
      <c r="EU437" s="87"/>
      <c r="EV437" s="87"/>
      <c r="EW437" s="87"/>
      <c r="EX437" s="87"/>
      <c r="EY437" s="87"/>
      <c r="EZ437" s="87"/>
      <c r="FA437" s="87"/>
      <c r="FB437" s="87"/>
      <c r="FC437" s="87"/>
      <c r="FD437" s="87"/>
      <c r="FE437" s="87"/>
      <c r="FF437" s="87"/>
      <c r="FG437" s="87"/>
      <c r="FH437" s="87"/>
      <c r="FI437" s="87"/>
      <c r="FJ437" s="87"/>
      <c r="FK437" s="9"/>
      <c r="FL437" s="9"/>
      <c r="FM437" s="9"/>
      <c r="FN437" s="9"/>
      <c r="FO437" s="9"/>
      <c r="FP437" s="9"/>
    </row>
    <row r="438" spans="1:172" x14ac:dyDescent="0.25">
      <c r="A438" s="91"/>
      <c r="B438" s="87"/>
      <c r="C438" s="87"/>
      <c r="D438" s="92"/>
      <c r="E438" s="92"/>
      <c r="F438" s="92"/>
      <c r="G438" s="125"/>
      <c r="H438" s="92"/>
      <c r="I438" s="92"/>
      <c r="J438" s="92"/>
      <c r="K438" s="125"/>
      <c r="L438" s="92"/>
      <c r="M438" s="92"/>
      <c r="N438" s="92"/>
      <c r="O438" s="125"/>
      <c r="P438" s="92"/>
      <c r="Q438" s="92"/>
      <c r="R438" s="92"/>
      <c r="S438" s="125"/>
      <c r="T438" s="92"/>
      <c r="U438" s="92"/>
      <c r="V438" s="92"/>
      <c r="W438" s="125"/>
      <c r="X438" s="92"/>
      <c r="Y438" s="92"/>
      <c r="Z438" s="92"/>
      <c r="AA438" s="125"/>
      <c r="AB438" s="92"/>
      <c r="AC438" s="92"/>
      <c r="AD438" s="92"/>
      <c r="AE438" s="125"/>
      <c r="AF438" s="92"/>
      <c r="AG438" s="92"/>
      <c r="AH438" s="92"/>
      <c r="AI438" s="125"/>
      <c r="AJ438" s="92"/>
      <c r="AK438" s="92"/>
      <c r="AL438" s="92"/>
      <c r="AM438" s="125"/>
      <c r="AN438" s="92"/>
      <c r="AO438" s="92"/>
      <c r="AP438" s="92"/>
      <c r="AQ438" s="125"/>
      <c r="AR438" s="92"/>
      <c r="AS438" s="92"/>
      <c r="AT438" s="92"/>
      <c r="AU438" s="125"/>
      <c r="AV438" s="92"/>
      <c r="AW438" s="92"/>
      <c r="AX438" s="92"/>
      <c r="AY438" s="125"/>
      <c r="AZ438" s="92"/>
      <c r="BA438" s="92"/>
      <c r="BB438" s="92"/>
      <c r="BC438" s="125"/>
      <c r="BD438" s="92"/>
      <c r="BE438" s="92"/>
      <c r="BF438" s="92"/>
      <c r="BG438" s="125"/>
      <c r="BH438" s="92"/>
      <c r="BI438" s="92"/>
      <c r="BJ438" s="92"/>
      <c r="BK438" s="125"/>
      <c r="BL438" s="87"/>
      <c r="BM438" s="87"/>
      <c r="BN438" s="87"/>
      <c r="BO438" s="87"/>
      <c r="BP438" s="87"/>
      <c r="BQ438" s="87"/>
      <c r="BR438" s="87"/>
      <c r="BS438" s="87"/>
      <c r="BT438" s="87"/>
      <c r="BU438" s="87"/>
      <c r="BV438" s="87"/>
      <c r="BW438" s="87"/>
      <c r="BX438" s="87"/>
      <c r="BY438" s="87"/>
      <c r="BZ438" s="87"/>
      <c r="CA438" s="87"/>
      <c r="CB438" s="87"/>
      <c r="CC438" s="87"/>
      <c r="CD438" s="87"/>
      <c r="CE438" s="87"/>
      <c r="CF438" s="87"/>
      <c r="CG438" s="87"/>
      <c r="CH438" s="87"/>
      <c r="CI438" s="87"/>
      <c r="CJ438" s="87"/>
      <c r="CK438" s="87"/>
      <c r="CL438" s="87"/>
      <c r="CM438" s="87"/>
      <c r="CN438" s="87"/>
      <c r="CO438" s="87"/>
      <c r="CP438" s="87"/>
      <c r="CQ438" s="87"/>
      <c r="CR438" s="87"/>
      <c r="CS438" s="87"/>
      <c r="CT438" s="87"/>
      <c r="CU438" s="87"/>
      <c r="CV438" s="87"/>
      <c r="CW438" s="87"/>
      <c r="CX438" s="87"/>
      <c r="CY438" s="87"/>
      <c r="CZ438" s="87"/>
      <c r="DA438" s="87"/>
      <c r="DB438" s="87"/>
      <c r="DC438" s="87"/>
      <c r="DD438" s="87"/>
      <c r="DE438" s="87"/>
      <c r="DF438" s="87"/>
      <c r="DG438" s="87"/>
      <c r="DH438" s="87"/>
      <c r="DI438" s="87"/>
      <c r="DJ438" s="87"/>
      <c r="DK438" s="87"/>
      <c r="DL438" s="87"/>
      <c r="DM438" s="87"/>
      <c r="DN438" s="87"/>
      <c r="DO438" s="87"/>
      <c r="DP438" s="87"/>
      <c r="DQ438" s="87"/>
      <c r="DR438" s="87"/>
      <c r="DS438" s="87"/>
      <c r="DT438" s="87"/>
      <c r="DU438" s="87"/>
      <c r="DV438" s="87"/>
      <c r="DW438" s="87"/>
      <c r="DX438" s="87"/>
      <c r="DY438" s="87"/>
      <c r="DZ438" s="87"/>
      <c r="EA438" s="87"/>
      <c r="EB438" s="87"/>
      <c r="EC438" s="87"/>
      <c r="ED438" s="87"/>
      <c r="EE438" s="87"/>
      <c r="EF438" s="87"/>
      <c r="EG438" s="87"/>
      <c r="EH438" s="87"/>
      <c r="EI438" s="87"/>
      <c r="EJ438" s="87"/>
      <c r="EK438" s="87"/>
      <c r="EL438" s="87"/>
      <c r="EM438" s="87"/>
      <c r="EN438" s="87"/>
      <c r="EO438" s="87"/>
      <c r="EP438" s="87"/>
      <c r="EQ438" s="87"/>
      <c r="ER438" s="87"/>
      <c r="ES438" s="87"/>
      <c r="ET438" s="87"/>
      <c r="EU438" s="87"/>
      <c r="EV438" s="87"/>
      <c r="EW438" s="87"/>
      <c r="EX438" s="87"/>
      <c r="EY438" s="87"/>
      <c r="EZ438" s="87"/>
      <c r="FA438" s="87"/>
      <c r="FB438" s="87"/>
      <c r="FC438" s="87"/>
      <c r="FD438" s="87"/>
      <c r="FE438" s="87"/>
      <c r="FF438" s="87"/>
      <c r="FG438" s="87"/>
      <c r="FH438" s="87"/>
      <c r="FI438" s="87"/>
      <c r="FJ438" s="87"/>
      <c r="FK438" s="9"/>
      <c r="FL438" s="9"/>
      <c r="FM438" s="9"/>
      <c r="FN438" s="9"/>
      <c r="FO438" s="9"/>
      <c r="FP438" s="9"/>
    </row>
    <row r="439" spans="1:172" x14ac:dyDescent="0.25">
      <c r="A439" s="91"/>
      <c r="B439" s="87"/>
      <c r="C439" s="87"/>
      <c r="D439" s="92"/>
      <c r="E439" s="92"/>
      <c r="F439" s="92"/>
      <c r="G439" s="125"/>
      <c r="H439" s="92"/>
      <c r="I439" s="92"/>
      <c r="J439" s="92"/>
      <c r="K439" s="125"/>
      <c r="L439" s="92"/>
      <c r="M439" s="92"/>
      <c r="N439" s="92"/>
      <c r="O439" s="125"/>
      <c r="P439" s="92"/>
      <c r="Q439" s="92"/>
      <c r="R439" s="92"/>
      <c r="S439" s="125"/>
      <c r="T439" s="92"/>
      <c r="U439" s="92"/>
      <c r="V439" s="92"/>
      <c r="W439" s="125"/>
      <c r="X439" s="92"/>
      <c r="Y439" s="92"/>
      <c r="Z439" s="92"/>
      <c r="AA439" s="125"/>
      <c r="AB439" s="92"/>
      <c r="AC439" s="92"/>
      <c r="AD439" s="92"/>
      <c r="AE439" s="125"/>
      <c r="AF439" s="92"/>
      <c r="AG439" s="92"/>
      <c r="AH439" s="92"/>
      <c r="AI439" s="125"/>
      <c r="AJ439" s="92"/>
      <c r="AK439" s="92"/>
      <c r="AL439" s="92"/>
      <c r="AM439" s="125"/>
      <c r="AN439" s="92"/>
      <c r="AO439" s="92"/>
      <c r="AP439" s="92"/>
      <c r="AQ439" s="125"/>
      <c r="AR439" s="92"/>
      <c r="AS439" s="92"/>
      <c r="AT439" s="92"/>
      <c r="AU439" s="125"/>
      <c r="AV439" s="92"/>
      <c r="AW439" s="92"/>
      <c r="AX439" s="92"/>
      <c r="AY439" s="125"/>
      <c r="AZ439" s="92"/>
      <c r="BA439" s="92"/>
      <c r="BB439" s="92"/>
      <c r="BC439" s="125"/>
      <c r="BD439" s="92"/>
      <c r="BE439" s="92"/>
      <c r="BF439" s="92"/>
      <c r="BG439" s="125"/>
      <c r="BH439" s="92"/>
      <c r="BI439" s="92"/>
      <c r="BJ439" s="92"/>
      <c r="BK439" s="125"/>
      <c r="BL439" s="87"/>
      <c r="BM439" s="87"/>
      <c r="BN439" s="87"/>
      <c r="BO439" s="87"/>
      <c r="BP439" s="87"/>
      <c r="BQ439" s="87"/>
      <c r="BR439" s="87"/>
      <c r="BS439" s="87"/>
      <c r="BT439" s="87"/>
      <c r="BU439" s="87"/>
      <c r="BV439" s="87"/>
      <c r="BW439" s="87"/>
      <c r="BX439" s="87"/>
      <c r="BY439" s="87"/>
      <c r="BZ439" s="87"/>
      <c r="CA439" s="87"/>
      <c r="CB439" s="87"/>
      <c r="CC439" s="87"/>
      <c r="CD439" s="87"/>
      <c r="CE439" s="87"/>
      <c r="CF439" s="87"/>
      <c r="CG439" s="87"/>
      <c r="CH439" s="87"/>
      <c r="CI439" s="87"/>
      <c r="CJ439" s="87"/>
      <c r="CK439" s="87"/>
      <c r="CL439" s="87"/>
      <c r="CM439" s="87"/>
      <c r="CN439" s="87"/>
      <c r="CO439" s="87"/>
      <c r="CP439" s="87"/>
      <c r="CQ439" s="87"/>
      <c r="CR439" s="87"/>
      <c r="CS439" s="87"/>
      <c r="CT439" s="87"/>
      <c r="CU439" s="87"/>
      <c r="CV439" s="87"/>
      <c r="CW439" s="87"/>
      <c r="CX439" s="87"/>
      <c r="CY439" s="87"/>
      <c r="CZ439" s="87"/>
      <c r="DA439" s="87"/>
      <c r="DB439" s="87"/>
      <c r="DC439" s="87"/>
      <c r="DD439" s="87"/>
      <c r="DE439" s="87"/>
      <c r="DF439" s="87"/>
      <c r="DG439" s="87"/>
      <c r="DH439" s="87"/>
      <c r="DI439" s="87"/>
      <c r="DJ439" s="87"/>
      <c r="DK439" s="87"/>
      <c r="DL439" s="87"/>
      <c r="DM439" s="87"/>
      <c r="DN439" s="87"/>
      <c r="DO439" s="87"/>
      <c r="DP439" s="87"/>
      <c r="DQ439" s="87"/>
      <c r="DR439" s="87"/>
      <c r="DS439" s="87"/>
      <c r="DT439" s="87"/>
      <c r="DU439" s="87"/>
      <c r="DV439" s="87"/>
      <c r="DW439" s="87"/>
      <c r="DX439" s="87"/>
      <c r="DY439" s="87"/>
      <c r="DZ439" s="87"/>
      <c r="EA439" s="87"/>
      <c r="EB439" s="87"/>
      <c r="EC439" s="87"/>
      <c r="ED439" s="87"/>
      <c r="EE439" s="87"/>
      <c r="EF439" s="87"/>
      <c r="EG439" s="87"/>
      <c r="EH439" s="87"/>
      <c r="EI439" s="87"/>
      <c r="EJ439" s="87"/>
      <c r="EK439" s="87"/>
      <c r="EL439" s="87"/>
      <c r="EM439" s="87"/>
      <c r="EN439" s="87"/>
      <c r="EO439" s="87"/>
      <c r="EP439" s="87"/>
      <c r="EQ439" s="87"/>
      <c r="ER439" s="87"/>
      <c r="ES439" s="87"/>
      <c r="ET439" s="87"/>
      <c r="EU439" s="87"/>
      <c r="EV439" s="87"/>
      <c r="EW439" s="87"/>
      <c r="EX439" s="87"/>
      <c r="EY439" s="87"/>
      <c r="EZ439" s="87"/>
      <c r="FA439" s="87"/>
      <c r="FB439" s="87"/>
      <c r="FC439" s="87"/>
      <c r="FD439" s="87"/>
      <c r="FE439" s="87"/>
      <c r="FF439" s="87"/>
      <c r="FG439" s="87"/>
      <c r="FH439" s="87"/>
      <c r="FI439" s="87"/>
      <c r="FJ439" s="87"/>
      <c r="FK439" s="9"/>
      <c r="FL439" s="9"/>
      <c r="FM439" s="9"/>
      <c r="FN439" s="9"/>
      <c r="FO439" s="9"/>
      <c r="FP439" s="9"/>
    </row>
    <row r="440" spans="1:172" x14ac:dyDescent="0.25">
      <c r="A440" s="91"/>
      <c r="B440" s="87"/>
      <c r="C440" s="87"/>
      <c r="D440" s="92"/>
      <c r="E440" s="92"/>
      <c r="F440" s="92"/>
      <c r="G440" s="125"/>
      <c r="H440" s="92"/>
      <c r="I440" s="92"/>
      <c r="J440" s="92"/>
      <c r="K440" s="125"/>
      <c r="L440" s="92"/>
      <c r="M440" s="92"/>
      <c r="N440" s="92"/>
      <c r="O440" s="125"/>
      <c r="P440" s="92"/>
      <c r="Q440" s="92"/>
      <c r="R440" s="92"/>
      <c r="S440" s="125"/>
      <c r="T440" s="92"/>
      <c r="U440" s="92"/>
      <c r="V440" s="92"/>
      <c r="W440" s="125"/>
      <c r="X440" s="92"/>
      <c r="Y440" s="92"/>
      <c r="Z440" s="92"/>
      <c r="AA440" s="125"/>
      <c r="AB440" s="92"/>
      <c r="AC440" s="92"/>
      <c r="AD440" s="92"/>
      <c r="AE440" s="125"/>
      <c r="AF440" s="92"/>
      <c r="AG440" s="92"/>
      <c r="AH440" s="92"/>
      <c r="AI440" s="125"/>
      <c r="AJ440" s="92"/>
      <c r="AK440" s="92"/>
      <c r="AL440" s="92"/>
      <c r="AM440" s="125"/>
      <c r="AN440" s="92"/>
      <c r="AO440" s="92"/>
      <c r="AP440" s="92"/>
      <c r="AQ440" s="125"/>
      <c r="AR440" s="92"/>
      <c r="AS440" s="92"/>
      <c r="AT440" s="92"/>
      <c r="AU440" s="125"/>
      <c r="AV440" s="92"/>
      <c r="AW440" s="92"/>
      <c r="AX440" s="92"/>
      <c r="AY440" s="125"/>
      <c r="AZ440" s="92"/>
      <c r="BA440" s="92"/>
      <c r="BB440" s="92"/>
      <c r="BC440" s="125"/>
      <c r="BD440" s="92"/>
      <c r="BE440" s="92"/>
      <c r="BF440" s="92"/>
      <c r="BG440" s="125"/>
      <c r="BH440" s="92"/>
      <c r="BI440" s="92"/>
      <c r="BJ440" s="92"/>
      <c r="BK440" s="125"/>
      <c r="BL440" s="87"/>
      <c r="BM440" s="87"/>
      <c r="BN440" s="87"/>
      <c r="BO440" s="87"/>
      <c r="BP440" s="87"/>
      <c r="BQ440" s="87"/>
      <c r="BR440" s="87"/>
      <c r="BS440" s="87"/>
      <c r="BT440" s="87"/>
      <c r="BU440" s="87"/>
      <c r="BV440" s="87"/>
      <c r="BW440" s="87"/>
      <c r="BX440" s="87"/>
      <c r="BY440" s="87"/>
      <c r="BZ440" s="87"/>
      <c r="CA440" s="87"/>
      <c r="CB440" s="87"/>
      <c r="CC440" s="87"/>
      <c r="CD440" s="87"/>
      <c r="CE440" s="87"/>
      <c r="CF440" s="87"/>
      <c r="CG440" s="87"/>
      <c r="CH440" s="87"/>
      <c r="CI440" s="87"/>
      <c r="CJ440" s="87"/>
      <c r="CK440" s="87"/>
      <c r="CL440" s="87"/>
      <c r="CM440" s="87"/>
      <c r="CN440" s="87"/>
      <c r="CO440" s="87"/>
      <c r="CP440" s="87"/>
      <c r="CQ440" s="87"/>
      <c r="CR440" s="87"/>
      <c r="CS440" s="87"/>
      <c r="CT440" s="87"/>
      <c r="CU440" s="87"/>
      <c r="CV440" s="87"/>
      <c r="CW440" s="87"/>
      <c r="CX440" s="87"/>
      <c r="CY440" s="87"/>
      <c r="CZ440" s="87"/>
      <c r="DA440" s="87"/>
      <c r="DB440" s="87"/>
      <c r="DC440" s="87"/>
      <c r="DD440" s="87"/>
      <c r="DE440" s="87"/>
      <c r="DF440" s="87"/>
      <c r="DG440" s="87"/>
      <c r="DH440" s="87"/>
      <c r="DI440" s="87"/>
      <c r="DJ440" s="87"/>
      <c r="DK440" s="87"/>
      <c r="DL440" s="87"/>
      <c r="DM440" s="87"/>
      <c r="DN440" s="87"/>
      <c r="DO440" s="87"/>
      <c r="DP440" s="87"/>
      <c r="DQ440" s="87"/>
      <c r="DR440" s="87"/>
      <c r="DS440" s="87"/>
      <c r="DT440" s="87"/>
      <c r="DU440" s="87"/>
      <c r="DV440" s="87"/>
      <c r="DW440" s="87"/>
      <c r="DX440" s="87"/>
      <c r="DY440" s="87"/>
      <c r="DZ440" s="87"/>
      <c r="EA440" s="87"/>
      <c r="EB440" s="87"/>
      <c r="EC440" s="87"/>
      <c r="ED440" s="87"/>
      <c r="EE440" s="87"/>
      <c r="EF440" s="87"/>
      <c r="EG440" s="87"/>
      <c r="EH440" s="87"/>
      <c r="EI440" s="87"/>
      <c r="EJ440" s="87"/>
      <c r="EK440" s="87"/>
      <c r="EL440" s="87"/>
      <c r="EM440" s="87"/>
      <c r="EN440" s="87"/>
      <c r="EO440" s="87"/>
      <c r="EP440" s="87"/>
      <c r="EQ440" s="87"/>
      <c r="ER440" s="87"/>
      <c r="ES440" s="87"/>
      <c r="ET440" s="87"/>
      <c r="EU440" s="87"/>
      <c r="EV440" s="87"/>
      <c r="EW440" s="87"/>
      <c r="EX440" s="87"/>
      <c r="EY440" s="87"/>
      <c r="EZ440" s="87"/>
      <c r="FA440" s="87"/>
      <c r="FB440" s="87"/>
      <c r="FC440" s="87"/>
      <c r="FD440" s="87"/>
      <c r="FE440" s="87"/>
      <c r="FF440" s="87"/>
      <c r="FG440" s="87"/>
      <c r="FH440" s="87"/>
      <c r="FI440" s="87"/>
      <c r="FJ440" s="87"/>
      <c r="FK440" s="9"/>
      <c r="FL440" s="9"/>
      <c r="FM440" s="9"/>
      <c r="FN440" s="9"/>
      <c r="FO440" s="9"/>
      <c r="FP440" s="9"/>
    </row>
    <row r="441" spans="1:172" x14ac:dyDescent="0.25">
      <c r="A441" s="91"/>
      <c r="B441" s="87"/>
      <c r="C441" s="87"/>
      <c r="D441" s="92"/>
      <c r="E441" s="92"/>
      <c r="F441" s="92"/>
      <c r="G441" s="125"/>
      <c r="H441" s="92"/>
      <c r="I441" s="92"/>
      <c r="J441" s="92"/>
      <c r="K441" s="125"/>
      <c r="L441" s="92"/>
      <c r="M441" s="92"/>
      <c r="N441" s="92"/>
      <c r="O441" s="125"/>
      <c r="P441" s="92"/>
      <c r="Q441" s="92"/>
      <c r="R441" s="92"/>
      <c r="S441" s="125"/>
      <c r="T441" s="92"/>
      <c r="U441" s="92"/>
      <c r="V441" s="92"/>
      <c r="W441" s="125"/>
      <c r="X441" s="92"/>
      <c r="Y441" s="92"/>
      <c r="Z441" s="92"/>
      <c r="AA441" s="125"/>
      <c r="AB441" s="92"/>
      <c r="AC441" s="92"/>
      <c r="AD441" s="92"/>
      <c r="AE441" s="125"/>
      <c r="AF441" s="92"/>
      <c r="AG441" s="92"/>
      <c r="AH441" s="92"/>
      <c r="AI441" s="125"/>
      <c r="AJ441" s="92"/>
      <c r="AK441" s="92"/>
      <c r="AL441" s="92"/>
      <c r="AM441" s="125"/>
      <c r="AN441" s="92"/>
      <c r="AO441" s="92"/>
      <c r="AP441" s="92"/>
      <c r="AQ441" s="125"/>
      <c r="AR441" s="92"/>
      <c r="AS441" s="92"/>
      <c r="AT441" s="92"/>
      <c r="AU441" s="125"/>
      <c r="AV441" s="92"/>
      <c r="AW441" s="92"/>
      <c r="AX441" s="92"/>
      <c r="AY441" s="125"/>
      <c r="AZ441" s="92"/>
      <c r="BA441" s="92"/>
      <c r="BB441" s="92"/>
      <c r="BC441" s="125"/>
      <c r="BD441" s="92"/>
      <c r="BE441" s="92"/>
      <c r="BF441" s="92"/>
      <c r="BG441" s="125"/>
      <c r="BH441" s="92"/>
      <c r="BI441" s="92"/>
      <c r="BJ441" s="92"/>
      <c r="BK441" s="125"/>
      <c r="BL441" s="87"/>
      <c r="BM441" s="87"/>
      <c r="BN441" s="87"/>
      <c r="BO441" s="87"/>
      <c r="BP441" s="87"/>
      <c r="BQ441" s="87"/>
      <c r="BR441" s="87"/>
      <c r="BS441" s="87"/>
      <c r="BT441" s="87"/>
      <c r="BU441" s="87"/>
      <c r="BV441" s="87"/>
      <c r="BW441" s="87"/>
      <c r="BX441" s="87"/>
      <c r="BY441" s="87"/>
      <c r="BZ441" s="87"/>
      <c r="CA441" s="87"/>
      <c r="CB441" s="87"/>
      <c r="CC441" s="87"/>
      <c r="CD441" s="87"/>
      <c r="CE441" s="87"/>
      <c r="CF441" s="87"/>
      <c r="CG441" s="87"/>
      <c r="CH441" s="87"/>
      <c r="CI441" s="87"/>
      <c r="CJ441" s="87"/>
      <c r="CK441" s="87"/>
      <c r="CL441" s="87"/>
      <c r="CM441" s="87"/>
      <c r="CN441" s="87"/>
      <c r="CO441" s="87"/>
      <c r="CP441" s="87"/>
      <c r="CQ441" s="87"/>
      <c r="CR441" s="87"/>
      <c r="CS441" s="87"/>
      <c r="CT441" s="87"/>
      <c r="CU441" s="87"/>
      <c r="CV441" s="87"/>
      <c r="CW441" s="87"/>
      <c r="CX441" s="87"/>
      <c r="CY441" s="87"/>
      <c r="CZ441" s="87"/>
      <c r="DA441" s="87"/>
      <c r="DB441" s="87"/>
      <c r="DC441" s="87"/>
      <c r="DD441" s="87"/>
      <c r="DE441" s="87"/>
      <c r="DF441" s="87"/>
      <c r="DG441" s="87"/>
      <c r="DH441" s="87"/>
      <c r="DI441" s="87"/>
      <c r="DJ441" s="87"/>
      <c r="DK441" s="87"/>
      <c r="DL441" s="87"/>
      <c r="DM441" s="87"/>
      <c r="DN441" s="87"/>
      <c r="DO441" s="87"/>
      <c r="DP441" s="87"/>
      <c r="DQ441" s="87"/>
      <c r="DR441" s="87"/>
      <c r="DS441" s="87"/>
      <c r="DT441" s="87"/>
      <c r="DU441" s="87"/>
      <c r="DV441" s="87"/>
      <c r="DW441" s="87"/>
      <c r="DX441" s="87"/>
      <c r="DY441" s="87"/>
      <c r="DZ441" s="87"/>
      <c r="EA441" s="87"/>
      <c r="EB441" s="87"/>
      <c r="EC441" s="87"/>
      <c r="ED441" s="87"/>
      <c r="EE441" s="87"/>
      <c r="EF441" s="87"/>
      <c r="EG441" s="87"/>
      <c r="EH441" s="87"/>
      <c r="EI441" s="87"/>
      <c r="EJ441" s="87"/>
      <c r="EK441" s="87"/>
      <c r="EL441" s="87"/>
      <c r="EM441" s="87"/>
      <c r="EN441" s="87"/>
      <c r="EO441" s="87"/>
      <c r="EP441" s="87"/>
      <c r="EQ441" s="87"/>
      <c r="ER441" s="87"/>
      <c r="ES441" s="87"/>
      <c r="ET441" s="87"/>
      <c r="EU441" s="87"/>
      <c r="EV441" s="87"/>
      <c r="EW441" s="87"/>
      <c r="EX441" s="87"/>
      <c r="EY441" s="87"/>
      <c r="EZ441" s="87"/>
      <c r="FA441" s="87"/>
      <c r="FB441" s="87"/>
      <c r="FC441" s="87"/>
      <c r="FD441" s="87"/>
      <c r="FE441" s="87"/>
      <c r="FF441" s="87"/>
      <c r="FG441" s="87"/>
      <c r="FH441" s="87"/>
      <c r="FI441" s="87"/>
      <c r="FJ441" s="87"/>
      <c r="FK441" s="9"/>
      <c r="FL441" s="9"/>
      <c r="FM441" s="9"/>
      <c r="FN441" s="9"/>
      <c r="FO441" s="9"/>
      <c r="FP441" s="9"/>
    </row>
    <row r="442" spans="1:172" x14ac:dyDescent="0.25">
      <c r="A442" s="91"/>
      <c r="B442" s="87"/>
      <c r="C442" s="87"/>
      <c r="D442" s="92"/>
      <c r="E442" s="92"/>
      <c r="F442" s="92"/>
      <c r="G442" s="125"/>
      <c r="H442" s="92"/>
      <c r="I442" s="92"/>
      <c r="J442" s="92"/>
      <c r="K442" s="125"/>
      <c r="L442" s="92"/>
      <c r="M442" s="92"/>
      <c r="N442" s="92"/>
      <c r="O442" s="125"/>
      <c r="P442" s="92"/>
      <c r="Q442" s="92"/>
      <c r="R442" s="92"/>
      <c r="S442" s="125"/>
      <c r="T442" s="92"/>
      <c r="U442" s="92"/>
      <c r="V442" s="92"/>
      <c r="W442" s="125"/>
      <c r="X442" s="92"/>
      <c r="Y442" s="92"/>
      <c r="Z442" s="92"/>
      <c r="AA442" s="125"/>
      <c r="AB442" s="92"/>
      <c r="AC442" s="92"/>
      <c r="AD442" s="92"/>
      <c r="AE442" s="125"/>
      <c r="AF442" s="92"/>
      <c r="AG442" s="92"/>
      <c r="AH442" s="92"/>
      <c r="AI442" s="125"/>
      <c r="AJ442" s="92"/>
      <c r="AK442" s="92"/>
      <c r="AL442" s="92"/>
      <c r="AM442" s="125"/>
      <c r="AN442" s="92"/>
      <c r="AO442" s="92"/>
      <c r="AP442" s="92"/>
      <c r="AQ442" s="125"/>
      <c r="AR442" s="92"/>
      <c r="AS442" s="92"/>
      <c r="AT442" s="92"/>
      <c r="AU442" s="125"/>
      <c r="AV442" s="92"/>
      <c r="AW442" s="92"/>
      <c r="AX442" s="92"/>
      <c r="AY442" s="125"/>
      <c r="AZ442" s="92"/>
      <c r="BA442" s="92"/>
      <c r="BB442" s="92"/>
      <c r="BC442" s="125"/>
      <c r="BD442" s="92"/>
      <c r="BE442" s="92"/>
      <c r="BF442" s="92"/>
      <c r="BG442" s="125"/>
      <c r="BH442" s="92"/>
      <c r="BI442" s="92"/>
      <c r="BJ442" s="92"/>
      <c r="BK442" s="125"/>
      <c r="BL442" s="87"/>
      <c r="BM442" s="87"/>
      <c r="BN442" s="87"/>
      <c r="BO442" s="87"/>
      <c r="BP442" s="87"/>
      <c r="BQ442" s="87"/>
      <c r="BR442" s="87"/>
      <c r="BS442" s="87"/>
      <c r="BT442" s="87"/>
      <c r="BU442" s="87"/>
      <c r="BV442" s="87"/>
      <c r="BW442" s="87"/>
      <c r="BX442" s="87"/>
      <c r="BY442" s="87"/>
      <c r="BZ442" s="87"/>
      <c r="CA442" s="87"/>
      <c r="CB442" s="87"/>
      <c r="CC442" s="87"/>
      <c r="CD442" s="87"/>
      <c r="CE442" s="87"/>
      <c r="CF442" s="87"/>
      <c r="CG442" s="87"/>
      <c r="CH442" s="87"/>
      <c r="CI442" s="87"/>
      <c r="CJ442" s="87"/>
      <c r="CK442" s="87"/>
      <c r="CL442" s="87"/>
      <c r="CM442" s="87"/>
      <c r="CN442" s="87"/>
      <c r="CO442" s="87"/>
      <c r="CP442" s="87"/>
      <c r="CQ442" s="87"/>
      <c r="CR442" s="87"/>
      <c r="CS442" s="87"/>
      <c r="CT442" s="87"/>
      <c r="CU442" s="87"/>
      <c r="CV442" s="87"/>
      <c r="CW442" s="87"/>
      <c r="CX442" s="87"/>
      <c r="CY442" s="87"/>
      <c r="CZ442" s="87"/>
      <c r="DA442" s="87"/>
      <c r="DB442" s="87"/>
      <c r="DC442" s="87"/>
      <c r="DD442" s="87"/>
      <c r="DE442" s="87"/>
      <c r="DF442" s="87"/>
      <c r="DG442" s="87"/>
      <c r="DH442" s="87"/>
      <c r="DI442" s="87"/>
      <c r="DJ442" s="87"/>
      <c r="DK442" s="87"/>
      <c r="DL442" s="87"/>
      <c r="DM442" s="87"/>
      <c r="DN442" s="87"/>
      <c r="DO442" s="87"/>
      <c r="DP442" s="87"/>
      <c r="DQ442" s="87"/>
      <c r="DR442" s="87"/>
      <c r="DS442" s="87"/>
      <c r="DT442" s="87"/>
      <c r="DU442" s="87"/>
      <c r="DV442" s="87"/>
      <c r="DW442" s="87"/>
      <c r="DX442" s="87"/>
      <c r="DY442" s="87"/>
      <c r="DZ442" s="87"/>
      <c r="EA442" s="87"/>
      <c r="EB442" s="87"/>
      <c r="EC442" s="87"/>
      <c r="ED442" s="87"/>
      <c r="EE442" s="87"/>
      <c r="EF442" s="87"/>
      <c r="EG442" s="87"/>
      <c r="EH442" s="87"/>
      <c r="EI442" s="87"/>
      <c r="EJ442" s="87"/>
      <c r="EK442" s="87"/>
      <c r="EL442" s="87"/>
      <c r="EM442" s="87"/>
      <c r="EN442" s="87"/>
      <c r="EO442" s="87"/>
      <c r="EP442" s="87"/>
      <c r="EQ442" s="87"/>
      <c r="ER442" s="87"/>
      <c r="ES442" s="87"/>
      <c r="ET442" s="87"/>
      <c r="EU442" s="87"/>
      <c r="EV442" s="87"/>
      <c r="EW442" s="87"/>
      <c r="EX442" s="87"/>
      <c r="EY442" s="87"/>
      <c r="EZ442" s="87"/>
      <c r="FA442" s="87"/>
      <c r="FB442" s="87"/>
      <c r="FC442" s="87"/>
      <c r="FD442" s="87"/>
      <c r="FE442" s="87"/>
      <c r="FF442" s="87"/>
      <c r="FG442" s="87"/>
      <c r="FH442" s="87"/>
      <c r="FI442" s="87"/>
      <c r="FJ442" s="87"/>
      <c r="FK442" s="9"/>
      <c r="FL442" s="9"/>
      <c r="FM442" s="9"/>
      <c r="FN442" s="9"/>
      <c r="FO442" s="9"/>
      <c r="FP442" s="9"/>
    </row>
    <row r="443" spans="1:172" x14ac:dyDescent="0.25">
      <c r="A443" s="91"/>
      <c r="B443" s="87"/>
      <c r="C443" s="87"/>
      <c r="D443" s="92"/>
      <c r="E443" s="92"/>
      <c r="F443" s="92"/>
      <c r="G443" s="125"/>
      <c r="H443" s="92"/>
      <c r="I443" s="92"/>
      <c r="J443" s="92"/>
      <c r="K443" s="125"/>
      <c r="L443" s="92"/>
      <c r="M443" s="92"/>
      <c r="N443" s="92"/>
      <c r="O443" s="125"/>
      <c r="P443" s="92"/>
      <c r="Q443" s="92"/>
      <c r="R443" s="92"/>
      <c r="S443" s="125"/>
      <c r="T443" s="92"/>
      <c r="U443" s="92"/>
      <c r="V443" s="92"/>
      <c r="W443" s="125"/>
      <c r="X443" s="92"/>
      <c r="Y443" s="92"/>
      <c r="Z443" s="92"/>
      <c r="AA443" s="125"/>
      <c r="AB443" s="92"/>
      <c r="AC443" s="92"/>
      <c r="AD443" s="92"/>
      <c r="AE443" s="125"/>
      <c r="AF443" s="92"/>
      <c r="AG443" s="92"/>
      <c r="AH443" s="92"/>
      <c r="AI443" s="125"/>
      <c r="AJ443" s="92"/>
      <c r="AK443" s="92"/>
      <c r="AL443" s="92"/>
      <c r="AM443" s="125"/>
      <c r="AN443" s="92"/>
      <c r="AO443" s="92"/>
      <c r="AP443" s="92"/>
      <c r="AQ443" s="125"/>
      <c r="AR443" s="92"/>
      <c r="AS443" s="92"/>
      <c r="AT443" s="92"/>
      <c r="AU443" s="125"/>
      <c r="AV443" s="92"/>
      <c r="AW443" s="92"/>
      <c r="AX443" s="92"/>
      <c r="AY443" s="125"/>
      <c r="AZ443" s="92"/>
      <c r="BA443" s="92"/>
      <c r="BB443" s="92"/>
      <c r="BC443" s="125"/>
      <c r="BD443" s="92"/>
      <c r="BE443" s="92"/>
      <c r="BF443" s="92"/>
      <c r="BG443" s="125"/>
      <c r="BH443" s="92"/>
      <c r="BI443" s="92"/>
      <c r="BJ443" s="92"/>
      <c r="BK443" s="125"/>
      <c r="BL443" s="87"/>
      <c r="BM443" s="87"/>
      <c r="BN443" s="87"/>
      <c r="BO443" s="87"/>
      <c r="BP443" s="87"/>
      <c r="BQ443" s="87"/>
      <c r="BR443" s="87"/>
      <c r="BS443" s="87"/>
      <c r="BT443" s="87"/>
      <c r="BU443" s="87"/>
      <c r="BV443" s="87"/>
      <c r="BW443" s="87"/>
      <c r="BX443" s="87"/>
      <c r="BY443" s="87"/>
      <c r="BZ443" s="87"/>
      <c r="CA443" s="87"/>
      <c r="CB443" s="87"/>
      <c r="CC443" s="87"/>
      <c r="CD443" s="87"/>
      <c r="CE443" s="87"/>
      <c r="CF443" s="87"/>
      <c r="CG443" s="87"/>
      <c r="CH443" s="87"/>
      <c r="CI443" s="87"/>
      <c r="CJ443" s="87"/>
      <c r="CK443" s="87"/>
      <c r="CL443" s="87"/>
      <c r="CM443" s="87"/>
      <c r="CN443" s="87"/>
      <c r="CO443" s="87"/>
      <c r="CP443" s="87"/>
      <c r="CQ443" s="87"/>
      <c r="CR443" s="87"/>
      <c r="CS443" s="87"/>
      <c r="CT443" s="87"/>
      <c r="CU443" s="87"/>
      <c r="CV443" s="87"/>
      <c r="CW443" s="87"/>
      <c r="CX443" s="87"/>
      <c r="CY443" s="87"/>
      <c r="CZ443" s="87"/>
      <c r="DA443" s="87"/>
      <c r="DB443" s="87"/>
      <c r="DC443" s="87"/>
      <c r="DD443" s="87"/>
      <c r="DE443" s="87"/>
      <c r="DF443" s="87"/>
      <c r="DG443" s="87"/>
      <c r="DH443" s="87"/>
      <c r="DI443" s="87"/>
      <c r="DJ443" s="87"/>
      <c r="DK443" s="87"/>
      <c r="DL443" s="87"/>
      <c r="DM443" s="87"/>
      <c r="DN443" s="87"/>
      <c r="DO443" s="87"/>
      <c r="DP443" s="87"/>
      <c r="DQ443" s="87"/>
      <c r="DR443" s="87"/>
      <c r="DS443" s="87"/>
      <c r="DT443" s="87"/>
      <c r="DU443" s="87"/>
      <c r="DV443" s="87"/>
      <c r="DW443" s="87"/>
      <c r="DX443" s="87"/>
      <c r="DY443" s="87"/>
      <c r="DZ443" s="87"/>
      <c r="EA443" s="87"/>
      <c r="EB443" s="87"/>
      <c r="EC443" s="87"/>
      <c r="ED443" s="87"/>
      <c r="EE443" s="87"/>
      <c r="EF443" s="87"/>
      <c r="EG443" s="87"/>
      <c r="EH443" s="87"/>
      <c r="EI443" s="87"/>
      <c r="EJ443" s="87"/>
      <c r="EK443" s="87"/>
      <c r="EL443" s="87"/>
      <c r="EM443" s="87"/>
      <c r="EN443" s="87"/>
      <c r="EO443" s="87"/>
      <c r="EP443" s="87"/>
      <c r="EQ443" s="87"/>
      <c r="ER443" s="87"/>
      <c r="ES443" s="87"/>
      <c r="ET443" s="87"/>
      <c r="EU443" s="87"/>
      <c r="EV443" s="87"/>
      <c r="EW443" s="87"/>
      <c r="EX443" s="87"/>
      <c r="EY443" s="87"/>
      <c r="EZ443" s="87"/>
      <c r="FA443" s="87"/>
      <c r="FB443" s="87"/>
      <c r="FC443" s="87"/>
      <c r="FD443" s="87"/>
      <c r="FE443" s="87"/>
      <c r="FF443" s="87"/>
      <c r="FG443" s="87"/>
      <c r="FH443" s="87"/>
      <c r="FI443" s="87"/>
      <c r="FJ443" s="87"/>
      <c r="FK443" s="9"/>
      <c r="FL443" s="9"/>
      <c r="FM443" s="9"/>
      <c r="FN443" s="9"/>
      <c r="FO443" s="9"/>
      <c r="FP443" s="9"/>
    </row>
    <row r="444" spans="1:172" x14ac:dyDescent="0.25">
      <c r="A444" s="91"/>
      <c r="B444" s="87"/>
      <c r="C444" s="87"/>
      <c r="D444" s="92"/>
      <c r="E444" s="92"/>
      <c r="F444" s="92"/>
      <c r="G444" s="125"/>
      <c r="H444" s="92"/>
      <c r="I444" s="92"/>
      <c r="J444" s="92"/>
      <c r="K444" s="125"/>
      <c r="L444" s="92"/>
      <c r="M444" s="92"/>
      <c r="N444" s="92"/>
      <c r="O444" s="125"/>
      <c r="P444" s="92"/>
      <c r="Q444" s="92"/>
      <c r="R444" s="92"/>
      <c r="S444" s="125"/>
      <c r="T444" s="92"/>
      <c r="U444" s="92"/>
      <c r="V444" s="92"/>
      <c r="W444" s="125"/>
      <c r="X444" s="92"/>
      <c r="Y444" s="92"/>
      <c r="Z444" s="92"/>
      <c r="AA444" s="125"/>
      <c r="AB444" s="92"/>
      <c r="AC444" s="92"/>
      <c r="AD444" s="92"/>
      <c r="AE444" s="125"/>
      <c r="AF444" s="92"/>
      <c r="AG444" s="92"/>
      <c r="AH444" s="92"/>
      <c r="AI444" s="125"/>
      <c r="AJ444" s="92"/>
      <c r="AK444" s="92"/>
      <c r="AL444" s="92"/>
      <c r="AM444" s="125"/>
      <c r="AN444" s="92"/>
      <c r="AO444" s="92"/>
      <c r="AP444" s="92"/>
      <c r="AQ444" s="125"/>
      <c r="AR444" s="92"/>
      <c r="AS444" s="92"/>
      <c r="AT444" s="92"/>
      <c r="AU444" s="125"/>
      <c r="AV444" s="92"/>
      <c r="AW444" s="92"/>
      <c r="AX444" s="92"/>
      <c r="AY444" s="125"/>
      <c r="AZ444" s="92"/>
      <c r="BA444" s="92"/>
      <c r="BB444" s="92"/>
      <c r="BC444" s="125"/>
      <c r="BD444" s="92"/>
      <c r="BE444" s="92"/>
      <c r="BF444" s="92"/>
      <c r="BG444" s="125"/>
      <c r="BH444" s="92"/>
      <c r="BI444" s="92"/>
      <c r="BJ444" s="92"/>
      <c r="BK444" s="125"/>
      <c r="BL444" s="87"/>
      <c r="BM444" s="87"/>
      <c r="BN444" s="87"/>
      <c r="BO444" s="87"/>
      <c r="BP444" s="87"/>
      <c r="BQ444" s="87"/>
      <c r="BR444" s="87"/>
      <c r="BS444" s="87"/>
      <c r="BT444" s="87"/>
      <c r="BU444" s="87"/>
      <c r="BV444" s="87"/>
      <c r="BW444" s="87"/>
      <c r="BX444" s="87"/>
      <c r="BY444" s="87"/>
      <c r="BZ444" s="87"/>
      <c r="CA444" s="87"/>
      <c r="CB444" s="87"/>
      <c r="CC444" s="87"/>
      <c r="CD444" s="87"/>
      <c r="CE444" s="87"/>
      <c r="CF444" s="87"/>
      <c r="CG444" s="87"/>
      <c r="CH444" s="87"/>
      <c r="CI444" s="87"/>
      <c r="CJ444" s="87"/>
      <c r="CK444" s="87"/>
      <c r="CL444" s="87"/>
      <c r="CM444" s="87"/>
      <c r="CN444" s="87"/>
      <c r="CO444" s="87"/>
      <c r="CP444" s="87"/>
      <c r="CQ444" s="87"/>
      <c r="CR444" s="87"/>
      <c r="CS444" s="87"/>
      <c r="CT444" s="87"/>
      <c r="CU444" s="87"/>
      <c r="CV444" s="87"/>
      <c r="CW444" s="87"/>
      <c r="CX444" s="87"/>
      <c r="CY444" s="87"/>
      <c r="CZ444" s="87"/>
      <c r="DA444" s="87"/>
      <c r="DB444" s="87"/>
      <c r="DC444" s="87"/>
      <c r="DD444" s="87"/>
      <c r="DE444" s="87"/>
      <c r="DF444" s="87"/>
      <c r="DG444" s="87"/>
      <c r="DH444" s="87"/>
      <c r="DI444" s="87"/>
      <c r="DJ444" s="87"/>
      <c r="DK444" s="87"/>
      <c r="DL444" s="87"/>
      <c r="DM444" s="87"/>
      <c r="DN444" s="87"/>
      <c r="DO444" s="87"/>
      <c r="DP444" s="87"/>
      <c r="DQ444" s="87"/>
      <c r="DR444" s="87"/>
      <c r="DS444" s="87"/>
      <c r="DT444" s="87"/>
      <c r="DU444" s="87"/>
      <c r="DV444" s="87"/>
      <c r="DW444" s="87"/>
      <c r="DX444" s="87"/>
      <c r="DY444" s="87"/>
      <c r="DZ444" s="87"/>
      <c r="EA444" s="87"/>
      <c r="EB444" s="87"/>
      <c r="EC444" s="87"/>
      <c r="ED444" s="87"/>
      <c r="EE444" s="87"/>
      <c r="EF444" s="87"/>
      <c r="EG444" s="87"/>
      <c r="EH444" s="87"/>
      <c r="EI444" s="87"/>
      <c r="EJ444" s="87"/>
      <c r="EK444" s="87"/>
      <c r="EL444" s="87"/>
      <c r="EM444" s="87"/>
      <c r="EN444" s="87"/>
      <c r="EO444" s="87"/>
      <c r="EP444" s="87"/>
      <c r="EQ444" s="87"/>
      <c r="ER444" s="87"/>
      <c r="ES444" s="87"/>
      <c r="ET444" s="87"/>
      <c r="EU444" s="87"/>
      <c r="EV444" s="87"/>
      <c r="EW444" s="87"/>
      <c r="EX444" s="87"/>
      <c r="EY444" s="87"/>
      <c r="EZ444" s="87"/>
      <c r="FA444" s="87"/>
      <c r="FB444" s="87"/>
      <c r="FC444" s="87"/>
      <c r="FD444" s="87"/>
      <c r="FE444" s="87"/>
      <c r="FF444" s="87"/>
      <c r="FG444" s="87"/>
      <c r="FH444" s="87"/>
      <c r="FI444" s="87"/>
      <c r="FJ444" s="87"/>
      <c r="FK444" s="9"/>
      <c r="FL444" s="9"/>
      <c r="FM444" s="9"/>
      <c r="FN444" s="9"/>
      <c r="FO444" s="9"/>
      <c r="FP444" s="9"/>
    </row>
    <row r="445" spans="1:172" x14ac:dyDescent="0.25">
      <c r="A445" s="91"/>
      <c r="B445" s="87"/>
      <c r="C445" s="87"/>
      <c r="D445" s="92"/>
      <c r="E445" s="92"/>
      <c r="F445" s="92"/>
      <c r="G445" s="125"/>
      <c r="H445" s="92"/>
      <c r="I445" s="92"/>
      <c r="J445" s="92"/>
      <c r="K445" s="125"/>
      <c r="L445" s="92"/>
      <c r="M445" s="92"/>
      <c r="N445" s="92"/>
      <c r="O445" s="125"/>
      <c r="P445" s="92"/>
      <c r="Q445" s="92"/>
      <c r="R445" s="92"/>
      <c r="S445" s="125"/>
      <c r="T445" s="92"/>
      <c r="U445" s="92"/>
      <c r="V445" s="92"/>
      <c r="W445" s="125"/>
      <c r="X445" s="92"/>
      <c r="Y445" s="92"/>
      <c r="Z445" s="92"/>
      <c r="AA445" s="125"/>
      <c r="AB445" s="92"/>
      <c r="AC445" s="92"/>
      <c r="AD445" s="92"/>
      <c r="AE445" s="125"/>
      <c r="AF445" s="92"/>
      <c r="AG445" s="92"/>
      <c r="AH445" s="92"/>
      <c r="AI445" s="125"/>
      <c r="AJ445" s="92"/>
      <c r="AK445" s="92"/>
      <c r="AL445" s="92"/>
      <c r="AM445" s="125"/>
      <c r="AN445" s="92"/>
      <c r="AO445" s="92"/>
      <c r="AP445" s="92"/>
      <c r="AQ445" s="125"/>
      <c r="AR445" s="92"/>
      <c r="AS445" s="92"/>
      <c r="AT445" s="92"/>
      <c r="AU445" s="125"/>
      <c r="AV445" s="92"/>
      <c r="AW445" s="92"/>
      <c r="AX445" s="92"/>
      <c r="AY445" s="125"/>
      <c r="AZ445" s="92"/>
      <c r="BA445" s="92"/>
      <c r="BB445" s="92"/>
      <c r="BC445" s="125"/>
      <c r="BD445" s="92"/>
      <c r="BE445" s="92"/>
      <c r="BF445" s="92"/>
      <c r="BG445" s="125"/>
      <c r="BH445" s="92"/>
      <c r="BI445" s="92"/>
      <c r="BJ445" s="92"/>
      <c r="BK445" s="125"/>
      <c r="BL445" s="87"/>
      <c r="BM445" s="87"/>
      <c r="BN445" s="87"/>
      <c r="BO445" s="87"/>
      <c r="BP445" s="87"/>
      <c r="BQ445" s="87"/>
      <c r="BR445" s="87"/>
      <c r="BS445" s="87"/>
      <c r="BT445" s="87"/>
      <c r="BU445" s="87"/>
      <c r="BV445" s="87"/>
      <c r="BW445" s="87"/>
      <c r="BX445" s="87"/>
      <c r="BY445" s="87"/>
      <c r="BZ445" s="87"/>
      <c r="CA445" s="87"/>
      <c r="CB445" s="87"/>
      <c r="CC445" s="87"/>
      <c r="CD445" s="87"/>
      <c r="CE445" s="87"/>
      <c r="CF445" s="87"/>
      <c r="CG445" s="87"/>
      <c r="CH445" s="87"/>
      <c r="CI445" s="87"/>
      <c r="CJ445" s="87"/>
      <c r="CK445" s="87"/>
      <c r="CL445" s="87"/>
      <c r="CM445" s="87"/>
      <c r="CN445" s="87"/>
      <c r="CO445" s="87"/>
      <c r="CP445" s="87"/>
      <c r="CQ445" s="87"/>
      <c r="CR445" s="87"/>
      <c r="CS445" s="87"/>
      <c r="CT445" s="87"/>
      <c r="CU445" s="87"/>
      <c r="CV445" s="87"/>
      <c r="CW445" s="87"/>
      <c r="CX445" s="87"/>
      <c r="CY445" s="87"/>
      <c r="CZ445" s="87"/>
      <c r="DA445" s="87"/>
      <c r="DB445" s="87"/>
      <c r="DC445" s="87"/>
      <c r="DD445" s="87"/>
      <c r="DE445" s="87"/>
      <c r="DF445" s="87"/>
      <c r="DG445" s="87"/>
      <c r="DH445" s="87"/>
      <c r="DI445" s="87"/>
      <c r="DJ445" s="87"/>
      <c r="DK445" s="87"/>
      <c r="DL445" s="87"/>
      <c r="DM445" s="87"/>
      <c r="DN445" s="87"/>
      <c r="DO445" s="87"/>
      <c r="DP445" s="87"/>
      <c r="DQ445" s="87"/>
      <c r="DR445" s="87"/>
      <c r="DS445" s="87"/>
      <c r="DT445" s="87"/>
      <c r="DU445" s="87"/>
      <c r="DV445" s="87"/>
      <c r="DW445" s="87"/>
      <c r="DX445" s="87"/>
      <c r="DY445" s="87"/>
      <c r="DZ445" s="87"/>
      <c r="EA445" s="87"/>
      <c r="EB445" s="87"/>
      <c r="EC445" s="87"/>
      <c r="ED445" s="87"/>
      <c r="EE445" s="87"/>
      <c r="EF445" s="87"/>
      <c r="EG445" s="87"/>
      <c r="EH445" s="87"/>
      <c r="EI445" s="87"/>
      <c r="EJ445" s="87"/>
      <c r="EK445" s="87"/>
      <c r="EL445" s="87"/>
      <c r="EM445" s="87"/>
      <c r="EN445" s="87"/>
      <c r="EO445" s="87"/>
      <c r="EP445" s="87"/>
      <c r="EQ445" s="87"/>
      <c r="ER445" s="87"/>
      <c r="ES445" s="87"/>
      <c r="ET445" s="87"/>
      <c r="EU445" s="87"/>
      <c r="EV445" s="87"/>
      <c r="EW445" s="87"/>
      <c r="EX445" s="87"/>
      <c r="EY445" s="87"/>
      <c r="EZ445" s="87"/>
      <c r="FA445" s="87"/>
      <c r="FB445" s="87"/>
      <c r="FC445" s="87"/>
      <c r="FD445" s="87"/>
      <c r="FE445" s="87"/>
      <c r="FF445" s="87"/>
      <c r="FG445" s="87"/>
      <c r="FH445" s="87"/>
      <c r="FI445" s="87"/>
      <c r="FJ445" s="87"/>
      <c r="FK445" s="9"/>
      <c r="FL445" s="9"/>
      <c r="FM445" s="9"/>
      <c r="FN445" s="9"/>
      <c r="FO445" s="9"/>
      <c r="FP445" s="9"/>
    </row>
    <row r="446" spans="1:172" x14ac:dyDescent="0.25">
      <c r="A446" s="91"/>
      <c r="B446" s="87"/>
      <c r="C446" s="87"/>
      <c r="D446" s="92"/>
      <c r="E446" s="92"/>
      <c r="F446" s="92"/>
      <c r="G446" s="125"/>
      <c r="H446" s="92"/>
      <c r="I446" s="92"/>
      <c r="J446" s="92"/>
      <c r="K446" s="125"/>
      <c r="L446" s="92"/>
      <c r="M446" s="92"/>
      <c r="N446" s="92"/>
      <c r="O446" s="125"/>
      <c r="P446" s="92"/>
      <c r="Q446" s="92"/>
      <c r="R446" s="92"/>
      <c r="S446" s="125"/>
      <c r="T446" s="92"/>
      <c r="U446" s="92"/>
      <c r="V446" s="92"/>
      <c r="W446" s="125"/>
      <c r="X446" s="92"/>
      <c r="Y446" s="92"/>
      <c r="Z446" s="92"/>
      <c r="AA446" s="125"/>
      <c r="AB446" s="92"/>
      <c r="AC446" s="92"/>
      <c r="AD446" s="92"/>
      <c r="AE446" s="125"/>
      <c r="AF446" s="92"/>
      <c r="AG446" s="92"/>
      <c r="AH446" s="92"/>
      <c r="AI446" s="125"/>
      <c r="AJ446" s="92"/>
      <c r="AK446" s="92"/>
      <c r="AL446" s="92"/>
      <c r="AM446" s="125"/>
      <c r="AN446" s="92"/>
      <c r="AO446" s="92"/>
      <c r="AP446" s="92"/>
      <c r="AQ446" s="125"/>
      <c r="AR446" s="92"/>
      <c r="AS446" s="92"/>
      <c r="AT446" s="92"/>
      <c r="AU446" s="125"/>
      <c r="AV446" s="92"/>
      <c r="AW446" s="92"/>
      <c r="AX446" s="92"/>
      <c r="AY446" s="125"/>
      <c r="AZ446" s="92"/>
      <c r="BA446" s="92"/>
      <c r="BB446" s="92"/>
      <c r="BC446" s="125"/>
      <c r="BD446" s="92"/>
      <c r="BE446" s="92"/>
      <c r="BF446" s="92"/>
      <c r="BG446" s="125"/>
      <c r="BH446" s="92"/>
      <c r="BI446" s="92"/>
      <c r="BJ446" s="92"/>
      <c r="BK446" s="125"/>
      <c r="BL446" s="87"/>
      <c r="BM446" s="87"/>
      <c r="BN446" s="87"/>
      <c r="BO446" s="87"/>
      <c r="BP446" s="87"/>
      <c r="BQ446" s="87"/>
      <c r="BR446" s="87"/>
      <c r="BS446" s="87"/>
      <c r="BT446" s="87"/>
      <c r="BU446" s="87"/>
      <c r="BV446" s="87"/>
      <c r="BW446" s="87"/>
      <c r="BX446" s="87"/>
      <c r="BY446" s="87"/>
      <c r="BZ446" s="87"/>
      <c r="CA446" s="87"/>
      <c r="CB446" s="87"/>
      <c r="CC446" s="87"/>
      <c r="CD446" s="87"/>
      <c r="CE446" s="87"/>
      <c r="CF446" s="87"/>
      <c r="CG446" s="87"/>
      <c r="CH446" s="87"/>
      <c r="CI446" s="87"/>
      <c r="CJ446" s="87"/>
      <c r="CK446" s="87"/>
      <c r="CL446" s="87"/>
      <c r="CM446" s="87"/>
      <c r="CN446" s="87"/>
      <c r="CO446" s="87"/>
      <c r="CP446" s="87"/>
      <c r="CQ446" s="87"/>
      <c r="CR446" s="87"/>
      <c r="CS446" s="87"/>
      <c r="CT446" s="87"/>
      <c r="CU446" s="87"/>
      <c r="CV446" s="87"/>
      <c r="CW446" s="87"/>
      <c r="CX446" s="87"/>
      <c r="CY446" s="87"/>
      <c r="CZ446" s="87"/>
      <c r="DA446" s="87"/>
      <c r="DB446" s="87"/>
      <c r="DC446" s="87"/>
      <c r="DD446" s="87"/>
      <c r="DE446" s="87"/>
      <c r="DF446" s="87"/>
      <c r="DG446" s="87"/>
      <c r="DH446" s="87"/>
      <c r="DI446" s="87"/>
      <c r="DJ446" s="87"/>
      <c r="DK446" s="87"/>
      <c r="DL446" s="87"/>
      <c r="DM446" s="87"/>
      <c r="DN446" s="87"/>
      <c r="DO446" s="87"/>
      <c r="DP446" s="87"/>
      <c r="DQ446" s="87"/>
      <c r="DR446" s="87"/>
      <c r="DS446" s="87"/>
      <c r="DT446" s="87"/>
      <c r="DU446" s="87"/>
      <c r="DV446" s="87"/>
      <c r="DW446" s="87"/>
      <c r="DX446" s="87"/>
      <c r="DY446" s="87"/>
      <c r="DZ446" s="87"/>
      <c r="EA446" s="87"/>
      <c r="EB446" s="87"/>
      <c r="EC446" s="87"/>
      <c r="ED446" s="87"/>
      <c r="EE446" s="87"/>
      <c r="EF446" s="87"/>
      <c r="EG446" s="87"/>
      <c r="EH446" s="87"/>
      <c r="EI446" s="87"/>
      <c r="EJ446" s="87"/>
      <c r="EK446" s="87"/>
      <c r="EL446" s="87"/>
      <c r="EM446" s="87"/>
      <c r="EN446" s="87"/>
      <c r="EO446" s="87"/>
      <c r="EP446" s="87"/>
      <c r="EQ446" s="87"/>
      <c r="ER446" s="87"/>
      <c r="ES446" s="87"/>
      <c r="ET446" s="87"/>
      <c r="EU446" s="87"/>
      <c r="EV446" s="87"/>
      <c r="EW446" s="87"/>
      <c r="EX446" s="87"/>
      <c r="EY446" s="87"/>
      <c r="EZ446" s="87"/>
      <c r="FA446" s="87"/>
      <c r="FB446" s="87"/>
      <c r="FC446" s="87"/>
      <c r="FD446" s="87"/>
      <c r="FE446" s="87"/>
      <c r="FF446" s="87"/>
      <c r="FG446" s="87"/>
      <c r="FH446" s="87"/>
      <c r="FI446" s="87"/>
      <c r="FJ446" s="87"/>
      <c r="FK446" s="9"/>
      <c r="FL446" s="9"/>
      <c r="FM446" s="9"/>
      <c r="FN446" s="9"/>
      <c r="FO446" s="9"/>
      <c r="FP446" s="9"/>
    </row>
    <row r="447" spans="1:172" x14ac:dyDescent="0.25">
      <c r="A447" s="91"/>
      <c r="B447" s="87"/>
      <c r="C447" s="87"/>
      <c r="D447" s="92"/>
      <c r="E447" s="92"/>
      <c r="F447" s="92"/>
      <c r="G447" s="125"/>
      <c r="H447" s="92"/>
      <c r="I447" s="92"/>
      <c r="J447" s="92"/>
      <c r="K447" s="125"/>
      <c r="L447" s="92"/>
      <c r="M447" s="92"/>
      <c r="N447" s="92"/>
      <c r="O447" s="125"/>
      <c r="P447" s="92"/>
      <c r="Q447" s="92"/>
      <c r="R447" s="92"/>
      <c r="S447" s="125"/>
      <c r="T447" s="92"/>
      <c r="U447" s="92"/>
      <c r="V447" s="92"/>
      <c r="W447" s="125"/>
      <c r="X447" s="92"/>
      <c r="Y447" s="92"/>
      <c r="Z447" s="92"/>
      <c r="AA447" s="125"/>
      <c r="AB447" s="92"/>
      <c r="AC447" s="92"/>
      <c r="AD447" s="92"/>
      <c r="AE447" s="125"/>
      <c r="AF447" s="92"/>
      <c r="AG447" s="92"/>
      <c r="AH447" s="92"/>
      <c r="AI447" s="125"/>
      <c r="AJ447" s="92"/>
      <c r="AK447" s="92"/>
      <c r="AL447" s="92"/>
      <c r="AM447" s="125"/>
      <c r="AN447" s="92"/>
      <c r="AO447" s="92"/>
      <c r="AP447" s="92"/>
      <c r="AQ447" s="125"/>
      <c r="AR447" s="92"/>
      <c r="AS447" s="92"/>
      <c r="AT447" s="92"/>
      <c r="AU447" s="125"/>
      <c r="AV447" s="92"/>
      <c r="AW447" s="92"/>
      <c r="AX447" s="92"/>
      <c r="AY447" s="125"/>
      <c r="AZ447" s="92"/>
      <c r="BA447" s="92"/>
      <c r="BB447" s="92"/>
      <c r="BC447" s="125"/>
      <c r="BD447" s="92"/>
      <c r="BE447" s="92"/>
      <c r="BF447" s="92"/>
      <c r="BG447" s="125"/>
      <c r="BH447" s="92"/>
      <c r="BI447" s="92"/>
      <c r="BJ447" s="92"/>
      <c r="BK447" s="125"/>
      <c r="BL447" s="87"/>
      <c r="BM447" s="87"/>
      <c r="BN447" s="87"/>
      <c r="BO447" s="87"/>
      <c r="BP447" s="87"/>
      <c r="BQ447" s="87"/>
      <c r="BR447" s="87"/>
      <c r="BS447" s="87"/>
      <c r="BT447" s="87"/>
      <c r="BU447" s="87"/>
      <c r="BV447" s="87"/>
      <c r="BW447" s="87"/>
      <c r="BX447" s="87"/>
      <c r="BY447" s="87"/>
      <c r="BZ447" s="87"/>
      <c r="CA447" s="87"/>
      <c r="CB447" s="87"/>
      <c r="CC447" s="87"/>
      <c r="CD447" s="87"/>
      <c r="CE447" s="87"/>
      <c r="CF447" s="87"/>
      <c r="CG447" s="87"/>
      <c r="CH447" s="87"/>
      <c r="CI447" s="87"/>
      <c r="CJ447" s="87"/>
      <c r="CK447" s="87"/>
      <c r="CL447" s="87"/>
      <c r="CM447" s="87"/>
      <c r="CN447" s="87"/>
      <c r="CO447" s="87"/>
      <c r="CP447" s="87"/>
      <c r="CQ447" s="87"/>
      <c r="CR447" s="87"/>
      <c r="CS447" s="87"/>
      <c r="CT447" s="87"/>
      <c r="CU447" s="87"/>
      <c r="CV447" s="87"/>
      <c r="CW447" s="87"/>
      <c r="CX447" s="87"/>
      <c r="CY447" s="87"/>
      <c r="CZ447" s="87"/>
      <c r="DA447" s="87"/>
      <c r="DB447" s="87"/>
      <c r="DC447" s="87"/>
      <c r="DD447" s="87"/>
      <c r="DE447" s="87"/>
      <c r="DF447" s="87"/>
      <c r="DG447" s="87"/>
      <c r="DH447" s="87"/>
      <c r="DI447" s="87"/>
      <c r="DJ447" s="87"/>
      <c r="DK447" s="87"/>
      <c r="DL447" s="87"/>
      <c r="DM447" s="87"/>
      <c r="DN447" s="87"/>
      <c r="DO447" s="87"/>
      <c r="DP447" s="87"/>
      <c r="DQ447" s="87"/>
      <c r="DR447" s="87"/>
      <c r="DS447" s="87"/>
      <c r="DT447" s="87"/>
      <c r="DU447" s="87"/>
      <c r="DV447" s="87"/>
      <c r="DW447" s="87"/>
      <c r="DX447" s="87"/>
      <c r="DY447" s="87"/>
      <c r="DZ447" s="87"/>
      <c r="EA447" s="87"/>
      <c r="EB447" s="87"/>
      <c r="EC447" s="87"/>
      <c r="ED447" s="87"/>
      <c r="EE447" s="87"/>
      <c r="EF447" s="87"/>
      <c r="EG447" s="87"/>
      <c r="EH447" s="87"/>
      <c r="EI447" s="87"/>
      <c r="EJ447" s="87"/>
      <c r="EK447" s="87"/>
      <c r="EL447" s="87"/>
      <c r="EM447" s="87"/>
      <c r="EN447" s="87"/>
      <c r="EO447" s="87"/>
      <c r="EP447" s="87"/>
      <c r="EQ447" s="87"/>
      <c r="ER447" s="87"/>
      <c r="ES447" s="87"/>
      <c r="ET447" s="87"/>
      <c r="EU447" s="87"/>
      <c r="EV447" s="87"/>
      <c r="EW447" s="87"/>
      <c r="EX447" s="87"/>
      <c r="EY447" s="87"/>
      <c r="EZ447" s="87"/>
      <c r="FA447" s="87"/>
      <c r="FB447" s="87"/>
      <c r="FC447" s="87"/>
      <c r="FD447" s="87"/>
      <c r="FE447" s="87"/>
      <c r="FF447" s="87"/>
      <c r="FG447" s="87"/>
      <c r="FH447" s="87"/>
      <c r="FI447" s="87"/>
      <c r="FJ447" s="87"/>
      <c r="FK447" s="9"/>
      <c r="FL447" s="9"/>
      <c r="FM447" s="9"/>
      <c r="FN447" s="9"/>
      <c r="FO447" s="9"/>
      <c r="FP447" s="9"/>
    </row>
    <row r="448" spans="1:172" x14ac:dyDescent="0.25">
      <c r="A448" s="91"/>
      <c r="B448" s="87"/>
      <c r="C448" s="87"/>
      <c r="D448" s="92"/>
      <c r="E448" s="92"/>
      <c r="F448" s="92"/>
      <c r="G448" s="125"/>
      <c r="H448" s="92"/>
      <c r="I448" s="92"/>
      <c r="J448" s="92"/>
      <c r="K448" s="125"/>
      <c r="L448" s="92"/>
      <c r="M448" s="92"/>
      <c r="N448" s="92"/>
      <c r="O448" s="125"/>
      <c r="P448" s="92"/>
      <c r="Q448" s="92"/>
      <c r="R448" s="92"/>
      <c r="S448" s="125"/>
      <c r="T448" s="92"/>
      <c r="U448" s="92"/>
      <c r="V448" s="92"/>
      <c r="W448" s="125"/>
      <c r="X448" s="92"/>
      <c r="Y448" s="92"/>
      <c r="Z448" s="92"/>
      <c r="AA448" s="125"/>
      <c r="AB448" s="92"/>
      <c r="AC448" s="92"/>
      <c r="AD448" s="92"/>
      <c r="AE448" s="125"/>
      <c r="AF448" s="92"/>
      <c r="AG448" s="92"/>
      <c r="AH448" s="92"/>
      <c r="AI448" s="125"/>
      <c r="AJ448" s="92"/>
      <c r="AK448" s="92"/>
      <c r="AL448" s="92"/>
      <c r="AM448" s="125"/>
      <c r="AN448" s="92"/>
      <c r="AO448" s="92"/>
      <c r="AP448" s="92"/>
      <c r="AQ448" s="125"/>
      <c r="AR448" s="92"/>
      <c r="AS448" s="92"/>
      <c r="AT448" s="92"/>
      <c r="AU448" s="125"/>
      <c r="AV448" s="92"/>
      <c r="AW448" s="92"/>
      <c r="AX448" s="92"/>
      <c r="AY448" s="125"/>
      <c r="AZ448" s="92"/>
      <c r="BA448" s="92"/>
      <c r="BB448" s="92"/>
      <c r="BC448" s="125"/>
      <c r="BD448" s="92"/>
      <c r="BE448" s="92"/>
      <c r="BF448" s="92"/>
      <c r="BG448" s="125"/>
      <c r="BH448" s="92"/>
      <c r="BI448" s="92"/>
      <c r="BJ448" s="92"/>
      <c r="BK448" s="125"/>
      <c r="BL448" s="87"/>
      <c r="BM448" s="87"/>
      <c r="BN448" s="87"/>
      <c r="BO448" s="87"/>
      <c r="BP448" s="87"/>
      <c r="BQ448" s="87"/>
      <c r="BR448" s="87"/>
      <c r="BS448" s="87"/>
      <c r="BT448" s="87"/>
      <c r="BU448" s="87"/>
      <c r="BV448" s="87"/>
      <c r="BW448" s="87"/>
      <c r="BX448" s="87"/>
      <c r="BY448" s="87"/>
      <c r="BZ448" s="87"/>
      <c r="CA448" s="87"/>
      <c r="CB448" s="87"/>
      <c r="CC448" s="87"/>
      <c r="CD448" s="87"/>
      <c r="CE448" s="87"/>
      <c r="CF448" s="87"/>
      <c r="CG448" s="87"/>
      <c r="CH448" s="87"/>
      <c r="CI448" s="87"/>
      <c r="CJ448" s="87"/>
      <c r="CK448" s="87"/>
      <c r="CL448" s="87"/>
      <c r="CM448" s="87"/>
      <c r="CN448" s="87"/>
      <c r="CO448" s="87"/>
      <c r="CP448" s="87"/>
      <c r="CQ448" s="87"/>
      <c r="CR448" s="87"/>
      <c r="CS448" s="87"/>
      <c r="CT448" s="87"/>
      <c r="CU448" s="87"/>
      <c r="CV448" s="87"/>
      <c r="CW448" s="87"/>
      <c r="CX448" s="87"/>
      <c r="CY448" s="87"/>
      <c r="CZ448" s="87"/>
      <c r="DA448" s="87"/>
      <c r="DB448" s="87"/>
      <c r="DC448" s="87"/>
      <c r="DD448" s="87"/>
      <c r="DE448" s="87"/>
      <c r="DF448" s="87"/>
      <c r="DG448" s="87"/>
      <c r="DH448" s="87"/>
      <c r="DI448" s="87"/>
      <c r="DJ448" s="87"/>
      <c r="DK448" s="87"/>
      <c r="DL448" s="87"/>
      <c r="DM448" s="87"/>
      <c r="DN448" s="87"/>
      <c r="DO448" s="87"/>
      <c r="DP448" s="87"/>
      <c r="DQ448" s="87"/>
      <c r="DR448" s="87"/>
      <c r="DS448" s="87"/>
      <c r="DT448" s="87"/>
      <c r="DU448" s="87"/>
      <c r="DV448" s="87"/>
      <c r="DW448" s="87"/>
      <c r="DX448" s="87"/>
      <c r="DY448" s="87"/>
      <c r="DZ448" s="87"/>
      <c r="EA448" s="87"/>
      <c r="EB448" s="87"/>
      <c r="EC448" s="87"/>
      <c r="ED448" s="87"/>
      <c r="EE448" s="87"/>
      <c r="EF448" s="87"/>
      <c r="EG448" s="87"/>
      <c r="EH448" s="87"/>
      <c r="EI448" s="87"/>
      <c r="EJ448" s="87"/>
      <c r="EK448" s="87"/>
      <c r="EL448" s="87"/>
      <c r="EM448" s="87"/>
      <c r="EN448" s="87"/>
      <c r="EO448" s="87"/>
      <c r="EP448" s="87"/>
      <c r="EQ448" s="87"/>
      <c r="ER448" s="87"/>
      <c r="ES448" s="87"/>
      <c r="ET448" s="87"/>
      <c r="EU448" s="87"/>
      <c r="EV448" s="87"/>
      <c r="EW448" s="87"/>
      <c r="EX448" s="87"/>
      <c r="EY448" s="87"/>
      <c r="EZ448" s="87"/>
      <c r="FA448" s="87"/>
      <c r="FB448" s="87"/>
      <c r="FC448" s="87"/>
      <c r="FD448" s="87"/>
      <c r="FE448" s="87"/>
      <c r="FF448" s="87"/>
      <c r="FG448" s="87"/>
      <c r="FH448" s="87"/>
      <c r="FI448" s="87"/>
      <c r="FJ448" s="87"/>
      <c r="FK448" s="9"/>
      <c r="FL448" s="9"/>
      <c r="FM448" s="9"/>
      <c r="FN448" s="9"/>
      <c r="FO448" s="9"/>
      <c r="FP448" s="9"/>
    </row>
    <row r="449" spans="1:172" x14ac:dyDescent="0.25">
      <c r="A449" s="91"/>
      <c r="B449" s="87"/>
      <c r="C449" s="87"/>
      <c r="D449" s="92"/>
      <c r="E449" s="92"/>
      <c r="F449" s="92"/>
      <c r="G449" s="125"/>
      <c r="H449" s="92"/>
      <c r="I449" s="92"/>
      <c r="J449" s="92"/>
      <c r="K449" s="125"/>
      <c r="L449" s="92"/>
      <c r="M449" s="92"/>
      <c r="N449" s="92"/>
      <c r="O449" s="125"/>
      <c r="P449" s="92"/>
      <c r="Q449" s="92"/>
      <c r="R449" s="92"/>
      <c r="S449" s="125"/>
      <c r="T449" s="92"/>
      <c r="U449" s="92"/>
      <c r="V449" s="92"/>
      <c r="W449" s="125"/>
      <c r="X449" s="92"/>
      <c r="Y449" s="92"/>
      <c r="Z449" s="92"/>
      <c r="AA449" s="125"/>
      <c r="AB449" s="92"/>
      <c r="AC449" s="92"/>
      <c r="AD449" s="92"/>
      <c r="AE449" s="125"/>
      <c r="AF449" s="92"/>
      <c r="AG449" s="92"/>
      <c r="AH449" s="92"/>
      <c r="AI449" s="125"/>
      <c r="AJ449" s="92"/>
      <c r="AK449" s="92"/>
      <c r="AL449" s="92"/>
      <c r="AM449" s="125"/>
      <c r="AN449" s="92"/>
      <c r="AO449" s="92"/>
      <c r="AP449" s="92"/>
      <c r="AQ449" s="125"/>
      <c r="AR449" s="92"/>
      <c r="AS449" s="92"/>
      <c r="AT449" s="92"/>
      <c r="AU449" s="125"/>
      <c r="AV449" s="92"/>
      <c r="AW449" s="92"/>
      <c r="AX449" s="92"/>
      <c r="AY449" s="125"/>
      <c r="AZ449" s="92"/>
      <c r="BA449" s="92"/>
      <c r="BB449" s="92"/>
      <c r="BC449" s="125"/>
      <c r="BD449" s="92"/>
      <c r="BE449" s="92"/>
      <c r="BF449" s="92"/>
      <c r="BG449" s="125"/>
      <c r="BH449" s="92"/>
      <c r="BI449" s="92"/>
      <c r="BJ449" s="92"/>
      <c r="BK449" s="125"/>
      <c r="BL449" s="87"/>
      <c r="BM449" s="87"/>
      <c r="BN449" s="87"/>
      <c r="BO449" s="87"/>
      <c r="BP449" s="87"/>
      <c r="BQ449" s="87"/>
      <c r="BR449" s="87"/>
      <c r="BS449" s="87"/>
      <c r="BT449" s="87"/>
      <c r="BU449" s="87"/>
      <c r="BV449" s="87"/>
      <c r="BW449" s="87"/>
      <c r="BX449" s="87"/>
      <c r="BY449" s="87"/>
      <c r="BZ449" s="87"/>
      <c r="CA449" s="87"/>
      <c r="CB449" s="87"/>
      <c r="CC449" s="87"/>
      <c r="CD449" s="87"/>
      <c r="CE449" s="87"/>
      <c r="CF449" s="87"/>
      <c r="CG449" s="87"/>
      <c r="CH449" s="87"/>
      <c r="CI449" s="87"/>
      <c r="CJ449" s="87"/>
      <c r="CK449" s="87"/>
      <c r="CL449" s="87"/>
      <c r="CM449" s="87"/>
      <c r="CN449" s="87"/>
      <c r="CO449" s="87"/>
      <c r="CP449" s="87"/>
      <c r="CQ449" s="87"/>
      <c r="CR449" s="87"/>
      <c r="CS449" s="87"/>
      <c r="CT449" s="87"/>
      <c r="CU449" s="87"/>
      <c r="CV449" s="87"/>
      <c r="CW449" s="87"/>
      <c r="CX449" s="87"/>
      <c r="CY449" s="87"/>
      <c r="CZ449" s="87"/>
      <c r="DA449" s="87"/>
      <c r="DB449" s="87"/>
      <c r="DC449" s="87"/>
      <c r="DD449" s="87"/>
      <c r="DE449" s="87"/>
      <c r="DF449" s="87"/>
      <c r="DG449" s="87"/>
      <c r="DH449" s="87"/>
      <c r="DI449" s="87"/>
      <c r="DJ449" s="87"/>
      <c r="DK449" s="87"/>
      <c r="DL449" s="87"/>
      <c r="DM449" s="87"/>
      <c r="DN449" s="87"/>
      <c r="DO449" s="87"/>
      <c r="DP449" s="87"/>
      <c r="DQ449" s="87"/>
      <c r="DR449" s="87"/>
      <c r="DS449" s="87"/>
      <c r="DT449" s="87"/>
      <c r="DU449" s="87"/>
      <c r="DV449" s="87"/>
      <c r="DW449" s="87"/>
      <c r="DX449" s="87"/>
      <c r="DY449" s="87"/>
      <c r="DZ449" s="87"/>
      <c r="EA449" s="87"/>
      <c r="EB449" s="87"/>
      <c r="EC449" s="87"/>
      <c r="ED449" s="87"/>
      <c r="EE449" s="87"/>
      <c r="EF449" s="87"/>
      <c r="EG449" s="87"/>
      <c r="EH449" s="87"/>
      <c r="EI449" s="87"/>
      <c r="EJ449" s="87"/>
      <c r="EK449" s="87"/>
      <c r="EL449" s="87"/>
      <c r="EM449" s="87"/>
      <c r="EN449" s="87"/>
      <c r="EO449" s="87"/>
      <c r="EP449" s="87"/>
      <c r="EQ449" s="87"/>
      <c r="ER449" s="87"/>
      <c r="ES449" s="87"/>
      <c r="ET449" s="87"/>
      <c r="EU449" s="87"/>
      <c r="EV449" s="87"/>
      <c r="EW449" s="87"/>
      <c r="EX449" s="87"/>
      <c r="EY449" s="87"/>
      <c r="EZ449" s="87"/>
      <c r="FA449" s="87"/>
      <c r="FB449" s="87"/>
      <c r="FC449" s="87"/>
      <c r="FD449" s="87"/>
      <c r="FE449" s="87"/>
      <c r="FF449" s="87"/>
      <c r="FG449" s="87"/>
      <c r="FH449" s="87"/>
      <c r="FI449" s="87"/>
      <c r="FJ449" s="87"/>
      <c r="FK449" s="9"/>
      <c r="FL449" s="9"/>
      <c r="FM449" s="9"/>
      <c r="FN449" s="9"/>
      <c r="FO449" s="9"/>
      <c r="FP449" s="9"/>
    </row>
    <row r="450" spans="1:172" x14ac:dyDescent="0.25">
      <c r="A450" s="91"/>
      <c r="B450" s="87"/>
      <c r="C450" s="87"/>
      <c r="D450" s="92"/>
      <c r="E450" s="92"/>
      <c r="F450" s="92"/>
      <c r="G450" s="125"/>
      <c r="H450" s="92"/>
      <c r="I450" s="92"/>
      <c r="J450" s="92"/>
      <c r="K450" s="125"/>
      <c r="L450" s="92"/>
      <c r="M450" s="92"/>
      <c r="N450" s="92"/>
      <c r="O450" s="125"/>
      <c r="P450" s="92"/>
      <c r="Q450" s="92"/>
      <c r="R450" s="92"/>
      <c r="S450" s="125"/>
      <c r="T450" s="92"/>
      <c r="U450" s="92"/>
      <c r="V450" s="92"/>
      <c r="W450" s="125"/>
      <c r="X450" s="92"/>
      <c r="Y450" s="92"/>
      <c r="Z450" s="92"/>
      <c r="AA450" s="125"/>
      <c r="AB450" s="92"/>
      <c r="AC450" s="92"/>
      <c r="AD450" s="92"/>
      <c r="AE450" s="125"/>
      <c r="AF450" s="92"/>
      <c r="AG450" s="92"/>
      <c r="AH450" s="92"/>
      <c r="AI450" s="125"/>
      <c r="AJ450" s="92"/>
      <c r="AK450" s="92"/>
      <c r="AL450" s="92"/>
      <c r="AM450" s="125"/>
      <c r="AN450" s="92"/>
      <c r="AO450" s="92"/>
      <c r="AP450" s="92"/>
      <c r="AQ450" s="125"/>
      <c r="AR450" s="92"/>
      <c r="AS450" s="92"/>
      <c r="AT450" s="92"/>
      <c r="AU450" s="125"/>
      <c r="AV450" s="92"/>
      <c r="AW450" s="92"/>
      <c r="AX450" s="92"/>
      <c r="AY450" s="125"/>
      <c r="AZ450" s="92"/>
      <c r="BA450" s="92"/>
      <c r="BB450" s="92"/>
      <c r="BC450" s="125"/>
      <c r="BD450" s="92"/>
      <c r="BE450" s="92"/>
      <c r="BF450" s="92"/>
      <c r="BG450" s="125"/>
      <c r="BH450" s="92"/>
      <c r="BI450" s="92"/>
      <c r="BJ450" s="92"/>
      <c r="BK450" s="125"/>
      <c r="BL450" s="87"/>
      <c r="BM450" s="87"/>
      <c r="BN450" s="87"/>
      <c r="BO450" s="87"/>
      <c r="BP450" s="87"/>
      <c r="BQ450" s="87"/>
      <c r="BR450" s="87"/>
      <c r="BS450" s="87"/>
      <c r="BT450" s="87"/>
      <c r="BU450" s="87"/>
      <c r="BV450" s="87"/>
      <c r="BW450" s="87"/>
      <c r="BX450" s="87"/>
      <c r="BY450" s="87"/>
      <c r="BZ450" s="87"/>
      <c r="CA450" s="87"/>
      <c r="CB450" s="87"/>
      <c r="CC450" s="87"/>
      <c r="CD450" s="87"/>
      <c r="CE450" s="87"/>
      <c r="CF450" s="87"/>
      <c r="CG450" s="87"/>
      <c r="CH450" s="87"/>
      <c r="CI450" s="87"/>
      <c r="CJ450" s="87"/>
      <c r="CK450" s="87"/>
      <c r="CL450" s="87"/>
      <c r="CM450" s="87"/>
      <c r="CN450" s="87"/>
      <c r="CO450" s="87"/>
      <c r="CP450" s="87"/>
      <c r="CQ450" s="87"/>
      <c r="CR450" s="87"/>
      <c r="CS450" s="87"/>
      <c r="CT450" s="87"/>
      <c r="CU450" s="87"/>
      <c r="CV450" s="87"/>
      <c r="CW450" s="87"/>
      <c r="CX450" s="87"/>
      <c r="CY450" s="87"/>
      <c r="CZ450" s="87"/>
      <c r="DA450" s="87"/>
      <c r="DB450" s="87"/>
      <c r="DC450" s="87"/>
      <c r="DD450" s="87"/>
      <c r="DE450" s="87"/>
      <c r="DF450" s="87"/>
      <c r="DG450" s="87"/>
      <c r="DH450" s="87"/>
      <c r="DI450" s="87"/>
      <c r="DJ450" s="87"/>
      <c r="DK450" s="87"/>
      <c r="DL450" s="87"/>
      <c r="DM450" s="87"/>
      <c r="DN450" s="87"/>
      <c r="DO450" s="87"/>
      <c r="DP450" s="87"/>
      <c r="DQ450" s="87"/>
      <c r="DR450" s="87"/>
      <c r="DS450" s="87"/>
      <c r="DT450" s="87"/>
      <c r="DU450" s="87"/>
      <c r="DV450" s="87"/>
      <c r="DW450" s="87"/>
      <c r="DX450" s="87"/>
      <c r="DY450" s="87"/>
      <c r="DZ450" s="87"/>
      <c r="EA450" s="87"/>
      <c r="EB450" s="87"/>
      <c r="EC450" s="87"/>
      <c r="ED450" s="87"/>
      <c r="EE450" s="87"/>
      <c r="EF450" s="87"/>
      <c r="EG450" s="87"/>
      <c r="EH450" s="87"/>
      <c r="EI450" s="87"/>
      <c r="EJ450" s="87"/>
      <c r="EK450" s="87"/>
      <c r="EL450" s="87"/>
      <c r="EM450" s="87"/>
      <c r="EN450" s="87"/>
      <c r="EO450" s="87"/>
      <c r="EP450" s="87"/>
      <c r="EQ450" s="87"/>
      <c r="ER450" s="87"/>
      <c r="ES450" s="87"/>
      <c r="ET450" s="87"/>
      <c r="EU450" s="87"/>
      <c r="EV450" s="87"/>
      <c r="EW450" s="87"/>
      <c r="EX450" s="87"/>
      <c r="EY450" s="87"/>
      <c r="EZ450" s="87"/>
      <c r="FA450" s="87"/>
      <c r="FB450" s="87"/>
      <c r="FC450" s="87"/>
      <c r="FD450" s="87"/>
      <c r="FE450" s="87"/>
      <c r="FF450" s="87"/>
      <c r="FG450" s="87"/>
      <c r="FH450" s="87"/>
      <c r="FI450" s="87"/>
      <c r="FJ450" s="87"/>
      <c r="FK450" s="9"/>
      <c r="FL450" s="9"/>
      <c r="FM450" s="9"/>
      <c r="FN450" s="9"/>
      <c r="FO450" s="9"/>
      <c r="FP450" s="9"/>
    </row>
    <row r="451" spans="1:172" x14ac:dyDescent="0.25">
      <c r="A451" s="91"/>
      <c r="B451" s="87"/>
      <c r="C451" s="87"/>
      <c r="D451" s="92"/>
      <c r="E451" s="92"/>
      <c r="F451" s="92"/>
      <c r="G451" s="125"/>
      <c r="H451" s="92"/>
      <c r="I451" s="92"/>
      <c r="J451" s="92"/>
      <c r="K451" s="125"/>
      <c r="L451" s="92"/>
      <c r="M451" s="92"/>
      <c r="N451" s="92"/>
      <c r="O451" s="125"/>
      <c r="P451" s="92"/>
      <c r="Q451" s="92"/>
      <c r="R451" s="92"/>
      <c r="S451" s="125"/>
      <c r="T451" s="92"/>
      <c r="U451" s="92"/>
      <c r="V451" s="92"/>
      <c r="W451" s="125"/>
      <c r="X451" s="92"/>
      <c r="Y451" s="92"/>
      <c r="Z451" s="92"/>
      <c r="AA451" s="125"/>
      <c r="AB451" s="92"/>
      <c r="AC451" s="92"/>
      <c r="AD451" s="92"/>
      <c r="AE451" s="125"/>
      <c r="AF451" s="92"/>
      <c r="AG451" s="92"/>
      <c r="AH451" s="92"/>
      <c r="AI451" s="125"/>
      <c r="AJ451" s="92"/>
      <c r="AK451" s="92"/>
      <c r="AL451" s="92"/>
      <c r="AM451" s="125"/>
      <c r="AN451" s="92"/>
      <c r="AO451" s="92"/>
      <c r="AP451" s="92"/>
      <c r="AQ451" s="125"/>
      <c r="AR451" s="92"/>
      <c r="AS451" s="92"/>
      <c r="AT451" s="92"/>
      <c r="AU451" s="125"/>
      <c r="AV451" s="92"/>
      <c r="AW451" s="92"/>
      <c r="AX451" s="92"/>
      <c r="AY451" s="125"/>
      <c r="AZ451" s="92"/>
      <c r="BA451" s="92"/>
      <c r="BB451" s="92"/>
      <c r="BC451" s="125"/>
      <c r="BD451" s="92"/>
      <c r="BE451" s="92"/>
      <c r="BF451" s="92"/>
      <c r="BG451" s="125"/>
      <c r="BH451" s="92"/>
      <c r="BI451" s="92"/>
      <c r="BJ451" s="92"/>
      <c r="BK451" s="125"/>
      <c r="BL451" s="87"/>
      <c r="BM451" s="87"/>
      <c r="BN451" s="87"/>
      <c r="BO451" s="87"/>
      <c r="BP451" s="87"/>
      <c r="BQ451" s="87"/>
      <c r="BR451" s="87"/>
      <c r="BS451" s="87"/>
      <c r="BT451" s="87"/>
      <c r="BU451" s="87"/>
      <c r="BV451" s="87"/>
      <c r="BW451" s="87"/>
      <c r="BX451" s="87"/>
      <c r="BY451" s="87"/>
      <c r="BZ451" s="87"/>
      <c r="CA451" s="87"/>
      <c r="CB451" s="87"/>
      <c r="CC451" s="87"/>
      <c r="CD451" s="87"/>
      <c r="CE451" s="87"/>
      <c r="CF451" s="87"/>
      <c r="CG451" s="87"/>
      <c r="CH451" s="87"/>
      <c r="CI451" s="87"/>
      <c r="CJ451" s="87"/>
      <c r="CK451" s="87"/>
      <c r="CL451" s="87"/>
      <c r="CM451" s="87"/>
      <c r="CN451" s="87"/>
      <c r="CO451" s="87"/>
      <c r="CP451" s="87"/>
      <c r="CQ451" s="87"/>
      <c r="CR451" s="87"/>
      <c r="CS451" s="87"/>
      <c r="CT451" s="87"/>
      <c r="CU451" s="87"/>
      <c r="CV451" s="87"/>
      <c r="CW451" s="87"/>
      <c r="CX451" s="87"/>
      <c r="CY451" s="87"/>
      <c r="CZ451" s="87"/>
      <c r="DA451" s="87"/>
      <c r="DB451" s="87"/>
      <c r="DC451" s="87"/>
      <c r="DD451" s="87"/>
      <c r="DE451" s="87"/>
      <c r="DF451" s="87"/>
      <c r="DG451" s="87"/>
      <c r="DH451" s="87"/>
      <c r="DI451" s="87"/>
      <c r="DJ451" s="87"/>
      <c r="DK451" s="87"/>
      <c r="DL451" s="87"/>
      <c r="DM451" s="87"/>
      <c r="DN451" s="87"/>
      <c r="DO451" s="87"/>
      <c r="DP451" s="87"/>
      <c r="DQ451" s="87"/>
      <c r="DR451" s="87"/>
      <c r="DS451" s="87"/>
      <c r="DT451" s="87"/>
      <c r="DU451" s="87"/>
      <c r="DV451" s="87"/>
      <c r="DW451" s="87"/>
      <c r="DX451" s="87"/>
      <c r="DY451" s="87"/>
      <c r="DZ451" s="87"/>
      <c r="EA451" s="87"/>
      <c r="EB451" s="87"/>
      <c r="EC451" s="87"/>
      <c r="ED451" s="87"/>
      <c r="EE451" s="87"/>
      <c r="EF451" s="87"/>
      <c r="EG451" s="87"/>
      <c r="EH451" s="87"/>
      <c r="EI451" s="87"/>
      <c r="EJ451" s="87"/>
      <c r="EK451" s="87"/>
      <c r="EL451" s="87"/>
      <c r="EM451" s="87"/>
      <c r="EN451" s="87"/>
      <c r="EO451" s="87"/>
      <c r="EP451" s="87"/>
      <c r="EQ451" s="87"/>
      <c r="ER451" s="87"/>
      <c r="ES451" s="87"/>
      <c r="ET451" s="87"/>
      <c r="EU451" s="87"/>
      <c r="EV451" s="87"/>
      <c r="EW451" s="87"/>
      <c r="EX451" s="87"/>
      <c r="EY451" s="87"/>
      <c r="EZ451" s="87"/>
      <c r="FA451" s="87"/>
      <c r="FB451" s="87"/>
      <c r="FC451" s="87"/>
      <c r="FD451" s="87"/>
      <c r="FE451" s="87"/>
      <c r="FF451" s="87"/>
      <c r="FG451" s="87"/>
      <c r="FH451" s="87"/>
      <c r="FI451" s="87"/>
      <c r="FJ451" s="87"/>
      <c r="FK451" s="9"/>
      <c r="FL451" s="9"/>
      <c r="FM451" s="9"/>
      <c r="FN451" s="9"/>
      <c r="FO451" s="9"/>
      <c r="FP451" s="9"/>
    </row>
    <row r="452" spans="1:172" x14ac:dyDescent="0.25">
      <c r="A452" s="91"/>
      <c r="B452" s="87"/>
      <c r="C452" s="87"/>
      <c r="D452" s="92"/>
      <c r="E452" s="92"/>
      <c r="F452" s="92"/>
      <c r="G452" s="125"/>
      <c r="H452" s="92"/>
      <c r="I452" s="92"/>
      <c r="J452" s="92"/>
      <c r="K452" s="125"/>
      <c r="L452" s="92"/>
      <c r="M452" s="92"/>
      <c r="N452" s="92"/>
      <c r="O452" s="125"/>
      <c r="P452" s="92"/>
      <c r="Q452" s="92"/>
      <c r="R452" s="92"/>
      <c r="S452" s="125"/>
      <c r="T452" s="92"/>
      <c r="U452" s="92"/>
      <c r="V452" s="92"/>
      <c r="W452" s="125"/>
      <c r="X452" s="92"/>
      <c r="Y452" s="92"/>
      <c r="Z452" s="92"/>
      <c r="AA452" s="125"/>
      <c r="AB452" s="92"/>
      <c r="AC452" s="92"/>
      <c r="AD452" s="92"/>
      <c r="AE452" s="125"/>
      <c r="AF452" s="92"/>
      <c r="AG452" s="92"/>
      <c r="AH452" s="92"/>
      <c r="AI452" s="125"/>
      <c r="AJ452" s="92"/>
      <c r="AK452" s="92"/>
      <c r="AL452" s="92"/>
      <c r="AM452" s="125"/>
      <c r="AN452" s="92"/>
      <c r="AO452" s="92"/>
      <c r="AP452" s="92"/>
      <c r="AQ452" s="125"/>
      <c r="AR452" s="92"/>
      <c r="AS452" s="92"/>
      <c r="AT452" s="92"/>
      <c r="AU452" s="125"/>
      <c r="AV452" s="92"/>
      <c r="AW452" s="92"/>
      <c r="AX452" s="92"/>
      <c r="AY452" s="125"/>
      <c r="AZ452" s="92"/>
      <c r="BA452" s="92"/>
      <c r="BB452" s="92"/>
      <c r="BC452" s="125"/>
      <c r="BD452" s="92"/>
      <c r="BE452" s="92"/>
      <c r="BF452" s="92"/>
      <c r="BG452" s="125"/>
      <c r="BH452" s="92"/>
      <c r="BI452" s="92"/>
      <c r="BJ452" s="92"/>
      <c r="BK452" s="125"/>
      <c r="BL452" s="87"/>
      <c r="BM452" s="87"/>
      <c r="BN452" s="87"/>
      <c r="BO452" s="87"/>
      <c r="BP452" s="87"/>
      <c r="BQ452" s="87"/>
      <c r="BR452" s="87"/>
      <c r="BS452" s="87"/>
      <c r="BT452" s="87"/>
      <c r="BU452" s="87"/>
      <c r="BV452" s="87"/>
      <c r="BW452" s="87"/>
      <c r="BX452" s="87"/>
      <c r="BY452" s="87"/>
      <c r="BZ452" s="87"/>
      <c r="CA452" s="87"/>
      <c r="CB452" s="87"/>
      <c r="CC452" s="87"/>
      <c r="CD452" s="87"/>
      <c r="CE452" s="87"/>
      <c r="CF452" s="87"/>
      <c r="CG452" s="87"/>
      <c r="CH452" s="87"/>
      <c r="CI452" s="87"/>
      <c r="CJ452" s="87"/>
      <c r="CK452" s="87"/>
      <c r="CL452" s="87"/>
      <c r="CM452" s="87"/>
      <c r="CN452" s="87"/>
      <c r="CO452" s="87"/>
      <c r="CP452" s="87"/>
      <c r="CQ452" s="87"/>
      <c r="CR452" s="87"/>
      <c r="CS452" s="87"/>
      <c r="CT452" s="87"/>
      <c r="CU452" s="87"/>
      <c r="CV452" s="87"/>
      <c r="CW452" s="87"/>
      <c r="CX452" s="87"/>
      <c r="CY452" s="87"/>
      <c r="CZ452" s="87"/>
      <c r="DA452" s="87"/>
      <c r="DB452" s="87"/>
      <c r="DC452" s="87"/>
      <c r="DD452" s="87"/>
      <c r="DE452" s="87"/>
      <c r="DF452" s="87"/>
      <c r="DG452" s="87"/>
      <c r="DH452" s="87"/>
      <c r="DI452" s="87"/>
      <c r="DJ452" s="87"/>
      <c r="DK452" s="87"/>
      <c r="DL452" s="87"/>
      <c r="DM452" s="87"/>
      <c r="DN452" s="87"/>
      <c r="DO452" s="87"/>
      <c r="DP452" s="87"/>
      <c r="DQ452" s="87"/>
      <c r="DR452" s="87"/>
      <c r="DS452" s="87"/>
      <c r="DT452" s="87"/>
      <c r="DU452" s="87"/>
      <c r="DV452" s="87"/>
      <c r="DW452" s="87"/>
      <c r="DX452" s="87"/>
      <c r="DY452" s="87"/>
      <c r="DZ452" s="87"/>
      <c r="EA452" s="87"/>
      <c r="EB452" s="87"/>
      <c r="EC452" s="87"/>
      <c r="ED452" s="87"/>
      <c r="EE452" s="87"/>
      <c r="EF452" s="87"/>
      <c r="EG452" s="87"/>
      <c r="EH452" s="87"/>
      <c r="EI452" s="87"/>
      <c r="EJ452" s="87"/>
      <c r="EK452" s="87"/>
      <c r="EL452" s="87"/>
      <c r="EM452" s="87"/>
      <c r="EN452" s="87"/>
      <c r="EO452" s="87"/>
      <c r="EP452" s="87"/>
      <c r="EQ452" s="87"/>
      <c r="ER452" s="87"/>
      <c r="ES452" s="87"/>
      <c r="ET452" s="87"/>
      <c r="EU452" s="87"/>
      <c r="EV452" s="87"/>
      <c r="EW452" s="87"/>
      <c r="EX452" s="87"/>
      <c r="EY452" s="87"/>
      <c r="EZ452" s="87"/>
      <c r="FA452" s="87"/>
      <c r="FB452" s="87"/>
      <c r="FC452" s="87"/>
      <c r="FD452" s="87"/>
      <c r="FE452" s="87"/>
      <c r="FF452" s="87"/>
      <c r="FG452" s="87"/>
      <c r="FH452" s="87"/>
      <c r="FI452" s="87"/>
      <c r="FJ452" s="87"/>
      <c r="FK452" s="9"/>
      <c r="FL452" s="9"/>
      <c r="FM452" s="9"/>
      <c r="FN452" s="9"/>
      <c r="FO452" s="9"/>
      <c r="FP452" s="9"/>
    </row>
    <row r="453" spans="1:172" x14ac:dyDescent="0.25">
      <c r="A453" s="91"/>
      <c r="B453" s="87"/>
      <c r="C453" s="87"/>
      <c r="D453" s="92"/>
      <c r="E453" s="92"/>
      <c r="F453" s="92"/>
      <c r="G453" s="125"/>
      <c r="H453" s="92"/>
      <c r="I453" s="92"/>
      <c r="J453" s="92"/>
      <c r="K453" s="125"/>
      <c r="L453" s="92"/>
      <c r="M453" s="92"/>
      <c r="N453" s="92"/>
      <c r="O453" s="125"/>
      <c r="P453" s="92"/>
      <c r="Q453" s="92"/>
      <c r="R453" s="92"/>
      <c r="S453" s="125"/>
      <c r="T453" s="92"/>
      <c r="U453" s="92"/>
      <c r="V453" s="92"/>
      <c r="W453" s="125"/>
      <c r="X453" s="92"/>
      <c r="Y453" s="92"/>
      <c r="Z453" s="92"/>
      <c r="AA453" s="125"/>
      <c r="AB453" s="92"/>
      <c r="AC453" s="92"/>
      <c r="AD453" s="92"/>
      <c r="AE453" s="125"/>
      <c r="AF453" s="92"/>
      <c r="AG453" s="92"/>
      <c r="AH453" s="92"/>
      <c r="AI453" s="125"/>
      <c r="AJ453" s="92"/>
      <c r="AK453" s="92"/>
      <c r="AL453" s="92"/>
      <c r="AM453" s="125"/>
      <c r="AN453" s="92"/>
      <c r="AO453" s="92"/>
      <c r="AP453" s="92"/>
      <c r="AQ453" s="125"/>
      <c r="AR453" s="92"/>
      <c r="AS453" s="92"/>
      <c r="AT453" s="92"/>
      <c r="AU453" s="125"/>
      <c r="AV453" s="92"/>
      <c r="AW453" s="92"/>
      <c r="AX453" s="92"/>
      <c r="AY453" s="125"/>
      <c r="AZ453" s="92"/>
      <c r="BA453" s="92"/>
      <c r="BB453" s="92"/>
      <c r="BC453" s="125"/>
      <c r="BD453" s="92"/>
      <c r="BE453" s="92"/>
      <c r="BF453" s="92"/>
      <c r="BG453" s="125"/>
      <c r="BH453" s="92"/>
      <c r="BI453" s="92"/>
      <c r="BJ453" s="92"/>
      <c r="BK453" s="125"/>
      <c r="BL453" s="87"/>
      <c r="BM453" s="87"/>
      <c r="BN453" s="87"/>
      <c r="BO453" s="87"/>
      <c r="BP453" s="87"/>
      <c r="BQ453" s="87"/>
      <c r="BR453" s="87"/>
      <c r="BS453" s="87"/>
      <c r="BT453" s="87"/>
      <c r="BU453" s="87"/>
      <c r="BV453" s="87"/>
      <c r="BW453" s="87"/>
      <c r="BX453" s="87"/>
      <c r="BY453" s="87"/>
      <c r="BZ453" s="87"/>
      <c r="CA453" s="87"/>
      <c r="CB453" s="87"/>
      <c r="CC453" s="87"/>
      <c r="CD453" s="87"/>
      <c r="CE453" s="87"/>
      <c r="CF453" s="87"/>
      <c r="CG453" s="87"/>
      <c r="CH453" s="87"/>
      <c r="CI453" s="87"/>
      <c r="CJ453" s="87"/>
      <c r="CK453" s="87"/>
      <c r="CL453" s="87"/>
      <c r="CM453" s="87"/>
      <c r="CN453" s="87"/>
      <c r="CO453" s="87"/>
      <c r="CP453" s="87"/>
      <c r="CQ453" s="87"/>
      <c r="CR453" s="87"/>
      <c r="CS453" s="87"/>
      <c r="CT453" s="87"/>
      <c r="CU453" s="87"/>
      <c r="CV453" s="87"/>
      <c r="CW453" s="87"/>
      <c r="CX453" s="87"/>
      <c r="CY453" s="87"/>
      <c r="CZ453" s="87"/>
      <c r="DA453" s="87"/>
      <c r="DB453" s="87"/>
      <c r="DC453" s="87"/>
      <c r="DD453" s="87"/>
      <c r="DE453" s="87"/>
      <c r="DF453" s="87"/>
      <c r="DG453" s="87"/>
      <c r="DH453" s="87"/>
      <c r="DI453" s="87"/>
      <c r="DJ453" s="87"/>
      <c r="DK453" s="87"/>
      <c r="DL453" s="87"/>
      <c r="DM453" s="87"/>
      <c r="DN453" s="87"/>
      <c r="DO453" s="87"/>
      <c r="DP453" s="87"/>
      <c r="DQ453" s="87"/>
      <c r="DR453" s="87"/>
      <c r="DS453" s="87"/>
      <c r="DT453" s="87"/>
      <c r="DU453" s="87"/>
      <c r="DV453" s="87"/>
      <c r="DW453" s="87"/>
      <c r="DX453" s="87"/>
      <c r="DY453" s="87"/>
      <c r="DZ453" s="87"/>
      <c r="EA453" s="87"/>
      <c r="EB453" s="87"/>
      <c r="EC453" s="87"/>
      <c r="ED453" s="87"/>
      <c r="EE453" s="87"/>
      <c r="EF453" s="87"/>
      <c r="EG453" s="87"/>
      <c r="EH453" s="87"/>
      <c r="EI453" s="87"/>
      <c r="EJ453" s="87"/>
      <c r="EK453" s="87"/>
      <c r="EL453" s="87"/>
      <c r="EM453" s="87"/>
      <c r="EN453" s="87"/>
      <c r="EO453" s="87"/>
      <c r="EP453" s="87"/>
      <c r="EQ453" s="87"/>
      <c r="ER453" s="87"/>
      <c r="ES453" s="87"/>
      <c r="ET453" s="87"/>
      <c r="EU453" s="87"/>
      <c r="EV453" s="87"/>
      <c r="EW453" s="87"/>
      <c r="EX453" s="87"/>
      <c r="EY453" s="87"/>
      <c r="EZ453" s="87"/>
      <c r="FA453" s="87"/>
      <c r="FB453" s="87"/>
      <c r="FC453" s="87"/>
      <c r="FD453" s="87"/>
      <c r="FE453" s="87"/>
      <c r="FF453" s="87"/>
      <c r="FG453" s="87"/>
      <c r="FH453" s="87"/>
      <c r="FI453" s="87"/>
      <c r="FJ453" s="87"/>
      <c r="FK453" s="9"/>
      <c r="FL453" s="9"/>
      <c r="FM453" s="9"/>
      <c r="FN453" s="9"/>
      <c r="FO453" s="9"/>
      <c r="FP453" s="9"/>
    </row>
    <row r="454" spans="1:172" x14ac:dyDescent="0.25">
      <c r="A454" s="91"/>
      <c r="B454" s="87"/>
      <c r="C454" s="87"/>
      <c r="D454" s="92"/>
      <c r="E454" s="92"/>
      <c r="F454" s="92"/>
      <c r="G454" s="125"/>
      <c r="H454" s="92"/>
      <c r="I454" s="92"/>
      <c r="J454" s="92"/>
      <c r="K454" s="125"/>
      <c r="L454" s="92"/>
      <c r="M454" s="92"/>
      <c r="N454" s="92"/>
      <c r="O454" s="125"/>
      <c r="P454" s="92"/>
      <c r="Q454" s="92"/>
      <c r="R454" s="92"/>
      <c r="S454" s="125"/>
      <c r="T454" s="92"/>
      <c r="U454" s="92"/>
      <c r="V454" s="92"/>
      <c r="W454" s="125"/>
      <c r="X454" s="92"/>
      <c r="Y454" s="92"/>
      <c r="Z454" s="92"/>
      <c r="AA454" s="125"/>
      <c r="AB454" s="92"/>
      <c r="AC454" s="92"/>
      <c r="AD454" s="92"/>
      <c r="AE454" s="125"/>
      <c r="AF454" s="92"/>
      <c r="AG454" s="92"/>
      <c r="AH454" s="92"/>
      <c r="AI454" s="125"/>
      <c r="AJ454" s="92"/>
      <c r="AK454" s="92"/>
      <c r="AL454" s="92"/>
      <c r="AM454" s="125"/>
      <c r="AN454" s="92"/>
      <c r="AO454" s="92"/>
      <c r="AP454" s="92"/>
      <c r="AQ454" s="125"/>
      <c r="AR454" s="92"/>
      <c r="AS454" s="92"/>
      <c r="AT454" s="92"/>
      <c r="AU454" s="125"/>
      <c r="AV454" s="92"/>
      <c r="AW454" s="92"/>
      <c r="AX454" s="92"/>
      <c r="AY454" s="125"/>
      <c r="AZ454" s="92"/>
      <c r="BA454" s="92"/>
      <c r="BB454" s="92"/>
      <c r="BC454" s="125"/>
      <c r="BD454" s="92"/>
      <c r="BE454" s="92"/>
      <c r="BF454" s="92"/>
      <c r="BG454" s="125"/>
      <c r="BH454" s="92"/>
      <c r="BI454" s="92"/>
      <c r="BJ454" s="92"/>
      <c r="BK454" s="125"/>
      <c r="BL454" s="87"/>
      <c r="BM454" s="87"/>
      <c r="BN454" s="87"/>
      <c r="BO454" s="87"/>
      <c r="BP454" s="87"/>
      <c r="BQ454" s="87"/>
      <c r="BR454" s="87"/>
      <c r="BS454" s="87"/>
      <c r="BT454" s="87"/>
      <c r="BU454" s="87"/>
      <c r="BV454" s="87"/>
      <c r="BW454" s="87"/>
      <c r="BX454" s="87"/>
      <c r="BY454" s="87"/>
      <c r="BZ454" s="87"/>
      <c r="CA454" s="87"/>
      <c r="CB454" s="87"/>
      <c r="CC454" s="87"/>
      <c r="CD454" s="87"/>
      <c r="CE454" s="87"/>
      <c r="CF454" s="87"/>
      <c r="CG454" s="87"/>
      <c r="CH454" s="87"/>
      <c r="CI454" s="87"/>
      <c r="CJ454" s="87"/>
      <c r="CK454" s="87"/>
      <c r="CL454" s="87"/>
      <c r="CM454" s="87"/>
      <c r="CN454" s="87"/>
      <c r="CO454" s="87"/>
      <c r="CP454" s="87"/>
      <c r="CQ454" s="87"/>
      <c r="CR454" s="87"/>
      <c r="CS454" s="87"/>
      <c r="CT454" s="87"/>
      <c r="CU454" s="87"/>
      <c r="CV454" s="87"/>
      <c r="CW454" s="87"/>
      <c r="CX454" s="87"/>
      <c r="CY454" s="87"/>
      <c r="CZ454" s="87"/>
      <c r="DA454" s="87"/>
      <c r="DB454" s="87"/>
      <c r="DC454" s="87"/>
      <c r="DD454" s="87"/>
      <c r="DE454" s="87"/>
      <c r="DF454" s="87"/>
      <c r="DG454" s="87"/>
      <c r="DH454" s="87"/>
      <c r="DI454" s="87"/>
      <c r="DJ454" s="87"/>
      <c r="DK454" s="87"/>
      <c r="DL454" s="87"/>
      <c r="DM454" s="87"/>
      <c r="DN454" s="87"/>
      <c r="DO454" s="87"/>
      <c r="DP454" s="87"/>
      <c r="DQ454" s="87"/>
      <c r="DR454" s="87"/>
      <c r="DS454" s="87"/>
      <c r="DT454" s="87"/>
      <c r="DU454" s="87"/>
      <c r="DV454" s="87"/>
      <c r="DW454" s="87"/>
      <c r="DX454" s="87"/>
      <c r="DY454" s="87"/>
      <c r="DZ454" s="87"/>
      <c r="EA454" s="87"/>
      <c r="EB454" s="87"/>
      <c r="EC454" s="87"/>
      <c r="ED454" s="87"/>
      <c r="EE454" s="87"/>
      <c r="EF454" s="87"/>
      <c r="EG454" s="87"/>
      <c r="EH454" s="87"/>
      <c r="EI454" s="87"/>
      <c r="EJ454" s="87"/>
      <c r="EK454" s="87"/>
      <c r="EL454" s="87"/>
      <c r="EM454" s="87"/>
      <c r="EN454" s="87"/>
      <c r="EO454" s="87"/>
      <c r="EP454" s="87"/>
      <c r="EQ454" s="87"/>
      <c r="ER454" s="87"/>
      <c r="ES454" s="87"/>
      <c r="ET454" s="87"/>
      <c r="EU454" s="87"/>
      <c r="EV454" s="87"/>
      <c r="EW454" s="87"/>
      <c r="EX454" s="87"/>
      <c r="EY454" s="87"/>
      <c r="EZ454" s="87"/>
      <c r="FA454" s="87"/>
      <c r="FB454" s="87"/>
      <c r="FC454" s="87"/>
      <c r="FD454" s="87"/>
      <c r="FE454" s="87"/>
      <c r="FF454" s="87"/>
      <c r="FG454" s="87"/>
      <c r="FH454" s="87"/>
      <c r="FI454" s="87"/>
      <c r="FJ454" s="87"/>
      <c r="FK454" s="9"/>
      <c r="FL454" s="9"/>
      <c r="FM454" s="9"/>
      <c r="FN454" s="9"/>
      <c r="FO454" s="9"/>
      <c r="FP454" s="9"/>
    </row>
    <row r="455" spans="1:172" x14ac:dyDescent="0.25">
      <c r="A455" s="91"/>
      <c r="B455" s="87"/>
      <c r="C455" s="87"/>
      <c r="D455" s="92"/>
      <c r="E455" s="92"/>
      <c r="F455" s="92"/>
      <c r="G455" s="125"/>
      <c r="H455" s="92"/>
      <c r="I455" s="92"/>
      <c r="J455" s="92"/>
      <c r="K455" s="125"/>
      <c r="L455" s="92"/>
      <c r="M455" s="92"/>
      <c r="N455" s="92"/>
      <c r="O455" s="125"/>
      <c r="P455" s="92"/>
      <c r="Q455" s="92"/>
      <c r="R455" s="92"/>
      <c r="S455" s="125"/>
      <c r="T455" s="92"/>
      <c r="U455" s="92"/>
      <c r="V455" s="92"/>
      <c r="W455" s="125"/>
      <c r="X455" s="92"/>
      <c r="Y455" s="92"/>
      <c r="Z455" s="92"/>
      <c r="AA455" s="125"/>
      <c r="AB455" s="92"/>
      <c r="AC455" s="92"/>
      <c r="AD455" s="92"/>
      <c r="AE455" s="125"/>
      <c r="AF455" s="92"/>
      <c r="AG455" s="92"/>
      <c r="AH455" s="92"/>
      <c r="AI455" s="125"/>
      <c r="AJ455" s="92"/>
      <c r="AK455" s="92"/>
      <c r="AL455" s="92"/>
      <c r="AM455" s="125"/>
      <c r="AN455" s="92"/>
      <c r="AO455" s="92"/>
      <c r="AP455" s="92"/>
      <c r="AQ455" s="125"/>
      <c r="AR455" s="92"/>
      <c r="AS455" s="92"/>
      <c r="AT455" s="92"/>
      <c r="AU455" s="125"/>
      <c r="AV455" s="92"/>
      <c r="AW455" s="92"/>
      <c r="AX455" s="92"/>
      <c r="AY455" s="125"/>
      <c r="AZ455" s="92"/>
      <c r="BA455" s="92"/>
      <c r="BB455" s="92"/>
      <c r="BC455" s="125"/>
      <c r="BD455" s="92"/>
      <c r="BE455" s="92"/>
      <c r="BF455" s="92"/>
      <c r="BG455" s="125"/>
      <c r="BH455" s="92"/>
      <c r="BI455" s="92"/>
      <c r="BJ455" s="92"/>
      <c r="BK455" s="125"/>
      <c r="BL455" s="87"/>
      <c r="BM455" s="87"/>
      <c r="BN455" s="87"/>
      <c r="BO455" s="87"/>
      <c r="BP455" s="87"/>
      <c r="BQ455" s="87"/>
      <c r="BR455" s="87"/>
      <c r="BS455" s="87"/>
      <c r="BT455" s="87"/>
      <c r="BU455" s="87"/>
      <c r="BV455" s="87"/>
      <c r="BW455" s="87"/>
      <c r="BX455" s="87"/>
      <c r="BY455" s="87"/>
      <c r="BZ455" s="87"/>
      <c r="CA455" s="87"/>
      <c r="CB455" s="87"/>
      <c r="CC455" s="87"/>
      <c r="CD455" s="87"/>
      <c r="CE455" s="87"/>
      <c r="CF455" s="87"/>
      <c r="CG455" s="87"/>
      <c r="CH455" s="87"/>
      <c r="CI455" s="87"/>
      <c r="CJ455" s="87"/>
      <c r="CK455" s="87"/>
      <c r="CL455" s="87"/>
      <c r="CM455" s="87"/>
      <c r="CN455" s="87"/>
      <c r="CO455" s="87"/>
      <c r="CP455" s="87"/>
      <c r="CQ455" s="87"/>
      <c r="CR455" s="87"/>
      <c r="CS455" s="87"/>
      <c r="CT455" s="87"/>
      <c r="CU455" s="87"/>
      <c r="CV455" s="87"/>
      <c r="CW455" s="87"/>
      <c r="CX455" s="87"/>
      <c r="CY455" s="87"/>
      <c r="CZ455" s="87"/>
      <c r="DA455" s="87"/>
      <c r="DB455" s="87"/>
      <c r="DC455" s="87"/>
      <c r="DD455" s="87"/>
      <c r="DE455" s="87"/>
      <c r="DF455" s="87"/>
      <c r="DG455" s="87"/>
      <c r="DH455" s="87"/>
      <c r="DI455" s="87"/>
      <c r="DJ455" s="87"/>
      <c r="DK455" s="87"/>
      <c r="DL455" s="87"/>
      <c r="DM455" s="87"/>
      <c r="DN455" s="87"/>
      <c r="DO455" s="87"/>
      <c r="DP455" s="87"/>
      <c r="DQ455" s="87"/>
      <c r="DR455" s="87"/>
      <c r="DS455" s="87"/>
      <c r="DT455" s="87"/>
      <c r="DU455" s="87"/>
      <c r="DV455" s="87"/>
      <c r="DW455" s="87"/>
      <c r="DX455" s="87"/>
      <c r="DY455" s="87"/>
      <c r="DZ455" s="87"/>
      <c r="EA455" s="87"/>
      <c r="EB455" s="87"/>
      <c r="EC455" s="87"/>
      <c r="ED455" s="87"/>
      <c r="EE455" s="87"/>
      <c r="EF455" s="87"/>
      <c r="EG455" s="87"/>
      <c r="EH455" s="87"/>
      <c r="EI455" s="87"/>
      <c r="EJ455" s="87"/>
      <c r="EK455" s="87"/>
      <c r="EL455" s="87"/>
      <c r="EM455" s="87"/>
      <c r="EN455" s="87"/>
      <c r="EO455" s="87"/>
      <c r="EP455" s="87"/>
      <c r="EQ455" s="87"/>
      <c r="ER455" s="87"/>
      <c r="ES455" s="87"/>
      <c r="ET455" s="87"/>
      <c r="EU455" s="87"/>
      <c r="EV455" s="87"/>
      <c r="EW455" s="87"/>
      <c r="EX455" s="87"/>
      <c r="EY455" s="87"/>
      <c r="EZ455" s="87"/>
      <c r="FA455" s="87"/>
      <c r="FB455" s="87"/>
      <c r="FC455" s="87"/>
      <c r="FD455" s="87"/>
      <c r="FE455" s="87"/>
      <c r="FF455" s="87"/>
      <c r="FG455" s="87"/>
      <c r="FH455" s="87"/>
      <c r="FI455" s="87"/>
      <c r="FJ455" s="87"/>
      <c r="FK455" s="9"/>
      <c r="FL455" s="9"/>
      <c r="FM455" s="9"/>
      <c r="FN455" s="9"/>
      <c r="FO455" s="9"/>
      <c r="FP455" s="9"/>
    </row>
    <row r="456" spans="1:172" x14ac:dyDescent="0.25">
      <c r="A456" s="91"/>
      <c r="B456" s="87"/>
      <c r="C456" s="87"/>
      <c r="D456" s="92"/>
      <c r="E456" s="92"/>
      <c r="F456" s="92"/>
      <c r="G456" s="125"/>
      <c r="H456" s="92"/>
      <c r="I456" s="92"/>
      <c r="J456" s="92"/>
      <c r="K456" s="125"/>
      <c r="L456" s="92"/>
      <c r="M456" s="92"/>
      <c r="N456" s="92"/>
      <c r="O456" s="125"/>
      <c r="P456" s="92"/>
      <c r="Q456" s="92"/>
      <c r="R456" s="92"/>
      <c r="S456" s="125"/>
      <c r="T456" s="92"/>
      <c r="U456" s="92"/>
      <c r="V456" s="92"/>
      <c r="W456" s="125"/>
      <c r="X456" s="92"/>
      <c r="Y456" s="92"/>
      <c r="Z456" s="92"/>
      <c r="AA456" s="125"/>
      <c r="AB456" s="92"/>
      <c r="AC456" s="92"/>
      <c r="AD456" s="92"/>
      <c r="AE456" s="125"/>
      <c r="AF456" s="92"/>
      <c r="AG456" s="92"/>
      <c r="AH456" s="92"/>
      <c r="AI456" s="125"/>
      <c r="AJ456" s="92"/>
      <c r="AK456" s="92"/>
      <c r="AL456" s="92"/>
      <c r="AM456" s="125"/>
      <c r="AN456" s="92"/>
      <c r="AO456" s="92"/>
      <c r="AP456" s="92"/>
      <c r="AQ456" s="125"/>
      <c r="AR456" s="92"/>
      <c r="AS456" s="92"/>
      <c r="AT456" s="92"/>
      <c r="AU456" s="125"/>
      <c r="AV456" s="92"/>
      <c r="AW456" s="92"/>
      <c r="AX456" s="92"/>
      <c r="AY456" s="125"/>
      <c r="AZ456" s="92"/>
      <c r="BA456" s="92"/>
      <c r="BB456" s="92"/>
      <c r="BC456" s="125"/>
      <c r="BD456" s="92"/>
      <c r="BE456" s="92"/>
      <c r="BF456" s="92"/>
      <c r="BG456" s="125"/>
      <c r="BH456" s="92"/>
      <c r="BI456" s="92"/>
      <c r="BJ456" s="92"/>
      <c r="BK456" s="125"/>
      <c r="BL456" s="87"/>
      <c r="BM456" s="87"/>
      <c r="BN456" s="87"/>
      <c r="BO456" s="87"/>
      <c r="BP456" s="87"/>
      <c r="BQ456" s="87"/>
      <c r="BR456" s="87"/>
      <c r="BS456" s="87"/>
      <c r="BT456" s="87"/>
      <c r="BU456" s="87"/>
      <c r="BV456" s="87"/>
      <c r="BW456" s="87"/>
      <c r="BX456" s="87"/>
      <c r="BY456" s="87"/>
      <c r="BZ456" s="87"/>
      <c r="CA456" s="87"/>
      <c r="CB456" s="87"/>
      <c r="CC456" s="87"/>
      <c r="CD456" s="87"/>
      <c r="CE456" s="87"/>
      <c r="CF456" s="87"/>
      <c r="CG456" s="87"/>
      <c r="CH456" s="87"/>
      <c r="CI456" s="87"/>
      <c r="CJ456" s="87"/>
      <c r="CK456" s="87"/>
      <c r="CL456" s="87"/>
      <c r="CM456" s="87"/>
      <c r="CN456" s="87"/>
      <c r="CO456" s="87"/>
      <c r="CP456" s="87"/>
      <c r="CQ456" s="87"/>
      <c r="CR456" s="87"/>
      <c r="CS456" s="87"/>
      <c r="CT456" s="87"/>
      <c r="CU456" s="87"/>
      <c r="CV456" s="87"/>
      <c r="CW456" s="87"/>
      <c r="CX456" s="87"/>
      <c r="CY456" s="87"/>
      <c r="CZ456" s="87"/>
      <c r="DA456" s="87"/>
      <c r="DB456" s="87"/>
      <c r="DC456" s="87"/>
      <c r="DD456" s="87"/>
      <c r="DE456" s="87"/>
      <c r="DF456" s="87"/>
      <c r="DG456" s="87"/>
      <c r="DH456" s="87"/>
      <c r="DI456" s="87"/>
      <c r="DJ456" s="87"/>
      <c r="DK456" s="87"/>
      <c r="DL456" s="87"/>
      <c r="DM456" s="87"/>
      <c r="DN456" s="87"/>
      <c r="DO456" s="87"/>
      <c r="DP456" s="87"/>
      <c r="DQ456" s="87"/>
      <c r="DR456" s="87"/>
      <c r="DS456" s="87"/>
      <c r="DT456" s="87"/>
      <c r="DU456" s="87"/>
      <c r="DV456" s="87"/>
      <c r="DW456" s="87"/>
      <c r="DX456" s="87"/>
      <c r="DY456" s="87"/>
      <c r="DZ456" s="87"/>
      <c r="EA456" s="87"/>
      <c r="EB456" s="87"/>
      <c r="EC456" s="87"/>
      <c r="ED456" s="87"/>
      <c r="EE456" s="87"/>
      <c r="EF456" s="87"/>
      <c r="EG456" s="87"/>
      <c r="EH456" s="87"/>
      <c r="EI456" s="87"/>
      <c r="EJ456" s="87"/>
      <c r="EK456" s="87"/>
      <c r="EL456" s="87"/>
      <c r="EM456" s="87"/>
      <c r="EN456" s="87"/>
      <c r="EO456" s="87"/>
      <c r="EP456" s="87"/>
      <c r="EQ456" s="87"/>
      <c r="ER456" s="87"/>
      <c r="ES456" s="87"/>
      <c r="ET456" s="87"/>
      <c r="EU456" s="87"/>
      <c r="EV456" s="87"/>
      <c r="EW456" s="87"/>
      <c r="EX456" s="87"/>
      <c r="EY456" s="87"/>
      <c r="EZ456" s="87"/>
      <c r="FA456" s="87"/>
      <c r="FB456" s="87"/>
      <c r="FC456" s="87"/>
      <c r="FD456" s="87"/>
      <c r="FE456" s="87"/>
      <c r="FF456" s="87"/>
      <c r="FG456" s="87"/>
      <c r="FH456" s="87"/>
      <c r="FI456" s="87"/>
      <c r="FJ456" s="87"/>
      <c r="FK456" s="9"/>
      <c r="FL456" s="9"/>
      <c r="FM456" s="9"/>
      <c r="FN456" s="9"/>
      <c r="FO456" s="9"/>
      <c r="FP456" s="9"/>
    </row>
    <row r="457" spans="1:172" x14ac:dyDescent="0.25">
      <c r="A457" s="91"/>
      <c r="B457" s="87"/>
      <c r="C457" s="87"/>
      <c r="D457" s="92"/>
      <c r="E457" s="92"/>
      <c r="F457" s="92"/>
      <c r="G457" s="125"/>
      <c r="H457" s="92"/>
      <c r="I457" s="92"/>
      <c r="J457" s="92"/>
      <c r="K457" s="125"/>
      <c r="L457" s="92"/>
      <c r="M457" s="92"/>
      <c r="N457" s="92"/>
      <c r="O457" s="125"/>
      <c r="P457" s="92"/>
      <c r="Q457" s="92"/>
      <c r="R457" s="92"/>
      <c r="S457" s="125"/>
      <c r="T457" s="92"/>
      <c r="U457" s="92"/>
      <c r="V457" s="92"/>
      <c r="W457" s="125"/>
      <c r="X457" s="92"/>
      <c r="Y457" s="92"/>
      <c r="Z457" s="92"/>
      <c r="AA457" s="125"/>
      <c r="AB457" s="92"/>
      <c r="AC457" s="92"/>
      <c r="AD457" s="92"/>
      <c r="AE457" s="125"/>
      <c r="AF457" s="92"/>
      <c r="AG457" s="92"/>
      <c r="AH457" s="92"/>
      <c r="AI457" s="125"/>
      <c r="AJ457" s="92"/>
      <c r="AK457" s="92"/>
      <c r="AL457" s="92"/>
      <c r="AM457" s="125"/>
      <c r="AN457" s="92"/>
      <c r="AO457" s="92"/>
      <c r="AP457" s="92"/>
      <c r="AQ457" s="125"/>
      <c r="AR457" s="92"/>
      <c r="AS457" s="92"/>
      <c r="AT457" s="92"/>
      <c r="AU457" s="125"/>
      <c r="AV457" s="92"/>
      <c r="AW457" s="92"/>
      <c r="AX457" s="92"/>
      <c r="AY457" s="125"/>
      <c r="AZ457" s="92"/>
      <c r="BA457" s="92"/>
      <c r="BB457" s="92"/>
      <c r="BC457" s="125"/>
      <c r="BD457" s="92"/>
      <c r="BE457" s="92"/>
      <c r="BF457" s="92"/>
      <c r="BG457" s="125"/>
      <c r="BH457" s="92"/>
      <c r="BI457" s="92"/>
      <c r="BJ457" s="92"/>
      <c r="BK457" s="125"/>
      <c r="BL457" s="87"/>
      <c r="BM457" s="87"/>
      <c r="BN457" s="87"/>
      <c r="BO457" s="87"/>
      <c r="BP457" s="87"/>
      <c r="BQ457" s="87"/>
      <c r="BR457" s="87"/>
      <c r="BS457" s="87"/>
      <c r="BT457" s="87"/>
      <c r="BU457" s="87"/>
      <c r="BV457" s="87"/>
      <c r="BW457" s="87"/>
      <c r="BX457" s="87"/>
      <c r="BY457" s="87"/>
      <c r="BZ457" s="87"/>
      <c r="CA457" s="87"/>
      <c r="CB457" s="87"/>
      <c r="CC457" s="87"/>
      <c r="CD457" s="87"/>
      <c r="CE457" s="87"/>
      <c r="CF457" s="87"/>
      <c r="CG457" s="87"/>
      <c r="CH457" s="87"/>
      <c r="CI457" s="87"/>
      <c r="CJ457" s="87"/>
      <c r="CK457" s="87"/>
      <c r="CL457" s="87"/>
      <c r="CM457" s="87"/>
      <c r="CN457" s="87"/>
      <c r="CO457" s="87"/>
      <c r="CP457" s="87"/>
      <c r="CQ457" s="87"/>
      <c r="CR457" s="87"/>
      <c r="CS457" s="87"/>
      <c r="CT457" s="87"/>
      <c r="CU457" s="87"/>
      <c r="CV457" s="87"/>
      <c r="CW457" s="87"/>
      <c r="CX457" s="87"/>
      <c r="CY457" s="87"/>
      <c r="CZ457" s="87"/>
      <c r="DA457" s="87"/>
      <c r="DB457" s="87"/>
      <c r="DC457" s="87"/>
      <c r="DD457" s="87"/>
      <c r="DE457" s="87"/>
      <c r="DF457" s="87"/>
      <c r="DG457" s="87"/>
      <c r="DH457" s="87"/>
      <c r="DI457" s="87"/>
      <c r="DJ457" s="87"/>
      <c r="DK457" s="87"/>
      <c r="DL457" s="87"/>
      <c r="DM457" s="87"/>
      <c r="DN457" s="87"/>
      <c r="DO457" s="87"/>
      <c r="DP457" s="87"/>
      <c r="DQ457" s="87"/>
      <c r="DR457" s="87"/>
      <c r="DS457" s="87"/>
      <c r="DT457" s="87"/>
      <c r="DU457" s="87"/>
      <c r="DV457" s="87"/>
      <c r="DW457" s="87"/>
      <c r="DX457" s="87"/>
      <c r="DY457" s="87"/>
      <c r="DZ457" s="87"/>
      <c r="EA457" s="87"/>
      <c r="EB457" s="87"/>
      <c r="EC457" s="87"/>
      <c r="ED457" s="87"/>
      <c r="EE457" s="87"/>
      <c r="EF457" s="87"/>
      <c r="EG457" s="87"/>
      <c r="EH457" s="87"/>
      <c r="EI457" s="87"/>
      <c r="EJ457" s="87"/>
      <c r="EK457" s="87"/>
      <c r="EL457" s="87"/>
      <c r="EM457" s="87"/>
      <c r="EN457" s="87"/>
      <c r="EO457" s="87"/>
      <c r="EP457" s="87"/>
      <c r="EQ457" s="87"/>
      <c r="ER457" s="87"/>
      <c r="ES457" s="87"/>
      <c r="ET457" s="87"/>
      <c r="EU457" s="87"/>
      <c r="EV457" s="87"/>
      <c r="EW457" s="87"/>
      <c r="EX457" s="87"/>
      <c r="EY457" s="87"/>
      <c r="EZ457" s="87"/>
      <c r="FA457" s="87"/>
      <c r="FB457" s="87"/>
      <c r="FC457" s="87"/>
      <c r="FD457" s="87"/>
      <c r="FE457" s="87"/>
      <c r="FF457" s="87"/>
      <c r="FG457" s="87"/>
      <c r="FH457" s="87"/>
      <c r="FI457" s="87"/>
      <c r="FJ457" s="87"/>
      <c r="FK457" s="9"/>
      <c r="FL457" s="9"/>
      <c r="FM457" s="9"/>
      <c r="FN457" s="9"/>
      <c r="FO457" s="9"/>
      <c r="FP457" s="9"/>
    </row>
    <row r="458" spans="1:172" x14ac:dyDescent="0.25">
      <c r="A458" s="91"/>
      <c r="B458" s="87"/>
      <c r="C458" s="87"/>
      <c r="D458" s="92"/>
      <c r="E458" s="92"/>
      <c r="F458" s="92"/>
      <c r="G458" s="125"/>
      <c r="H458" s="92"/>
      <c r="I458" s="92"/>
      <c r="J458" s="92"/>
      <c r="K458" s="125"/>
      <c r="L458" s="92"/>
      <c r="M458" s="92"/>
      <c r="N458" s="92"/>
      <c r="O458" s="125"/>
      <c r="P458" s="92"/>
      <c r="Q458" s="92"/>
      <c r="R458" s="92"/>
      <c r="S458" s="125"/>
      <c r="T458" s="92"/>
      <c r="U458" s="92"/>
      <c r="V458" s="92"/>
      <c r="W458" s="125"/>
      <c r="X458" s="92"/>
      <c r="Y458" s="92"/>
      <c r="Z458" s="92"/>
      <c r="AA458" s="125"/>
      <c r="AB458" s="92"/>
      <c r="AC458" s="92"/>
      <c r="AD458" s="92"/>
      <c r="AE458" s="125"/>
      <c r="AF458" s="92"/>
      <c r="AG458" s="92"/>
      <c r="AH458" s="92"/>
      <c r="AI458" s="125"/>
      <c r="AJ458" s="92"/>
      <c r="AK458" s="92"/>
      <c r="AL458" s="92"/>
      <c r="AM458" s="125"/>
      <c r="AN458" s="92"/>
      <c r="AO458" s="92"/>
      <c r="AP458" s="92"/>
      <c r="AQ458" s="125"/>
      <c r="AR458" s="92"/>
      <c r="AS458" s="92"/>
      <c r="AT458" s="92"/>
      <c r="AU458" s="125"/>
      <c r="AV458" s="92"/>
      <c r="AW458" s="92"/>
      <c r="AX458" s="92"/>
      <c r="AY458" s="125"/>
      <c r="AZ458" s="92"/>
      <c r="BA458" s="92"/>
      <c r="BB458" s="92"/>
      <c r="BC458" s="125"/>
      <c r="BD458" s="92"/>
      <c r="BE458" s="92"/>
      <c r="BF458" s="92"/>
      <c r="BG458" s="125"/>
      <c r="BH458" s="92"/>
      <c r="BI458" s="92"/>
      <c r="BJ458" s="92"/>
      <c r="BK458" s="125"/>
      <c r="BL458" s="87"/>
      <c r="BM458" s="87"/>
      <c r="BN458" s="87"/>
      <c r="BO458" s="87"/>
      <c r="BP458" s="87"/>
      <c r="BQ458" s="87"/>
      <c r="BR458" s="87"/>
      <c r="BS458" s="87"/>
      <c r="BT458" s="87"/>
      <c r="BU458" s="87"/>
      <c r="BV458" s="87"/>
      <c r="BW458" s="87"/>
      <c r="BX458" s="87"/>
      <c r="BY458" s="87"/>
      <c r="BZ458" s="87"/>
      <c r="CA458" s="87"/>
      <c r="CB458" s="87"/>
      <c r="CC458" s="87"/>
      <c r="CD458" s="87"/>
      <c r="CE458" s="87"/>
      <c r="CF458" s="87"/>
      <c r="CG458" s="87"/>
      <c r="CH458" s="87"/>
      <c r="CI458" s="87"/>
      <c r="CJ458" s="87"/>
      <c r="CK458" s="87"/>
      <c r="CL458" s="87"/>
      <c r="CM458" s="87"/>
      <c r="CN458" s="87"/>
      <c r="CO458" s="87"/>
      <c r="CP458" s="87"/>
      <c r="CQ458" s="87"/>
      <c r="CR458" s="87"/>
      <c r="CS458" s="87"/>
      <c r="CT458" s="87"/>
      <c r="CU458" s="87"/>
      <c r="CV458" s="87"/>
      <c r="CW458" s="87"/>
      <c r="CX458" s="87"/>
      <c r="CY458" s="87"/>
      <c r="CZ458" s="87"/>
      <c r="DA458" s="87"/>
      <c r="DB458" s="87"/>
      <c r="DC458" s="87"/>
      <c r="DD458" s="87"/>
      <c r="DE458" s="87"/>
      <c r="DF458" s="87"/>
      <c r="DG458" s="87"/>
      <c r="DH458" s="87"/>
      <c r="DI458" s="87"/>
      <c r="DJ458" s="87"/>
      <c r="DK458" s="87"/>
      <c r="DL458" s="87"/>
      <c r="DM458" s="87"/>
      <c r="DN458" s="87"/>
      <c r="DO458" s="87"/>
      <c r="DP458" s="87"/>
      <c r="DQ458" s="87"/>
      <c r="DR458" s="87"/>
      <c r="DS458" s="87"/>
      <c r="DT458" s="87"/>
      <c r="DU458" s="87"/>
      <c r="DV458" s="87"/>
      <c r="DW458" s="87"/>
      <c r="DX458" s="87"/>
      <c r="DY458" s="87"/>
      <c r="DZ458" s="87"/>
      <c r="EA458" s="87"/>
      <c r="EB458" s="87"/>
      <c r="EC458" s="87"/>
      <c r="ED458" s="87"/>
      <c r="EE458" s="87"/>
      <c r="EF458" s="87"/>
      <c r="EG458" s="87"/>
      <c r="EH458" s="87"/>
      <c r="EI458" s="87"/>
      <c r="EJ458" s="87"/>
      <c r="EK458" s="87"/>
      <c r="EL458" s="87"/>
      <c r="EM458" s="87"/>
      <c r="EN458" s="87"/>
      <c r="EO458" s="87"/>
      <c r="EP458" s="87"/>
      <c r="EQ458" s="87"/>
      <c r="ER458" s="87"/>
      <c r="ES458" s="87"/>
      <c r="ET458" s="87"/>
      <c r="EU458" s="87"/>
      <c r="EV458" s="87"/>
      <c r="EW458" s="87"/>
      <c r="EX458" s="87"/>
      <c r="EY458" s="87"/>
      <c r="EZ458" s="87"/>
      <c r="FA458" s="87"/>
      <c r="FB458" s="87"/>
      <c r="FC458" s="87"/>
      <c r="FD458" s="87"/>
      <c r="FE458" s="87"/>
      <c r="FF458" s="87"/>
      <c r="FG458" s="87"/>
      <c r="FH458" s="87"/>
      <c r="FI458" s="87"/>
      <c r="FJ458" s="87"/>
      <c r="FK458" s="9"/>
      <c r="FL458" s="9"/>
      <c r="FM458" s="9"/>
      <c r="FN458" s="9"/>
      <c r="FO458" s="9"/>
      <c r="FP458" s="9"/>
    </row>
    <row r="459" spans="1:172" x14ac:dyDescent="0.25">
      <c r="A459" s="91"/>
      <c r="B459" s="87"/>
      <c r="C459" s="87"/>
      <c r="D459" s="92"/>
      <c r="E459" s="92"/>
      <c r="F459" s="92"/>
      <c r="G459" s="125"/>
      <c r="H459" s="92"/>
      <c r="I459" s="92"/>
      <c r="J459" s="92"/>
      <c r="K459" s="125"/>
      <c r="L459" s="92"/>
      <c r="M459" s="92"/>
      <c r="N459" s="92"/>
      <c r="O459" s="125"/>
      <c r="P459" s="92"/>
      <c r="Q459" s="92"/>
      <c r="R459" s="92"/>
      <c r="S459" s="125"/>
      <c r="T459" s="92"/>
      <c r="U459" s="92"/>
      <c r="V459" s="92"/>
      <c r="W459" s="125"/>
      <c r="X459" s="92"/>
      <c r="Y459" s="92"/>
      <c r="Z459" s="92"/>
      <c r="AA459" s="125"/>
      <c r="AB459" s="92"/>
      <c r="AC459" s="92"/>
      <c r="AD459" s="92"/>
      <c r="AE459" s="125"/>
      <c r="AF459" s="92"/>
      <c r="AG459" s="92"/>
      <c r="AH459" s="92"/>
      <c r="AI459" s="125"/>
      <c r="AJ459" s="92"/>
      <c r="AK459" s="92"/>
      <c r="AL459" s="92"/>
      <c r="AM459" s="125"/>
      <c r="AN459" s="92"/>
      <c r="AO459" s="92"/>
      <c r="AP459" s="92"/>
      <c r="AQ459" s="125"/>
      <c r="AR459" s="92"/>
      <c r="AS459" s="92"/>
      <c r="AT459" s="92"/>
      <c r="AU459" s="125"/>
      <c r="AV459" s="92"/>
      <c r="AW459" s="92"/>
      <c r="AX459" s="92"/>
      <c r="AY459" s="125"/>
      <c r="AZ459" s="92"/>
      <c r="BA459" s="92"/>
      <c r="BB459" s="92"/>
      <c r="BC459" s="125"/>
      <c r="BD459" s="92"/>
      <c r="BE459" s="92"/>
      <c r="BF459" s="92"/>
      <c r="BG459" s="125"/>
      <c r="BH459" s="92"/>
      <c r="BI459" s="92"/>
      <c r="BJ459" s="92"/>
      <c r="BK459" s="125"/>
      <c r="BL459" s="87"/>
      <c r="BM459" s="87"/>
      <c r="BN459" s="87"/>
      <c r="BO459" s="87"/>
      <c r="BP459" s="87"/>
      <c r="BQ459" s="87"/>
      <c r="BR459" s="87"/>
      <c r="BS459" s="87"/>
      <c r="BT459" s="87"/>
      <c r="BU459" s="87"/>
      <c r="BV459" s="87"/>
      <c r="BW459" s="87"/>
      <c r="BX459" s="87"/>
      <c r="BY459" s="87"/>
      <c r="BZ459" s="87"/>
      <c r="CA459" s="87"/>
      <c r="CB459" s="87"/>
      <c r="CC459" s="87"/>
      <c r="CD459" s="87"/>
      <c r="CE459" s="87"/>
      <c r="CF459" s="87"/>
      <c r="CG459" s="87"/>
      <c r="CH459" s="87"/>
      <c r="CI459" s="87"/>
      <c r="CJ459" s="87"/>
      <c r="CK459" s="87"/>
      <c r="CL459" s="87"/>
      <c r="CM459" s="87"/>
      <c r="CN459" s="87"/>
      <c r="CO459" s="87"/>
      <c r="CP459" s="87"/>
      <c r="CQ459" s="87"/>
      <c r="CR459" s="87"/>
      <c r="CS459" s="87"/>
      <c r="CT459" s="87"/>
      <c r="CU459" s="87"/>
      <c r="CV459" s="87"/>
      <c r="CW459" s="87"/>
      <c r="CX459" s="87"/>
      <c r="CY459" s="87"/>
      <c r="CZ459" s="87"/>
      <c r="DA459" s="87"/>
      <c r="DB459" s="87"/>
      <c r="DC459" s="87"/>
      <c r="DD459" s="87"/>
      <c r="DE459" s="87"/>
      <c r="DF459" s="87"/>
      <c r="DG459" s="87"/>
      <c r="DH459" s="87"/>
      <c r="DI459" s="87"/>
      <c r="DJ459" s="87"/>
      <c r="DK459" s="87"/>
      <c r="DL459" s="87"/>
      <c r="DM459" s="87"/>
      <c r="DN459" s="87"/>
      <c r="DO459" s="87"/>
      <c r="DP459" s="87"/>
      <c r="DQ459" s="87"/>
      <c r="DR459" s="87"/>
      <c r="DS459" s="87"/>
      <c r="DT459" s="87"/>
      <c r="DU459" s="87"/>
      <c r="DV459" s="87"/>
      <c r="DW459" s="87"/>
      <c r="DX459" s="87"/>
      <c r="DY459" s="87"/>
      <c r="DZ459" s="87"/>
      <c r="EA459" s="87"/>
      <c r="EB459" s="87"/>
      <c r="EC459" s="87"/>
      <c r="ED459" s="87"/>
      <c r="EE459" s="87"/>
      <c r="EF459" s="87"/>
      <c r="EG459" s="87"/>
      <c r="EH459" s="87"/>
      <c r="EI459" s="87"/>
      <c r="EJ459" s="87"/>
      <c r="EK459" s="87"/>
      <c r="EL459" s="87"/>
      <c r="EM459" s="87"/>
      <c r="EN459" s="87"/>
      <c r="EO459" s="87"/>
      <c r="EP459" s="87"/>
      <c r="EQ459" s="87"/>
      <c r="ER459" s="87"/>
      <c r="ES459" s="87"/>
      <c r="ET459" s="87"/>
      <c r="EU459" s="87"/>
      <c r="EV459" s="87"/>
      <c r="EW459" s="87"/>
      <c r="EX459" s="87"/>
      <c r="EY459" s="87"/>
      <c r="EZ459" s="87"/>
      <c r="FA459" s="87"/>
      <c r="FB459" s="87"/>
      <c r="FC459" s="87"/>
      <c r="FD459" s="87"/>
      <c r="FE459" s="87"/>
      <c r="FF459" s="87"/>
      <c r="FG459" s="87"/>
      <c r="FH459" s="87"/>
      <c r="FI459" s="87"/>
      <c r="FJ459" s="87"/>
      <c r="FK459" s="9"/>
      <c r="FL459" s="9"/>
      <c r="FM459" s="9"/>
      <c r="FN459" s="9"/>
      <c r="FO459" s="9"/>
      <c r="FP459" s="9"/>
    </row>
    <row r="460" spans="1:172" x14ac:dyDescent="0.25">
      <c r="A460" s="91"/>
      <c r="B460" s="87"/>
      <c r="C460" s="87"/>
      <c r="D460" s="92"/>
      <c r="E460" s="92"/>
      <c r="F460" s="92"/>
      <c r="G460" s="125"/>
      <c r="H460" s="92"/>
      <c r="I460" s="92"/>
      <c r="J460" s="92"/>
      <c r="K460" s="125"/>
      <c r="L460" s="92"/>
      <c r="M460" s="92"/>
      <c r="N460" s="92"/>
      <c r="O460" s="125"/>
      <c r="P460" s="92"/>
      <c r="Q460" s="92"/>
      <c r="R460" s="92"/>
      <c r="S460" s="125"/>
      <c r="T460" s="92"/>
      <c r="U460" s="92"/>
      <c r="V460" s="92"/>
      <c r="W460" s="125"/>
      <c r="X460" s="92"/>
      <c r="Y460" s="92"/>
      <c r="Z460" s="92"/>
      <c r="AA460" s="125"/>
      <c r="AB460" s="92"/>
      <c r="AC460" s="92"/>
      <c r="AD460" s="92"/>
      <c r="AE460" s="125"/>
      <c r="AF460" s="92"/>
      <c r="AG460" s="92"/>
      <c r="AH460" s="92"/>
      <c r="AI460" s="125"/>
      <c r="AJ460" s="92"/>
      <c r="AK460" s="92"/>
      <c r="AL460" s="92"/>
      <c r="AM460" s="125"/>
      <c r="AN460" s="92"/>
      <c r="AO460" s="92"/>
      <c r="AP460" s="92"/>
      <c r="AQ460" s="125"/>
      <c r="AR460" s="92"/>
      <c r="AS460" s="92"/>
      <c r="AT460" s="92"/>
      <c r="AU460" s="125"/>
      <c r="AV460" s="92"/>
      <c r="AW460" s="92"/>
      <c r="AX460" s="92"/>
      <c r="AY460" s="125"/>
      <c r="AZ460" s="92"/>
      <c r="BA460" s="92"/>
      <c r="BB460" s="92"/>
      <c r="BC460" s="125"/>
      <c r="BD460" s="92"/>
      <c r="BE460" s="92"/>
      <c r="BF460" s="92"/>
      <c r="BG460" s="125"/>
      <c r="BH460" s="92"/>
      <c r="BI460" s="92"/>
      <c r="BJ460" s="92"/>
      <c r="BK460" s="125"/>
      <c r="BL460" s="87"/>
      <c r="BM460" s="87"/>
      <c r="BN460" s="87"/>
      <c r="BO460" s="87"/>
      <c r="BP460" s="87"/>
      <c r="BQ460" s="87"/>
      <c r="BR460" s="87"/>
      <c r="BS460" s="87"/>
      <c r="BT460" s="87"/>
      <c r="BU460" s="87"/>
      <c r="BV460" s="87"/>
      <c r="BW460" s="87"/>
      <c r="BX460" s="87"/>
      <c r="BY460" s="87"/>
      <c r="BZ460" s="87"/>
      <c r="CA460" s="87"/>
      <c r="CB460" s="87"/>
      <c r="CC460" s="87"/>
      <c r="CD460" s="87"/>
      <c r="CE460" s="87"/>
      <c r="CF460" s="87"/>
      <c r="CG460" s="87"/>
      <c r="CH460" s="87"/>
      <c r="CI460" s="87"/>
      <c r="CJ460" s="87"/>
      <c r="CK460" s="87"/>
      <c r="CL460" s="87"/>
      <c r="CM460" s="87"/>
      <c r="CN460" s="87"/>
      <c r="CO460" s="87"/>
      <c r="CP460" s="87"/>
      <c r="CQ460" s="87"/>
      <c r="CR460" s="87"/>
      <c r="CS460" s="87"/>
      <c r="CT460" s="87"/>
      <c r="CU460" s="87"/>
      <c r="CV460" s="87"/>
      <c r="CW460" s="87"/>
      <c r="CX460" s="87"/>
      <c r="CY460" s="87"/>
      <c r="CZ460" s="87"/>
      <c r="DA460" s="87"/>
      <c r="DB460" s="87"/>
      <c r="DC460" s="87"/>
      <c r="DD460" s="87"/>
      <c r="DE460" s="87"/>
      <c r="DF460" s="87"/>
      <c r="DG460" s="87"/>
      <c r="DH460" s="87"/>
      <c r="DI460" s="87"/>
      <c r="DJ460" s="87"/>
      <c r="DK460" s="87"/>
      <c r="DL460" s="87"/>
      <c r="DM460" s="87"/>
      <c r="DN460" s="87"/>
      <c r="DO460" s="87"/>
      <c r="DP460" s="87"/>
      <c r="DQ460" s="87"/>
      <c r="DR460" s="87"/>
      <c r="DS460" s="87"/>
      <c r="DT460" s="87"/>
      <c r="DU460" s="87"/>
      <c r="DV460" s="87"/>
      <c r="DW460" s="87"/>
      <c r="DX460" s="87"/>
      <c r="DY460" s="87"/>
      <c r="DZ460" s="87"/>
      <c r="EA460" s="87"/>
      <c r="EB460" s="87"/>
      <c r="EC460" s="87"/>
      <c r="ED460" s="87"/>
      <c r="EE460" s="87"/>
      <c r="EF460" s="87"/>
      <c r="EG460" s="87"/>
      <c r="EH460" s="87"/>
      <c r="EI460" s="87"/>
      <c r="EJ460" s="87"/>
      <c r="EK460" s="87"/>
      <c r="EL460" s="87"/>
      <c r="EM460" s="87"/>
      <c r="EN460" s="87"/>
      <c r="EO460" s="87"/>
      <c r="EP460" s="87"/>
      <c r="EQ460" s="87"/>
      <c r="ER460" s="87"/>
      <c r="ES460" s="87"/>
      <c r="ET460" s="87"/>
      <c r="EU460" s="87"/>
      <c r="EV460" s="87"/>
      <c r="EW460" s="87"/>
      <c r="EX460" s="87"/>
      <c r="EY460" s="87"/>
      <c r="EZ460" s="87"/>
      <c r="FA460" s="87"/>
      <c r="FB460" s="87"/>
      <c r="FC460" s="87"/>
      <c r="FD460" s="87"/>
      <c r="FE460" s="87"/>
      <c r="FF460" s="87"/>
      <c r="FG460" s="87"/>
      <c r="FH460" s="87"/>
      <c r="FI460" s="87"/>
      <c r="FJ460" s="87"/>
      <c r="FK460" s="9"/>
      <c r="FL460" s="9"/>
      <c r="FM460" s="9"/>
      <c r="FN460" s="9"/>
      <c r="FO460" s="9"/>
      <c r="FP460" s="9"/>
    </row>
    <row r="461" spans="1:172" x14ac:dyDescent="0.25">
      <c r="A461" s="91"/>
      <c r="B461" s="87"/>
      <c r="C461" s="87"/>
      <c r="D461" s="92"/>
      <c r="E461" s="92"/>
      <c r="F461" s="92"/>
      <c r="G461" s="125"/>
      <c r="H461" s="92"/>
      <c r="I461" s="92"/>
      <c r="J461" s="92"/>
      <c r="K461" s="125"/>
      <c r="L461" s="92"/>
      <c r="M461" s="92"/>
      <c r="N461" s="92"/>
      <c r="O461" s="125"/>
      <c r="P461" s="92"/>
      <c r="Q461" s="92"/>
      <c r="R461" s="92"/>
      <c r="S461" s="125"/>
      <c r="T461" s="92"/>
      <c r="U461" s="92"/>
      <c r="V461" s="92"/>
      <c r="W461" s="125"/>
      <c r="X461" s="92"/>
      <c r="Y461" s="92"/>
      <c r="Z461" s="92"/>
      <c r="AA461" s="125"/>
      <c r="AB461" s="92"/>
      <c r="AC461" s="92"/>
      <c r="AD461" s="92"/>
      <c r="AE461" s="125"/>
      <c r="AF461" s="92"/>
      <c r="AG461" s="92"/>
      <c r="AH461" s="92"/>
      <c r="AI461" s="125"/>
      <c r="AJ461" s="92"/>
      <c r="AK461" s="92"/>
      <c r="AL461" s="92"/>
      <c r="AM461" s="125"/>
      <c r="AN461" s="92"/>
      <c r="AO461" s="92"/>
      <c r="AP461" s="92"/>
      <c r="AQ461" s="125"/>
      <c r="AR461" s="92"/>
      <c r="AS461" s="92"/>
      <c r="AT461" s="92"/>
      <c r="AU461" s="125"/>
      <c r="AV461" s="92"/>
      <c r="AW461" s="92"/>
      <c r="AX461" s="92"/>
      <c r="AY461" s="125"/>
      <c r="AZ461" s="92"/>
      <c r="BA461" s="92"/>
      <c r="BB461" s="92"/>
      <c r="BC461" s="125"/>
      <c r="BD461" s="92"/>
      <c r="BE461" s="92"/>
      <c r="BF461" s="92"/>
      <c r="BG461" s="125"/>
      <c r="BH461" s="92"/>
      <c r="BI461" s="92"/>
      <c r="BJ461" s="92"/>
      <c r="BK461" s="125"/>
      <c r="BL461" s="87"/>
      <c r="BM461" s="87"/>
      <c r="BN461" s="87"/>
      <c r="BO461" s="87"/>
      <c r="BP461" s="87"/>
      <c r="BQ461" s="87"/>
      <c r="BR461" s="87"/>
      <c r="BS461" s="87"/>
      <c r="BT461" s="87"/>
      <c r="BU461" s="87"/>
      <c r="BV461" s="87"/>
      <c r="BW461" s="87"/>
      <c r="BX461" s="87"/>
      <c r="BY461" s="87"/>
      <c r="BZ461" s="87"/>
      <c r="CA461" s="87"/>
      <c r="CB461" s="87"/>
      <c r="CC461" s="87"/>
      <c r="CD461" s="87"/>
      <c r="CE461" s="87"/>
      <c r="CF461" s="87"/>
      <c r="CG461" s="87"/>
      <c r="CH461" s="87"/>
      <c r="CI461" s="87"/>
      <c r="CJ461" s="87"/>
      <c r="CK461" s="87"/>
      <c r="CL461" s="87"/>
      <c r="CM461" s="87"/>
      <c r="CN461" s="87"/>
      <c r="CO461" s="87"/>
      <c r="CP461" s="87"/>
      <c r="CQ461" s="87"/>
      <c r="CR461" s="87"/>
      <c r="CS461" s="87"/>
      <c r="CT461" s="87"/>
      <c r="CU461" s="87"/>
      <c r="CV461" s="87"/>
      <c r="CW461" s="87"/>
      <c r="CX461" s="87"/>
      <c r="CY461" s="87"/>
      <c r="CZ461" s="87"/>
      <c r="DA461" s="87"/>
      <c r="DB461" s="87"/>
      <c r="DC461" s="87"/>
      <c r="DD461" s="87"/>
      <c r="DE461" s="87"/>
      <c r="DF461" s="87"/>
      <c r="DG461" s="87"/>
      <c r="DH461" s="87"/>
      <c r="DI461" s="87"/>
      <c r="DJ461" s="87"/>
      <c r="DK461" s="87"/>
      <c r="DL461" s="87"/>
      <c r="DM461" s="87"/>
      <c r="DN461" s="87"/>
      <c r="DO461" s="87"/>
      <c r="DP461" s="87"/>
      <c r="DQ461" s="87"/>
      <c r="DR461" s="87"/>
      <c r="DS461" s="87"/>
      <c r="DT461" s="87"/>
      <c r="DU461" s="87"/>
      <c r="DV461" s="87"/>
      <c r="DW461" s="87"/>
      <c r="DX461" s="87"/>
      <c r="DY461" s="87"/>
      <c r="DZ461" s="87"/>
      <c r="EA461" s="87"/>
      <c r="EB461" s="87"/>
      <c r="EC461" s="87"/>
      <c r="ED461" s="87"/>
      <c r="EE461" s="87"/>
      <c r="EF461" s="87"/>
      <c r="EG461" s="87"/>
      <c r="EH461" s="87"/>
      <c r="EI461" s="87"/>
      <c r="EJ461" s="87"/>
      <c r="EK461" s="87"/>
      <c r="EL461" s="87"/>
      <c r="EM461" s="87"/>
      <c r="EN461" s="87"/>
      <c r="EO461" s="87"/>
      <c r="EP461" s="87"/>
      <c r="EQ461" s="87"/>
      <c r="ER461" s="87"/>
      <c r="ES461" s="87"/>
      <c r="ET461" s="87"/>
      <c r="EU461" s="87"/>
      <c r="EV461" s="87"/>
      <c r="EW461" s="87"/>
      <c r="EX461" s="87"/>
      <c r="EY461" s="87"/>
      <c r="EZ461" s="87"/>
      <c r="FA461" s="87"/>
      <c r="FB461" s="87"/>
      <c r="FC461" s="87"/>
      <c r="FD461" s="87"/>
      <c r="FE461" s="87"/>
      <c r="FF461" s="87"/>
      <c r="FG461" s="87"/>
      <c r="FH461" s="87"/>
      <c r="FI461" s="87"/>
      <c r="FJ461" s="87"/>
      <c r="FK461" s="9"/>
      <c r="FL461" s="9"/>
      <c r="FM461" s="9"/>
      <c r="FN461" s="9"/>
      <c r="FO461" s="9"/>
      <c r="FP461" s="9"/>
    </row>
    <row r="462" spans="1:172" x14ac:dyDescent="0.25">
      <c r="A462" s="91"/>
      <c r="B462" s="87"/>
      <c r="C462" s="87"/>
      <c r="D462" s="92"/>
      <c r="E462" s="92"/>
      <c r="F462" s="92"/>
      <c r="G462" s="125"/>
      <c r="H462" s="92"/>
      <c r="I462" s="92"/>
      <c r="J462" s="92"/>
      <c r="K462" s="125"/>
      <c r="L462" s="92"/>
      <c r="M462" s="92"/>
      <c r="N462" s="92"/>
      <c r="O462" s="125"/>
      <c r="P462" s="92"/>
      <c r="Q462" s="92"/>
      <c r="R462" s="92"/>
      <c r="S462" s="125"/>
      <c r="T462" s="92"/>
      <c r="U462" s="92"/>
      <c r="V462" s="92"/>
      <c r="W462" s="125"/>
      <c r="X462" s="92"/>
      <c r="Y462" s="92"/>
      <c r="Z462" s="92"/>
      <c r="AA462" s="125"/>
      <c r="AB462" s="92"/>
      <c r="AC462" s="92"/>
      <c r="AD462" s="92"/>
      <c r="AE462" s="125"/>
      <c r="AF462" s="92"/>
      <c r="AG462" s="92"/>
      <c r="AH462" s="92"/>
      <c r="AI462" s="125"/>
      <c r="AJ462" s="92"/>
      <c r="AK462" s="92"/>
      <c r="AL462" s="92"/>
      <c r="AM462" s="125"/>
      <c r="AN462" s="92"/>
      <c r="AO462" s="92"/>
      <c r="AP462" s="92"/>
      <c r="AQ462" s="125"/>
      <c r="AR462" s="92"/>
      <c r="AS462" s="92"/>
      <c r="AT462" s="92"/>
      <c r="AU462" s="125"/>
      <c r="AV462" s="92"/>
      <c r="AW462" s="92"/>
      <c r="AX462" s="92"/>
      <c r="AY462" s="125"/>
      <c r="AZ462" s="92"/>
      <c r="BA462" s="92"/>
      <c r="BB462" s="92"/>
      <c r="BC462" s="125"/>
      <c r="BD462" s="92"/>
      <c r="BE462" s="92"/>
      <c r="BF462" s="92"/>
      <c r="BG462" s="125"/>
      <c r="BH462" s="92"/>
      <c r="BI462" s="92"/>
      <c r="BJ462" s="92"/>
      <c r="BK462" s="125"/>
      <c r="BL462" s="87"/>
      <c r="BM462" s="87"/>
      <c r="BN462" s="87"/>
      <c r="BO462" s="87"/>
      <c r="BP462" s="87"/>
      <c r="BQ462" s="87"/>
      <c r="BR462" s="87"/>
      <c r="BS462" s="87"/>
      <c r="BT462" s="87"/>
      <c r="BU462" s="87"/>
      <c r="BV462" s="87"/>
      <c r="BW462" s="87"/>
      <c r="BX462" s="87"/>
      <c r="BY462" s="87"/>
      <c r="BZ462" s="87"/>
      <c r="CA462" s="87"/>
      <c r="CB462" s="87"/>
      <c r="CC462" s="87"/>
      <c r="CD462" s="87"/>
      <c r="CE462" s="87"/>
      <c r="CF462" s="87"/>
      <c r="CG462" s="87"/>
      <c r="CH462" s="87"/>
      <c r="CI462" s="87"/>
      <c r="CJ462" s="87"/>
      <c r="CK462" s="87"/>
      <c r="CL462" s="87"/>
      <c r="CM462" s="87"/>
      <c r="CN462" s="87"/>
      <c r="CO462" s="87"/>
      <c r="CP462" s="87"/>
      <c r="CQ462" s="87"/>
      <c r="CR462" s="87"/>
      <c r="CS462" s="87"/>
      <c r="CT462" s="87"/>
      <c r="CU462" s="87"/>
      <c r="CV462" s="87"/>
      <c r="CW462" s="87"/>
      <c r="CX462" s="87"/>
      <c r="CY462" s="87"/>
      <c r="CZ462" s="87"/>
      <c r="DA462" s="87"/>
      <c r="DB462" s="87"/>
      <c r="DC462" s="87"/>
      <c r="DD462" s="87"/>
      <c r="DE462" s="87"/>
      <c r="DF462" s="87"/>
      <c r="DG462" s="87"/>
      <c r="DH462" s="87"/>
      <c r="DI462" s="87"/>
      <c r="DJ462" s="87"/>
      <c r="DK462" s="87"/>
      <c r="DL462" s="87"/>
      <c r="DM462" s="87"/>
      <c r="DN462" s="87"/>
      <c r="DO462" s="87"/>
      <c r="DP462" s="87"/>
      <c r="DQ462" s="87"/>
      <c r="DR462" s="87"/>
      <c r="DS462" s="87"/>
      <c r="DT462" s="87"/>
      <c r="DU462" s="87"/>
      <c r="DV462" s="87"/>
      <c r="DW462" s="87"/>
      <c r="DX462" s="87"/>
      <c r="DY462" s="87"/>
      <c r="DZ462" s="87"/>
      <c r="EA462" s="87"/>
      <c r="EB462" s="87"/>
      <c r="EC462" s="87"/>
      <c r="ED462" s="87"/>
      <c r="EE462" s="87"/>
      <c r="EF462" s="87"/>
      <c r="EG462" s="87"/>
      <c r="EH462" s="87"/>
      <c r="EI462" s="87"/>
      <c r="EJ462" s="87"/>
      <c r="EK462" s="87"/>
      <c r="EL462" s="87"/>
      <c r="EM462" s="87"/>
      <c r="EN462" s="87"/>
      <c r="EO462" s="87"/>
      <c r="EP462" s="87"/>
      <c r="EQ462" s="87"/>
      <c r="ER462" s="87"/>
      <c r="ES462" s="87"/>
      <c r="ET462" s="87"/>
      <c r="EU462" s="87"/>
      <c r="EV462" s="87"/>
      <c r="EW462" s="87"/>
      <c r="EX462" s="87"/>
      <c r="EY462" s="87"/>
      <c r="EZ462" s="87"/>
      <c r="FA462" s="87"/>
      <c r="FB462" s="87"/>
      <c r="FC462" s="87"/>
      <c r="FD462" s="87"/>
      <c r="FE462" s="87"/>
      <c r="FF462" s="87"/>
      <c r="FG462" s="87"/>
      <c r="FH462" s="87"/>
      <c r="FI462" s="87"/>
      <c r="FJ462" s="87"/>
      <c r="FK462" s="9"/>
      <c r="FL462" s="9"/>
      <c r="FM462" s="9"/>
      <c r="FN462" s="9"/>
      <c r="FO462" s="9"/>
      <c r="FP462" s="9"/>
    </row>
    <row r="463" spans="1:172" x14ac:dyDescent="0.25">
      <c r="A463" s="91"/>
      <c r="B463" s="87"/>
      <c r="C463" s="87"/>
      <c r="D463" s="92"/>
      <c r="E463" s="92"/>
      <c r="F463" s="92"/>
      <c r="G463" s="125"/>
      <c r="H463" s="92"/>
      <c r="I463" s="92"/>
      <c r="J463" s="92"/>
      <c r="K463" s="125"/>
      <c r="L463" s="92"/>
      <c r="M463" s="92"/>
      <c r="N463" s="92"/>
      <c r="O463" s="125"/>
      <c r="P463" s="92"/>
      <c r="Q463" s="92"/>
      <c r="R463" s="92"/>
      <c r="S463" s="125"/>
      <c r="T463" s="92"/>
      <c r="U463" s="92"/>
      <c r="V463" s="92"/>
      <c r="W463" s="125"/>
      <c r="X463" s="92"/>
      <c r="Y463" s="92"/>
      <c r="Z463" s="92"/>
      <c r="AA463" s="125"/>
      <c r="AB463" s="92"/>
      <c r="AC463" s="92"/>
      <c r="AD463" s="92"/>
      <c r="AE463" s="125"/>
      <c r="AF463" s="92"/>
      <c r="AG463" s="92"/>
      <c r="AH463" s="92"/>
      <c r="AI463" s="125"/>
      <c r="AJ463" s="92"/>
      <c r="AK463" s="92"/>
      <c r="AL463" s="92"/>
      <c r="AM463" s="125"/>
      <c r="AN463" s="92"/>
      <c r="AO463" s="92"/>
      <c r="AP463" s="92"/>
      <c r="AQ463" s="125"/>
      <c r="AR463" s="92"/>
      <c r="AS463" s="92"/>
      <c r="AT463" s="92"/>
      <c r="AU463" s="125"/>
      <c r="AV463" s="92"/>
      <c r="AW463" s="92"/>
      <c r="AX463" s="92"/>
      <c r="AY463" s="125"/>
      <c r="AZ463" s="92"/>
      <c r="BA463" s="92"/>
      <c r="BB463" s="92"/>
      <c r="BC463" s="125"/>
      <c r="BD463" s="92"/>
      <c r="BE463" s="92"/>
      <c r="BF463" s="92"/>
      <c r="BG463" s="125"/>
      <c r="BH463" s="92"/>
      <c r="BI463" s="92"/>
      <c r="BJ463" s="92"/>
      <c r="BK463" s="125"/>
      <c r="BL463" s="87"/>
      <c r="BM463" s="87"/>
      <c r="BN463" s="87"/>
      <c r="BO463" s="87"/>
      <c r="BP463" s="87"/>
      <c r="BQ463" s="87"/>
      <c r="BR463" s="87"/>
      <c r="BS463" s="87"/>
      <c r="BT463" s="87"/>
      <c r="BU463" s="87"/>
      <c r="BV463" s="87"/>
      <c r="BW463" s="87"/>
      <c r="BX463" s="87"/>
      <c r="BY463" s="87"/>
      <c r="BZ463" s="87"/>
      <c r="CA463" s="87"/>
      <c r="CB463" s="87"/>
      <c r="CC463" s="87"/>
      <c r="CD463" s="87"/>
      <c r="CE463" s="87"/>
      <c r="CF463" s="87"/>
      <c r="CG463" s="87"/>
      <c r="CH463" s="87"/>
      <c r="CI463" s="87"/>
      <c r="CJ463" s="87"/>
      <c r="CK463" s="87"/>
      <c r="CL463" s="87"/>
      <c r="CM463" s="87"/>
      <c r="CN463" s="87"/>
      <c r="CO463" s="87"/>
      <c r="CP463" s="87"/>
      <c r="CQ463" s="87"/>
      <c r="CR463" s="87"/>
      <c r="CS463" s="87"/>
      <c r="CT463" s="87"/>
      <c r="CU463" s="87"/>
      <c r="CV463" s="87"/>
      <c r="CW463" s="87"/>
      <c r="CX463" s="87"/>
      <c r="CY463" s="87"/>
      <c r="CZ463" s="87"/>
      <c r="DA463" s="87"/>
      <c r="DB463" s="87"/>
      <c r="DC463" s="87"/>
      <c r="DD463" s="87"/>
      <c r="DE463" s="87"/>
      <c r="DF463" s="87"/>
      <c r="DG463" s="87"/>
      <c r="DH463" s="87"/>
      <c r="DI463" s="87"/>
      <c r="DJ463" s="87"/>
      <c r="DK463" s="87"/>
      <c r="DL463" s="87"/>
      <c r="DM463" s="87"/>
      <c r="DN463" s="87"/>
      <c r="DO463" s="87"/>
      <c r="DP463" s="87"/>
      <c r="DQ463" s="87"/>
      <c r="DR463" s="87"/>
      <c r="DS463" s="87"/>
      <c r="DT463" s="87"/>
      <c r="DU463" s="87"/>
      <c r="DV463" s="87"/>
      <c r="DW463" s="87"/>
      <c r="DX463" s="87"/>
      <c r="DY463" s="87"/>
      <c r="DZ463" s="87"/>
      <c r="EA463" s="87"/>
      <c r="EB463" s="87"/>
      <c r="EC463" s="87"/>
      <c r="ED463" s="87"/>
      <c r="EE463" s="87"/>
      <c r="EF463" s="87"/>
      <c r="EG463" s="87"/>
      <c r="EH463" s="87"/>
      <c r="EI463" s="87"/>
      <c r="EJ463" s="87"/>
      <c r="EK463" s="87"/>
      <c r="EL463" s="87"/>
      <c r="EM463" s="87"/>
      <c r="EN463" s="87"/>
      <c r="EO463" s="87"/>
      <c r="EP463" s="87"/>
      <c r="EQ463" s="87"/>
      <c r="ER463" s="87"/>
      <c r="ES463" s="87"/>
      <c r="ET463" s="87"/>
      <c r="EU463" s="87"/>
      <c r="EV463" s="87"/>
      <c r="EW463" s="87"/>
      <c r="EX463" s="87"/>
      <c r="EY463" s="87"/>
      <c r="EZ463" s="87"/>
      <c r="FA463" s="87"/>
      <c r="FB463" s="87"/>
      <c r="FC463" s="87"/>
      <c r="FD463" s="87"/>
      <c r="FE463" s="87"/>
      <c r="FF463" s="87"/>
      <c r="FG463" s="87"/>
      <c r="FH463" s="87"/>
      <c r="FI463" s="87"/>
      <c r="FJ463" s="87"/>
      <c r="FK463" s="9"/>
      <c r="FL463" s="9"/>
      <c r="FM463" s="9"/>
      <c r="FN463" s="9"/>
      <c r="FO463" s="9"/>
      <c r="FP463" s="9"/>
    </row>
    <row r="464" spans="1:172" x14ac:dyDescent="0.25">
      <c r="A464" s="91"/>
      <c r="B464" s="87"/>
      <c r="C464" s="87"/>
      <c r="D464" s="92"/>
      <c r="E464" s="92"/>
      <c r="F464" s="92"/>
      <c r="G464" s="125"/>
      <c r="H464" s="92"/>
      <c r="I464" s="92"/>
      <c r="J464" s="92"/>
      <c r="K464" s="125"/>
      <c r="L464" s="92"/>
      <c r="M464" s="92"/>
      <c r="N464" s="92"/>
      <c r="O464" s="125"/>
      <c r="P464" s="92"/>
      <c r="Q464" s="92"/>
      <c r="R464" s="92"/>
      <c r="S464" s="125"/>
      <c r="T464" s="92"/>
      <c r="U464" s="92"/>
      <c r="V464" s="92"/>
      <c r="W464" s="125"/>
      <c r="X464" s="92"/>
      <c r="Y464" s="92"/>
      <c r="Z464" s="92"/>
      <c r="AA464" s="125"/>
      <c r="AB464" s="92"/>
      <c r="AC464" s="92"/>
      <c r="AD464" s="92"/>
      <c r="AE464" s="125"/>
      <c r="AF464" s="92"/>
      <c r="AG464" s="92"/>
      <c r="AH464" s="92"/>
      <c r="AI464" s="125"/>
      <c r="AJ464" s="92"/>
      <c r="AK464" s="92"/>
      <c r="AL464" s="92"/>
      <c r="AM464" s="125"/>
      <c r="AN464" s="92"/>
      <c r="AO464" s="92"/>
      <c r="AP464" s="92"/>
      <c r="AQ464" s="125"/>
      <c r="AR464" s="92"/>
      <c r="AS464" s="92"/>
      <c r="AT464" s="92"/>
      <c r="AU464" s="125"/>
      <c r="AV464" s="92"/>
      <c r="AW464" s="92"/>
      <c r="AX464" s="92"/>
      <c r="AY464" s="125"/>
      <c r="AZ464" s="92"/>
      <c r="BA464" s="92"/>
      <c r="BB464" s="92"/>
      <c r="BC464" s="125"/>
      <c r="BD464" s="92"/>
      <c r="BE464" s="92"/>
      <c r="BF464" s="92"/>
      <c r="BG464" s="125"/>
      <c r="BH464" s="92"/>
      <c r="BI464" s="92"/>
      <c r="BJ464" s="92"/>
      <c r="BK464" s="125"/>
      <c r="BL464" s="87"/>
      <c r="BM464" s="87"/>
      <c r="BN464" s="87"/>
      <c r="BO464" s="87"/>
      <c r="BP464" s="87"/>
      <c r="BQ464" s="87"/>
      <c r="BR464" s="87"/>
      <c r="BS464" s="87"/>
      <c r="BT464" s="87"/>
      <c r="BU464" s="87"/>
      <c r="BV464" s="87"/>
      <c r="BW464" s="87"/>
      <c r="BX464" s="87"/>
      <c r="BY464" s="87"/>
      <c r="BZ464" s="87"/>
      <c r="CA464" s="87"/>
      <c r="CB464" s="87"/>
      <c r="CC464" s="87"/>
      <c r="CD464" s="87"/>
      <c r="CE464" s="87"/>
      <c r="CF464" s="87"/>
      <c r="CG464" s="87"/>
      <c r="CH464" s="87"/>
      <c r="CI464" s="87"/>
      <c r="CJ464" s="87"/>
      <c r="CK464" s="87"/>
      <c r="CL464" s="87"/>
      <c r="CM464" s="87"/>
      <c r="CN464" s="87"/>
      <c r="CO464" s="87"/>
      <c r="CP464" s="87"/>
      <c r="CQ464" s="87"/>
      <c r="CR464" s="87"/>
      <c r="CS464" s="87"/>
      <c r="CT464" s="87"/>
      <c r="CU464" s="87"/>
      <c r="CV464" s="87"/>
      <c r="CW464" s="87"/>
      <c r="CX464" s="87"/>
      <c r="CY464" s="87"/>
      <c r="CZ464" s="87"/>
      <c r="DA464" s="87"/>
      <c r="DB464" s="87"/>
      <c r="DC464" s="87"/>
      <c r="DD464" s="87"/>
      <c r="DE464" s="87"/>
      <c r="DF464" s="87"/>
      <c r="DG464" s="87"/>
      <c r="DH464" s="87"/>
      <c r="DI464" s="87"/>
      <c r="DJ464" s="87"/>
      <c r="DK464" s="87"/>
      <c r="DL464" s="87"/>
      <c r="DM464" s="87"/>
      <c r="DN464" s="87"/>
      <c r="DO464" s="87"/>
      <c r="DP464" s="87"/>
      <c r="DQ464" s="87"/>
      <c r="DR464" s="87"/>
      <c r="DS464" s="87"/>
      <c r="DT464" s="87"/>
      <c r="DU464" s="87"/>
      <c r="DV464" s="87"/>
      <c r="DW464" s="87"/>
      <c r="DX464" s="87"/>
      <c r="DY464" s="87"/>
      <c r="DZ464" s="87"/>
      <c r="EA464" s="87"/>
      <c r="EB464" s="87"/>
      <c r="EC464" s="87"/>
      <c r="ED464" s="87"/>
      <c r="EE464" s="87"/>
      <c r="EF464" s="87"/>
      <c r="EG464" s="87"/>
      <c r="EH464" s="87"/>
      <c r="EI464" s="87"/>
      <c r="EJ464" s="87"/>
      <c r="EK464" s="87"/>
      <c r="EL464" s="87"/>
      <c r="EM464" s="87"/>
      <c r="EN464" s="87"/>
      <c r="EO464" s="87"/>
      <c r="EP464" s="87"/>
      <c r="EQ464" s="87"/>
      <c r="ER464" s="87"/>
      <c r="ES464" s="87"/>
      <c r="ET464" s="87"/>
      <c r="EU464" s="87"/>
      <c r="EV464" s="87"/>
      <c r="EW464" s="87"/>
      <c r="EX464" s="87"/>
      <c r="EY464" s="87"/>
      <c r="EZ464" s="87"/>
      <c r="FA464" s="87"/>
      <c r="FB464" s="87"/>
      <c r="FC464" s="87"/>
      <c r="FD464" s="87"/>
      <c r="FE464" s="87"/>
      <c r="FF464" s="87"/>
      <c r="FG464" s="87"/>
      <c r="FH464" s="87"/>
      <c r="FI464" s="87"/>
      <c r="FJ464" s="87"/>
      <c r="FK464" s="9"/>
      <c r="FL464" s="9"/>
      <c r="FM464" s="9"/>
      <c r="FN464" s="9"/>
      <c r="FO464" s="9"/>
      <c r="FP464" s="9"/>
    </row>
    <row r="465" spans="1:172" x14ac:dyDescent="0.25">
      <c r="A465" s="91"/>
      <c r="B465" s="87"/>
      <c r="C465" s="87"/>
      <c r="D465" s="92"/>
      <c r="E465" s="92"/>
      <c r="F465" s="92"/>
      <c r="G465" s="125"/>
      <c r="H465" s="92"/>
      <c r="I465" s="92"/>
      <c r="J465" s="92"/>
      <c r="K465" s="125"/>
      <c r="L465" s="92"/>
      <c r="M465" s="92"/>
      <c r="N465" s="92"/>
      <c r="O465" s="125"/>
      <c r="P465" s="92"/>
      <c r="Q465" s="92"/>
      <c r="R465" s="92"/>
      <c r="S465" s="125"/>
      <c r="T465" s="92"/>
      <c r="U465" s="92"/>
      <c r="V465" s="92"/>
      <c r="W465" s="125"/>
      <c r="X465" s="92"/>
      <c r="Y465" s="92"/>
      <c r="Z465" s="92"/>
      <c r="AA465" s="125"/>
      <c r="AB465" s="92"/>
      <c r="AC465" s="92"/>
      <c r="AD465" s="92"/>
      <c r="AE465" s="125"/>
      <c r="AF465" s="92"/>
      <c r="AG465" s="92"/>
      <c r="AH465" s="92"/>
      <c r="AI465" s="125"/>
      <c r="AJ465" s="92"/>
      <c r="AK465" s="92"/>
      <c r="AL465" s="92"/>
      <c r="AM465" s="125"/>
      <c r="AN465" s="92"/>
      <c r="AO465" s="92"/>
      <c r="AP465" s="92"/>
      <c r="AQ465" s="125"/>
      <c r="AR465" s="92"/>
      <c r="AS465" s="92"/>
      <c r="AT465" s="92"/>
      <c r="AU465" s="125"/>
      <c r="AV465" s="92"/>
      <c r="AW465" s="92"/>
      <c r="AX465" s="92"/>
      <c r="AY465" s="125"/>
      <c r="AZ465" s="92"/>
      <c r="BA465" s="92"/>
      <c r="BB465" s="92"/>
      <c r="BC465" s="125"/>
      <c r="BD465" s="92"/>
      <c r="BE465" s="92"/>
      <c r="BF465" s="92"/>
      <c r="BG465" s="125"/>
      <c r="BH465" s="92"/>
      <c r="BI465" s="92"/>
      <c r="BJ465" s="92"/>
      <c r="BK465" s="125"/>
      <c r="BL465" s="87"/>
      <c r="BM465" s="87"/>
      <c r="BN465" s="87"/>
      <c r="BO465" s="87"/>
      <c r="BP465" s="87"/>
      <c r="BQ465" s="87"/>
      <c r="BR465" s="87"/>
      <c r="BS465" s="87"/>
      <c r="BT465" s="87"/>
      <c r="BU465" s="87"/>
      <c r="BV465" s="87"/>
      <c r="BW465" s="87"/>
      <c r="BX465" s="87"/>
      <c r="BY465" s="87"/>
      <c r="BZ465" s="87"/>
      <c r="CA465" s="87"/>
      <c r="CB465" s="87"/>
      <c r="CC465" s="87"/>
      <c r="CD465" s="87"/>
      <c r="CE465" s="87"/>
      <c r="CF465" s="87"/>
      <c r="CG465" s="87"/>
      <c r="CH465" s="87"/>
      <c r="CI465" s="87"/>
      <c r="CJ465" s="87"/>
      <c r="CK465" s="87"/>
      <c r="CL465" s="87"/>
      <c r="CM465" s="87"/>
      <c r="CN465" s="87"/>
      <c r="CO465" s="87"/>
      <c r="CP465" s="87"/>
      <c r="CQ465" s="87"/>
      <c r="CR465" s="87"/>
      <c r="CS465" s="87"/>
      <c r="CT465" s="87"/>
      <c r="CU465" s="87"/>
      <c r="CV465" s="87"/>
      <c r="CW465" s="87"/>
      <c r="CX465" s="87"/>
      <c r="CY465" s="87"/>
      <c r="CZ465" s="87"/>
      <c r="DA465" s="87"/>
      <c r="DB465" s="87"/>
      <c r="DC465" s="87"/>
      <c r="DD465" s="87"/>
      <c r="DE465" s="87"/>
      <c r="DF465" s="87"/>
      <c r="DG465" s="87"/>
      <c r="DH465" s="87"/>
      <c r="DI465" s="87"/>
      <c r="DJ465" s="87"/>
      <c r="DK465" s="87"/>
      <c r="DL465" s="87"/>
      <c r="DM465" s="87"/>
      <c r="DN465" s="87"/>
      <c r="DO465" s="87"/>
      <c r="DP465" s="87"/>
      <c r="DQ465" s="87"/>
      <c r="DR465" s="87"/>
      <c r="DS465" s="87"/>
      <c r="DT465" s="87"/>
      <c r="DU465" s="87"/>
      <c r="DV465" s="87"/>
      <c r="DW465" s="87"/>
      <c r="DX465" s="87"/>
      <c r="DY465" s="87"/>
      <c r="DZ465" s="87"/>
      <c r="EA465" s="87"/>
      <c r="EB465" s="87"/>
      <c r="EC465" s="87"/>
      <c r="ED465" s="87"/>
      <c r="EE465" s="87"/>
      <c r="EF465" s="87"/>
      <c r="EG465" s="87"/>
      <c r="EH465" s="87"/>
      <c r="EI465" s="87"/>
      <c r="EJ465" s="87"/>
      <c r="EK465" s="87"/>
      <c r="EL465" s="87"/>
      <c r="EM465" s="87"/>
      <c r="EN465" s="87"/>
      <c r="EO465" s="87"/>
      <c r="EP465" s="87"/>
      <c r="EQ465" s="87"/>
      <c r="ER465" s="87"/>
      <c r="ES465" s="87"/>
      <c r="ET465" s="87"/>
      <c r="EU465" s="87"/>
      <c r="EV465" s="87"/>
      <c r="EW465" s="87"/>
      <c r="EX465" s="87"/>
      <c r="EY465" s="87"/>
      <c r="EZ465" s="87"/>
      <c r="FA465" s="87"/>
      <c r="FB465" s="87"/>
      <c r="FC465" s="87"/>
      <c r="FD465" s="87"/>
      <c r="FE465" s="87"/>
      <c r="FF465" s="87"/>
      <c r="FG465" s="87"/>
      <c r="FH465" s="87"/>
      <c r="FI465" s="87"/>
      <c r="FJ465" s="87"/>
      <c r="FK465" s="9"/>
      <c r="FL465" s="9"/>
      <c r="FM465" s="9"/>
      <c r="FN465" s="9"/>
      <c r="FO465" s="9"/>
      <c r="FP465" s="9"/>
    </row>
    <row r="466" spans="1:172" x14ac:dyDescent="0.25">
      <c r="A466" s="91"/>
      <c r="B466" s="87"/>
      <c r="C466" s="87"/>
      <c r="D466" s="92"/>
      <c r="E466" s="92"/>
      <c r="F466" s="92"/>
      <c r="G466" s="125"/>
      <c r="H466" s="92"/>
      <c r="I466" s="92"/>
      <c r="J466" s="92"/>
      <c r="K466" s="125"/>
      <c r="L466" s="92"/>
      <c r="M466" s="92"/>
      <c r="N466" s="92"/>
      <c r="O466" s="125"/>
      <c r="P466" s="92"/>
      <c r="Q466" s="92"/>
      <c r="R466" s="92"/>
      <c r="S466" s="125"/>
      <c r="T466" s="92"/>
      <c r="U466" s="92"/>
      <c r="V466" s="92"/>
      <c r="W466" s="125"/>
      <c r="X466" s="92"/>
      <c r="Y466" s="92"/>
      <c r="Z466" s="92"/>
      <c r="AA466" s="125"/>
      <c r="AB466" s="92"/>
      <c r="AC466" s="92"/>
      <c r="AD466" s="92"/>
      <c r="AE466" s="125"/>
      <c r="AF466" s="92"/>
      <c r="AG466" s="92"/>
      <c r="AH466" s="92"/>
      <c r="AI466" s="125"/>
      <c r="AJ466" s="92"/>
      <c r="AK466" s="92"/>
      <c r="AL466" s="92"/>
      <c r="AM466" s="125"/>
      <c r="AN466" s="92"/>
      <c r="AO466" s="92"/>
      <c r="AP466" s="92"/>
      <c r="AQ466" s="125"/>
      <c r="AR466" s="92"/>
      <c r="AS466" s="92"/>
      <c r="AT466" s="92"/>
      <c r="AU466" s="125"/>
      <c r="AV466" s="92"/>
      <c r="AW466" s="92"/>
      <c r="AX466" s="92"/>
      <c r="AY466" s="125"/>
      <c r="AZ466" s="92"/>
      <c r="BA466" s="92"/>
      <c r="BB466" s="92"/>
      <c r="BC466" s="125"/>
      <c r="BD466" s="92"/>
      <c r="BE466" s="92"/>
      <c r="BF466" s="92"/>
      <c r="BG466" s="125"/>
      <c r="BH466" s="92"/>
      <c r="BI466" s="92"/>
      <c r="BJ466" s="92"/>
      <c r="BK466" s="125"/>
      <c r="BL466" s="87"/>
      <c r="BM466" s="87"/>
      <c r="BN466" s="87"/>
      <c r="BO466" s="87"/>
      <c r="BP466" s="87"/>
      <c r="BQ466" s="87"/>
      <c r="BR466" s="87"/>
      <c r="BS466" s="87"/>
      <c r="BT466" s="87"/>
      <c r="BU466" s="87"/>
      <c r="BV466" s="87"/>
      <c r="BW466" s="87"/>
      <c r="BX466" s="87"/>
      <c r="BY466" s="87"/>
      <c r="BZ466" s="87"/>
      <c r="CA466" s="87"/>
      <c r="CB466" s="87"/>
      <c r="CC466" s="87"/>
      <c r="CD466" s="87"/>
      <c r="CE466" s="87"/>
      <c r="CF466" s="87"/>
      <c r="CG466" s="87"/>
      <c r="CH466" s="87"/>
      <c r="CI466" s="87"/>
      <c r="CJ466" s="87"/>
      <c r="CK466" s="87"/>
      <c r="CL466" s="87"/>
      <c r="CM466" s="87"/>
      <c r="CN466" s="87"/>
      <c r="CO466" s="87"/>
      <c r="CP466" s="87"/>
      <c r="CQ466" s="87"/>
      <c r="CR466" s="87"/>
      <c r="CS466" s="87"/>
      <c r="CT466" s="87"/>
      <c r="CU466" s="87"/>
      <c r="CV466" s="87"/>
      <c r="CW466" s="87"/>
      <c r="CX466" s="87"/>
      <c r="CY466" s="87"/>
      <c r="CZ466" s="87"/>
      <c r="DA466" s="87"/>
      <c r="DB466" s="87"/>
      <c r="DC466" s="87"/>
      <c r="DD466" s="87"/>
      <c r="DE466" s="87"/>
      <c r="DF466" s="87"/>
      <c r="DG466" s="87"/>
      <c r="DH466" s="87"/>
      <c r="DI466" s="87"/>
      <c r="DJ466" s="87"/>
      <c r="DK466" s="87"/>
      <c r="DL466" s="87"/>
      <c r="DM466" s="87"/>
      <c r="DN466" s="87"/>
      <c r="DO466" s="87"/>
      <c r="DP466" s="87"/>
      <c r="DQ466" s="87"/>
      <c r="DR466" s="87"/>
      <c r="DS466" s="87"/>
      <c r="DT466" s="87"/>
      <c r="DU466" s="87"/>
      <c r="DV466" s="87"/>
      <c r="DW466" s="87"/>
      <c r="DX466" s="87"/>
      <c r="DY466" s="87"/>
      <c r="DZ466" s="87"/>
      <c r="EA466" s="87"/>
      <c r="EB466" s="87"/>
      <c r="EC466" s="87"/>
      <c r="ED466" s="87"/>
      <c r="EE466" s="87"/>
      <c r="EF466" s="87"/>
      <c r="EG466" s="87"/>
      <c r="EH466" s="87"/>
      <c r="EI466" s="87"/>
      <c r="EJ466" s="87"/>
      <c r="EK466" s="87"/>
      <c r="EL466" s="87"/>
      <c r="EM466" s="87"/>
      <c r="EN466" s="87"/>
      <c r="EO466" s="87"/>
      <c r="EP466" s="87"/>
      <c r="EQ466" s="87"/>
      <c r="ER466" s="87"/>
      <c r="ES466" s="87"/>
      <c r="ET466" s="87"/>
      <c r="EU466" s="87"/>
      <c r="EV466" s="87"/>
      <c r="EW466" s="87"/>
      <c r="EX466" s="87"/>
      <c r="EY466" s="87"/>
      <c r="EZ466" s="87"/>
      <c r="FA466" s="87"/>
      <c r="FB466" s="87"/>
      <c r="FC466" s="87"/>
      <c r="FD466" s="87"/>
      <c r="FE466" s="87"/>
      <c r="FF466" s="87"/>
      <c r="FG466" s="87"/>
      <c r="FH466" s="87"/>
      <c r="FI466" s="87"/>
      <c r="FJ466" s="87"/>
      <c r="FK466" s="9"/>
      <c r="FL466" s="9"/>
      <c r="FM466" s="9"/>
      <c r="FN466" s="9"/>
      <c r="FO466" s="9"/>
      <c r="FP466" s="9"/>
    </row>
    <row r="467" spans="1:172" x14ac:dyDescent="0.25">
      <c r="A467" s="91"/>
      <c r="B467" s="87"/>
      <c r="C467" s="87"/>
      <c r="D467" s="92"/>
      <c r="E467" s="92"/>
      <c r="F467" s="92"/>
      <c r="G467" s="125"/>
      <c r="H467" s="92"/>
      <c r="I467" s="92"/>
      <c r="J467" s="92"/>
      <c r="K467" s="125"/>
      <c r="L467" s="92"/>
      <c r="M467" s="92"/>
      <c r="N467" s="92"/>
      <c r="O467" s="125"/>
      <c r="P467" s="92"/>
      <c r="Q467" s="92"/>
      <c r="R467" s="92"/>
      <c r="S467" s="125"/>
      <c r="T467" s="92"/>
      <c r="U467" s="92"/>
      <c r="V467" s="92"/>
      <c r="W467" s="125"/>
      <c r="X467" s="92"/>
      <c r="Y467" s="92"/>
      <c r="Z467" s="92"/>
      <c r="AA467" s="125"/>
      <c r="AB467" s="92"/>
      <c r="AC467" s="92"/>
      <c r="AD467" s="92"/>
      <c r="AE467" s="125"/>
      <c r="AF467" s="92"/>
      <c r="AG467" s="92"/>
      <c r="AH467" s="92"/>
      <c r="AI467" s="125"/>
      <c r="AJ467" s="92"/>
      <c r="AK467" s="92"/>
      <c r="AL467" s="92"/>
      <c r="AM467" s="125"/>
      <c r="AN467" s="92"/>
      <c r="AO467" s="92"/>
      <c r="AP467" s="92"/>
      <c r="AQ467" s="125"/>
      <c r="AR467" s="92"/>
      <c r="AS467" s="92"/>
      <c r="AT467" s="92"/>
      <c r="AU467" s="125"/>
      <c r="AV467" s="92"/>
      <c r="AW467" s="92"/>
      <c r="AX467" s="92"/>
      <c r="AY467" s="125"/>
      <c r="AZ467" s="92"/>
      <c r="BA467" s="92"/>
      <c r="BB467" s="92"/>
      <c r="BC467" s="125"/>
      <c r="BD467" s="92"/>
      <c r="BE467" s="92"/>
      <c r="BF467" s="92"/>
      <c r="BG467" s="125"/>
      <c r="BH467" s="92"/>
      <c r="BI467" s="92"/>
      <c r="BJ467" s="92"/>
      <c r="BK467" s="125"/>
      <c r="BL467" s="87"/>
      <c r="BM467" s="87"/>
      <c r="BN467" s="87"/>
      <c r="BO467" s="87"/>
      <c r="BP467" s="87"/>
      <c r="BQ467" s="87"/>
      <c r="BR467" s="87"/>
      <c r="BS467" s="87"/>
      <c r="BT467" s="87"/>
      <c r="BU467" s="87"/>
      <c r="BV467" s="87"/>
      <c r="BW467" s="87"/>
      <c r="BX467" s="87"/>
      <c r="BY467" s="87"/>
      <c r="BZ467" s="87"/>
      <c r="CA467" s="87"/>
      <c r="CB467" s="87"/>
      <c r="CC467" s="87"/>
      <c r="CD467" s="87"/>
      <c r="CE467" s="87"/>
      <c r="CF467" s="87"/>
      <c r="CG467" s="87"/>
      <c r="CH467" s="87"/>
      <c r="CI467" s="87"/>
      <c r="CJ467" s="87"/>
      <c r="CK467" s="87"/>
      <c r="CL467" s="87"/>
      <c r="CM467" s="87"/>
      <c r="CN467" s="87"/>
      <c r="CO467" s="87"/>
      <c r="CP467" s="87"/>
      <c r="CQ467" s="87"/>
      <c r="CR467" s="87"/>
      <c r="CS467" s="87"/>
      <c r="CT467" s="87"/>
      <c r="CU467" s="87"/>
      <c r="CV467" s="87"/>
      <c r="CW467" s="87"/>
      <c r="CX467" s="87"/>
      <c r="CY467" s="87"/>
      <c r="CZ467" s="87"/>
      <c r="DA467" s="87"/>
      <c r="DB467" s="87"/>
      <c r="DC467" s="87"/>
      <c r="DD467" s="87"/>
      <c r="DE467" s="87"/>
      <c r="DF467" s="87"/>
      <c r="DG467" s="87"/>
      <c r="DH467" s="87"/>
      <c r="DI467" s="87"/>
      <c r="DJ467" s="87"/>
      <c r="DK467" s="87"/>
      <c r="DL467" s="87"/>
      <c r="DM467" s="87"/>
      <c r="DN467" s="87"/>
      <c r="DO467" s="87"/>
      <c r="DP467" s="87"/>
      <c r="DQ467" s="87"/>
      <c r="DR467" s="87"/>
      <c r="DS467" s="87"/>
      <c r="DT467" s="87"/>
      <c r="DU467" s="87"/>
      <c r="DV467" s="87"/>
      <c r="DW467" s="87"/>
      <c r="DX467" s="87"/>
      <c r="DY467" s="87"/>
      <c r="DZ467" s="87"/>
      <c r="EA467" s="87"/>
      <c r="EB467" s="87"/>
      <c r="EC467" s="87"/>
      <c r="ED467" s="87"/>
      <c r="EE467" s="87"/>
      <c r="EF467" s="87"/>
      <c r="EG467" s="87"/>
      <c r="EH467" s="87"/>
      <c r="EI467" s="87"/>
      <c r="EJ467" s="87"/>
      <c r="EK467" s="87"/>
      <c r="EL467" s="87"/>
      <c r="EM467" s="87"/>
      <c r="EN467" s="87"/>
      <c r="EO467" s="87"/>
      <c r="EP467" s="87"/>
      <c r="EQ467" s="87"/>
      <c r="ER467" s="87"/>
      <c r="ES467" s="87"/>
      <c r="ET467" s="87"/>
      <c r="EU467" s="87"/>
      <c r="EV467" s="87"/>
      <c r="EW467" s="87"/>
      <c r="EX467" s="87"/>
      <c r="EY467" s="87"/>
      <c r="EZ467" s="87"/>
      <c r="FA467" s="87"/>
      <c r="FB467" s="87"/>
      <c r="FC467" s="87"/>
      <c r="FD467" s="87"/>
      <c r="FE467" s="87"/>
      <c r="FF467" s="87"/>
      <c r="FG467" s="87"/>
      <c r="FH467" s="87"/>
      <c r="FI467" s="87"/>
      <c r="FJ467" s="87"/>
      <c r="FK467" s="9"/>
      <c r="FL467" s="9"/>
      <c r="FM467" s="9"/>
      <c r="FN467" s="9"/>
      <c r="FO467" s="9"/>
      <c r="FP467" s="9"/>
    </row>
    <row r="468" spans="1:172" x14ac:dyDescent="0.25">
      <c r="A468" s="91"/>
      <c r="B468" s="87"/>
      <c r="C468" s="87"/>
      <c r="D468" s="92"/>
      <c r="E468" s="92"/>
      <c r="F468" s="92"/>
      <c r="G468" s="125"/>
      <c r="H468" s="92"/>
      <c r="I468" s="92"/>
      <c r="J468" s="92"/>
      <c r="K468" s="125"/>
      <c r="L468" s="92"/>
      <c r="M468" s="92"/>
      <c r="N468" s="92"/>
      <c r="O468" s="125"/>
      <c r="P468" s="92"/>
      <c r="Q468" s="92"/>
      <c r="R468" s="92"/>
      <c r="S468" s="125"/>
      <c r="T468" s="92"/>
      <c r="U468" s="92"/>
      <c r="V468" s="92"/>
      <c r="W468" s="125"/>
      <c r="X468" s="92"/>
      <c r="Y468" s="92"/>
      <c r="Z468" s="92"/>
      <c r="AA468" s="125"/>
      <c r="AB468" s="92"/>
      <c r="AC468" s="92"/>
      <c r="AD468" s="92"/>
      <c r="AE468" s="125"/>
      <c r="AF468" s="92"/>
      <c r="AG468" s="92"/>
      <c r="AH468" s="92"/>
      <c r="AI468" s="125"/>
      <c r="AJ468" s="92"/>
      <c r="AK468" s="92"/>
      <c r="AL468" s="92"/>
      <c r="AM468" s="125"/>
      <c r="AN468" s="92"/>
      <c r="AO468" s="92"/>
      <c r="AP468" s="92"/>
      <c r="AQ468" s="125"/>
      <c r="AR468" s="92"/>
      <c r="AS468" s="92"/>
      <c r="AT468" s="92"/>
      <c r="AU468" s="125"/>
      <c r="AV468" s="92"/>
      <c r="AW468" s="92"/>
      <c r="AX468" s="92"/>
      <c r="AY468" s="125"/>
      <c r="AZ468" s="92"/>
      <c r="BA468" s="92"/>
      <c r="BB468" s="92"/>
      <c r="BC468" s="125"/>
      <c r="BD468" s="92"/>
      <c r="BE468" s="92"/>
      <c r="BF468" s="92"/>
      <c r="BG468" s="125"/>
      <c r="BH468" s="92"/>
      <c r="BI468" s="92"/>
      <c r="BJ468" s="92"/>
      <c r="BK468" s="125"/>
      <c r="BL468" s="87"/>
      <c r="BM468" s="87"/>
      <c r="BN468" s="87"/>
      <c r="BO468" s="87"/>
      <c r="BP468" s="87"/>
      <c r="BQ468" s="87"/>
      <c r="BR468" s="87"/>
      <c r="BS468" s="87"/>
      <c r="BT468" s="87"/>
      <c r="BU468" s="87"/>
      <c r="BV468" s="87"/>
      <c r="BW468" s="87"/>
      <c r="BX468" s="87"/>
      <c r="BY468" s="87"/>
      <c r="BZ468" s="87"/>
      <c r="CA468" s="87"/>
      <c r="CB468" s="87"/>
      <c r="CC468" s="87"/>
      <c r="CD468" s="87"/>
      <c r="CE468" s="87"/>
      <c r="CF468" s="87"/>
      <c r="CG468" s="87"/>
      <c r="CH468" s="87"/>
      <c r="CI468" s="87"/>
      <c r="CJ468" s="87"/>
      <c r="CK468" s="87"/>
      <c r="CL468" s="87"/>
      <c r="CM468" s="87"/>
      <c r="CN468" s="87"/>
      <c r="CO468" s="87"/>
      <c r="CP468" s="87"/>
      <c r="CQ468" s="87"/>
      <c r="CR468" s="87"/>
      <c r="CS468" s="87"/>
      <c r="CT468" s="87"/>
      <c r="CU468" s="87"/>
      <c r="CV468" s="87"/>
      <c r="CW468" s="87"/>
      <c r="CX468" s="87"/>
      <c r="CY468" s="87"/>
      <c r="CZ468" s="87"/>
      <c r="DA468" s="87"/>
      <c r="DB468" s="87"/>
      <c r="DC468" s="87"/>
      <c r="DD468" s="87"/>
      <c r="DE468" s="87"/>
      <c r="DF468" s="87"/>
      <c r="DG468" s="87"/>
      <c r="DH468" s="87"/>
      <c r="DI468" s="87"/>
      <c r="DJ468" s="87"/>
      <c r="DK468" s="87"/>
      <c r="DL468" s="87"/>
      <c r="DM468" s="87"/>
      <c r="DN468" s="87"/>
      <c r="DO468" s="87"/>
      <c r="DP468" s="87"/>
      <c r="DQ468" s="87"/>
      <c r="DR468" s="87"/>
      <c r="DS468" s="87"/>
      <c r="DT468" s="87"/>
      <c r="DU468" s="87"/>
      <c r="DV468" s="87"/>
      <c r="DW468" s="87"/>
      <c r="DX468" s="87"/>
      <c r="DY468" s="87"/>
      <c r="DZ468" s="87"/>
      <c r="EA468" s="87"/>
      <c r="EB468" s="87"/>
      <c r="EC468" s="87"/>
      <c r="ED468" s="87"/>
      <c r="EE468" s="87"/>
      <c r="EF468" s="87"/>
      <c r="EG468" s="87"/>
      <c r="EH468" s="87"/>
      <c r="EI468" s="87"/>
      <c r="EJ468" s="87"/>
      <c r="EK468" s="87"/>
      <c r="EL468" s="87"/>
      <c r="EM468" s="87"/>
      <c r="EN468" s="87"/>
      <c r="EO468" s="87"/>
      <c r="EP468" s="87"/>
      <c r="EQ468" s="87"/>
      <c r="ER468" s="87"/>
      <c r="ES468" s="87"/>
      <c r="ET468" s="87"/>
      <c r="EU468" s="87"/>
      <c r="EV468" s="87"/>
      <c r="EW468" s="87"/>
      <c r="EX468" s="87"/>
      <c r="EY468" s="87"/>
      <c r="EZ468" s="87"/>
      <c r="FA468" s="87"/>
      <c r="FB468" s="87"/>
      <c r="FC468" s="87"/>
      <c r="FD468" s="87"/>
      <c r="FE468" s="87"/>
      <c r="FF468" s="87"/>
      <c r="FG468" s="87"/>
      <c r="FH468" s="87"/>
      <c r="FI468" s="87"/>
      <c r="FJ468" s="87"/>
      <c r="FK468" s="9"/>
      <c r="FL468" s="9"/>
      <c r="FM468" s="9"/>
      <c r="FN468" s="9"/>
      <c r="FO468" s="9"/>
      <c r="FP468" s="9"/>
    </row>
    <row r="469" spans="1:172" x14ac:dyDescent="0.25">
      <c r="A469" s="91"/>
      <c r="B469" s="87"/>
      <c r="C469" s="87"/>
      <c r="D469" s="92"/>
      <c r="E469" s="92"/>
      <c r="F469" s="92"/>
      <c r="G469" s="125"/>
      <c r="H469" s="92"/>
      <c r="I469" s="92"/>
      <c r="J469" s="92"/>
      <c r="K469" s="125"/>
      <c r="L469" s="92"/>
      <c r="M469" s="92"/>
      <c r="N469" s="92"/>
      <c r="O469" s="125"/>
      <c r="P469" s="92"/>
      <c r="Q469" s="92"/>
      <c r="R469" s="92"/>
      <c r="S469" s="125"/>
      <c r="T469" s="92"/>
      <c r="U469" s="92"/>
      <c r="V469" s="92"/>
      <c r="W469" s="125"/>
      <c r="X469" s="92"/>
      <c r="Y469" s="92"/>
      <c r="Z469" s="92"/>
      <c r="AA469" s="125"/>
      <c r="AB469" s="92"/>
      <c r="AC469" s="92"/>
      <c r="AD469" s="92"/>
      <c r="AE469" s="125"/>
      <c r="AF469" s="92"/>
      <c r="AG469" s="92"/>
      <c r="AH469" s="92"/>
      <c r="AI469" s="125"/>
      <c r="AJ469" s="92"/>
      <c r="AK469" s="92"/>
      <c r="AL469" s="92"/>
      <c r="AM469" s="125"/>
      <c r="AN469" s="92"/>
      <c r="AO469" s="92"/>
      <c r="AP469" s="92"/>
      <c r="AQ469" s="125"/>
      <c r="AR469" s="92"/>
      <c r="AS469" s="92"/>
      <c r="AT469" s="92"/>
      <c r="AU469" s="125"/>
      <c r="AV469" s="92"/>
      <c r="AW469" s="92"/>
      <c r="AX469" s="92"/>
      <c r="AY469" s="125"/>
      <c r="AZ469" s="92"/>
      <c r="BA469" s="92"/>
      <c r="BB469" s="92"/>
      <c r="BC469" s="125"/>
      <c r="BD469" s="92"/>
      <c r="BE469" s="92"/>
      <c r="BF469" s="92"/>
      <c r="BG469" s="125"/>
      <c r="BH469" s="92"/>
      <c r="BI469" s="92"/>
      <c r="BJ469" s="92"/>
      <c r="BK469" s="125"/>
      <c r="BL469" s="87"/>
      <c r="BM469" s="87"/>
      <c r="BN469" s="87"/>
      <c r="BO469" s="87"/>
      <c r="BP469" s="87"/>
      <c r="BQ469" s="87"/>
      <c r="BR469" s="87"/>
      <c r="BS469" s="87"/>
      <c r="BT469" s="87"/>
      <c r="BU469" s="87"/>
      <c r="BV469" s="87"/>
      <c r="BW469" s="87"/>
      <c r="BX469" s="87"/>
      <c r="BY469" s="87"/>
      <c r="BZ469" s="87"/>
      <c r="CA469" s="87"/>
      <c r="CB469" s="87"/>
      <c r="CC469" s="87"/>
      <c r="CD469" s="87"/>
      <c r="CE469" s="87"/>
      <c r="CF469" s="87"/>
      <c r="CG469" s="87"/>
      <c r="CH469" s="87"/>
      <c r="CI469" s="87"/>
      <c r="CJ469" s="87"/>
      <c r="CK469" s="87"/>
      <c r="CL469" s="87"/>
      <c r="CM469" s="87"/>
      <c r="CN469" s="87"/>
      <c r="CO469" s="87"/>
      <c r="CP469" s="87"/>
      <c r="CQ469" s="87"/>
      <c r="CR469" s="87"/>
      <c r="CS469" s="87"/>
      <c r="CT469" s="87"/>
      <c r="CU469" s="87"/>
      <c r="CV469" s="87"/>
      <c r="CW469" s="87"/>
      <c r="CX469" s="87"/>
      <c r="CY469" s="87"/>
      <c r="CZ469" s="87"/>
      <c r="DA469" s="87"/>
      <c r="DB469" s="87"/>
      <c r="DC469" s="87"/>
      <c r="DD469" s="87"/>
      <c r="DE469" s="87"/>
      <c r="DF469" s="87"/>
      <c r="DG469" s="87"/>
      <c r="DH469" s="87"/>
      <c r="DI469" s="87"/>
      <c r="DJ469" s="87"/>
      <c r="DK469" s="87"/>
      <c r="DL469" s="87"/>
      <c r="DM469" s="87"/>
      <c r="DN469" s="87"/>
      <c r="DO469" s="87"/>
      <c r="DP469" s="87"/>
      <c r="DQ469" s="87"/>
      <c r="DR469" s="87"/>
      <c r="DS469" s="87"/>
      <c r="DT469" s="87"/>
      <c r="DU469" s="87"/>
      <c r="DV469" s="87"/>
      <c r="DW469" s="87"/>
      <c r="DX469" s="87"/>
      <c r="DY469" s="87"/>
      <c r="DZ469" s="87"/>
      <c r="EA469" s="87"/>
      <c r="EB469" s="87"/>
      <c r="EC469" s="87"/>
      <c r="ED469" s="87"/>
      <c r="EE469" s="87"/>
      <c r="EF469" s="87"/>
      <c r="EG469" s="87"/>
      <c r="EH469" s="87"/>
      <c r="EI469" s="87"/>
      <c r="EJ469" s="87"/>
      <c r="EK469" s="87"/>
      <c r="EL469" s="87"/>
      <c r="EM469" s="87"/>
      <c r="EN469" s="87"/>
      <c r="EO469" s="87"/>
      <c r="EP469" s="87"/>
      <c r="EQ469" s="87"/>
      <c r="ER469" s="87"/>
      <c r="ES469" s="87"/>
      <c r="ET469" s="87"/>
      <c r="EU469" s="87"/>
      <c r="EV469" s="87"/>
      <c r="EW469" s="87"/>
      <c r="EX469" s="87"/>
      <c r="EY469" s="87"/>
      <c r="EZ469" s="87"/>
      <c r="FA469" s="87"/>
      <c r="FB469" s="87"/>
      <c r="FC469" s="87"/>
      <c r="FD469" s="87"/>
      <c r="FE469" s="87"/>
      <c r="FF469" s="87"/>
      <c r="FG469" s="87"/>
      <c r="FH469" s="87"/>
      <c r="FI469" s="87"/>
      <c r="FJ469" s="87"/>
      <c r="FK469" s="9"/>
      <c r="FL469" s="9"/>
      <c r="FM469" s="9"/>
      <c r="FN469" s="9"/>
      <c r="FO469" s="9"/>
      <c r="FP469" s="9"/>
    </row>
    <row r="470" spans="1:172" x14ac:dyDescent="0.25">
      <c r="A470" s="91"/>
      <c r="B470" s="87"/>
      <c r="C470" s="87"/>
      <c r="D470" s="92"/>
      <c r="E470" s="92"/>
      <c r="F470" s="92"/>
      <c r="G470" s="125"/>
      <c r="H470" s="92"/>
      <c r="I470" s="92"/>
      <c r="J470" s="92"/>
      <c r="K470" s="125"/>
      <c r="L470" s="92"/>
      <c r="M470" s="92"/>
      <c r="N470" s="92"/>
      <c r="O470" s="125"/>
      <c r="P470" s="92"/>
      <c r="Q470" s="92"/>
      <c r="R470" s="92"/>
      <c r="S470" s="125"/>
      <c r="T470" s="92"/>
      <c r="U470" s="92"/>
      <c r="V470" s="92"/>
      <c r="W470" s="125"/>
      <c r="X470" s="92"/>
      <c r="Y470" s="92"/>
      <c r="Z470" s="92"/>
      <c r="AA470" s="125"/>
      <c r="AB470" s="92"/>
      <c r="AC470" s="92"/>
      <c r="AD470" s="92"/>
      <c r="AE470" s="125"/>
      <c r="AF470" s="92"/>
      <c r="AG470" s="92"/>
      <c r="AH470" s="92"/>
      <c r="AI470" s="125"/>
      <c r="AJ470" s="92"/>
      <c r="AK470" s="92"/>
      <c r="AL470" s="92"/>
      <c r="AM470" s="125"/>
      <c r="AN470" s="92"/>
      <c r="AO470" s="92"/>
      <c r="AP470" s="92"/>
      <c r="AQ470" s="125"/>
      <c r="AR470" s="92"/>
      <c r="AS470" s="92"/>
      <c r="AT470" s="92"/>
      <c r="AU470" s="125"/>
      <c r="AV470" s="92"/>
      <c r="AW470" s="92"/>
      <c r="AX470" s="92"/>
      <c r="AY470" s="125"/>
      <c r="AZ470" s="92"/>
      <c r="BA470" s="92"/>
      <c r="BB470" s="92"/>
      <c r="BC470" s="125"/>
      <c r="BD470" s="92"/>
      <c r="BE470" s="92"/>
      <c r="BF470" s="92"/>
      <c r="BG470" s="125"/>
      <c r="BH470" s="92"/>
      <c r="BI470" s="92"/>
      <c r="BJ470" s="92"/>
      <c r="BK470" s="125"/>
      <c r="BL470" s="87"/>
      <c r="BM470" s="87"/>
      <c r="BN470" s="87"/>
      <c r="BO470" s="87"/>
      <c r="BP470" s="87"/>
      <c r="BQ470" s="87"/>
      <c r="BR470" s="87"/>
      <c r="BS470" s="87"/>
      <c r="BT470" s="87"/>
      <c r="BU470" s="87"/>
      <c r="BV470" s="87"/>
      <c r="BW470" s="87"/>
      <c r="BX470" s="87"/>
      <c r="BY470" s="87"/>
      <c r="BZ470" s="87"/>
      <c r="CA470" s="87"/>
      <c r="CB470" s="87"/>
      <c r="CC470" s="87"/>
      <c r="CD470" s="87"/>
      <c r="CE470" s="87"/>
      <c r="CF470" s="87"/>
      <c r="CG470" s="87"/>
      <c r="CH470" s="87"/>
      <c r="CI470" s="87"/>
      <c r="CJ470" s="87"/>
      <c r="CK470" s="87"/>
      <c r="CL470" s="87"/>
      <c r="CM470" s="87"/>
      <c r="CN470" s="87"/>
      <c r="CO470" s="87"/>
      <c r="CP470" s="87"/>
      <c r="CQ470" s="87"/>
      <c r="CR470" s="87"/>
      <c r="CS470" s="87"/>
      <c r="CT470" s="87"/>
      <c r="CU470" s="87"/>
      <c r="CV470" s="87"/>
      <c r="CW470" s="87"/>
      <c r="CX470" s="87"/>
      <c r="CY470" s="87"/>
      <c r="CZ470" s="87"/>
      <c r="DA470" s="87"/>
      <c r="DB470" s="87"/>
      <c r="DC470" s="87"/>
      <c r="DD470" s="87"/>
      <c r="DE470" s="87"/>
      <c r="DF470" s="87"/>
      <c r="DG470" s="87"/>
      <c r="DH470" s="87"/>
      <c r="DI470" s="87"/>
      <c r="DJ470" s="87"/>
      <c r="DK470" s="87"/>
      <c r="DL470" s="87"/>
      <c r="DM470" s="87"/>
      <c r="DN470" s="87"/>
      <c r="DO470" s="87"/>
      <c r="DP470" s="87"/>
      <c r="DQ470" s="87"/>
      <c r="DR470" s="87"/>
      <c r="DS470" s="87"/>
      <c r="DT470" s="87"/>
      <c r="DU470" s="87"/>
      <c r="DV470" s="87"/>
      <c r="DW470" s="87"/>
      <c r="DX470" s="87"/>
      <c r="DY470" s="87"/>
      <c r="DZ470" s="87"/>
      <c r="EA470" s="87"/>
      <c r="EB470" s="87"/>
      <c r="EC470" s="87"/>
      <c r="ED470" s="87"/>
      <c r="EE470" s="87"/>
      <c r="EF470" s="87"/>
      <c r="EG470" s="87"/>
      <c r="EH470" s="87"/>
      <c r="EI470" s="87"/>
      <c r="EJ470" s="87"/>
      <c r="EK470" s="87"/>
      <c r="EL470" s="87"/>
      <c r="EM470" s="87"/>
      <c r="EN470" s="87"/>
      <c r="EO470" s="87"/>
      <c r="EP470" s="87"/>
      <c r="EQ470" s="87"/>
      <c r="ER470" s="87"/>
      <c r="ES470" s="87"/>
      <c r="ET470" s="87"/>
      <c r="EU470" s="87"/>
      <c r="EV470" s="87"/>
      <c r="EW470" s="87"/>
      <c r="EX470" s="87"/>
      <c r="EY470" s="87"/>
      <c r="EZ470" s="87"/>
      <c r="FA470" s="87"/>
      <c r="FB470" s="87"/>
      <c r="FC470" s="87"/>
      <c r="FD470" s="87"/>
      <c r="FE470" s="87"/>
      <c r="FF470" s="87"/>
      <c r="FG470" s="87"/>
      <c r="FH470" s="87"/>
      <c r="FI470" s="87"/>
      <c r="FJ470" s="87"/>
      <c r="FK470" s="9"/>
      <c r="FL470" s="9"/>
      <c r="FM470" s="9"/>
      <c r="FN470" s="9"/>
      <c r="FO470" s="9"/>
      <c r="FP470" s="9"/>
    </row>
    <row r="471" spans="1:172" x14ac:dyDescent="0.25">
      <c r="A471" s="91"/>
      <c r="B471" s="87"/>
      <c r="C471" s="87"/>
      <c r="D471" s="92"/>
      <c r="E471" s="92"/>
      <c r="F471" s="92"/>
      <c r="G471" s="125"/>
      <c r="H471" s="92"/>
      <c r="I471" s="92"/>
      <c r="J471" s="92"/>
      <c r="K471" s="125"/>
      <c r="L471" s="92"/>
      <c r="M471" s="92"/>
      <c r="N471" s="92"/>
      <c r="O471" s="125"/>
      <c r="P471" s="92"/>
      <c r="Q471" s="92"/>
      <c r="R471" s="92"/>
      <c r="S471" s="125"/>
      <c r="T471" s="92"/>
      <c r="U471" s="92"/>
      <c r="V471" s="92"/>
      <c r="W471" s="125"/>
      <c r="X471" s="92"/>
      <c r="Y471" s="92"/>
      <c r="Z471" s="92"/>
      <c r="AA471" s="125"/>
      <c r="AB471" s="92"/>
      <c r="AC471" s="92"/>
      <c r="AD471" s="92"/>
      <c r="AE471" s="125"/>
      <c r="AF471" s="92"/>
      <c r="AG471" s="92"/>
      <c r="AH471" s="92"/>
      <c r="AI471" s="125"/>
      <c r="AJ471" s="92"/>
      <c r="AK471" s="92"/>
      <c r="AL471" s="92"/>
      <c r="AM471" s="125"/>
      <c r="AN471" s="92"/>
      <c r="AO471" s="92"/>
      <c r="AP471" s="92"/>
      <c r="AQ471" s="125"/>
      <c r="AR471" s="92"/>
      <c r="AS471" s="92"/>
      <c r="AT471" s="92"/>
      <c r="AU471" s="125"/>
      <c r="AV471" s="92"/>
      <c r="AW471" s="92"/>
      <c r="AX471" s="92"/>
      <c r="AY471" s="125"/>
      <c r="AZ471" s="92"/>
      <c r="BA471" s="92"/>
      <c r="BB471" s="92"/>
      <c r="BC471" s="125"/>
      <c r="BD471" s="92"/>
      <c r="BE471" s="92"/>
      <c r="BF471" s="92"/>
      <c r="BG471" s="125"/>
      <c r="BH471" s="92"/>
      <c r="BI471" s="92"/>
      <c r="BJ471" s="92"/>
      <c r="BK471" s="125"/>
      <c r="BL471" s="87"/>
      <c r="BM471" s="87"/>
      <c r="BN471" s="87"/>
      <c r="BO471" s="87"/>
      <c r="BP471" s="87"/>
      <c r="BQ471" s="87"/>
      <c r="BR471" s="87"/>
      <c r="BS471" s="87"/>
      <c r="BT471" s="87"/>
      <c r="BU471" s="87"/>
      <c r="BV471" s="87"/>
      <c r="BW471" s="87"/>
      <c r="BX471" s="87"/>
      <c r="BY471" s="87"/>
      <c r="BZ471" s="87"/>
      <c r="CA471" s="87"/>
      <c r="CB471" s="87"/>
      <c r="CC471" s="87"/>
      <c r="CD471" s="87"/>
      <c r="CE471" s="87"/>
      <c r="CF471" s="87"/>
      <c r="CG471" s="87"/>
      <c r="CH471" s="87"/>
      <c r="CI471" s="87"/>
      <c r="CJ471" s="87"/>
      <c r="CK471" s="87"/>
      <c r="CL471" s="87"/>
      <c r="CM471" s="87"/>
      <c r="CN471" s="87"/>
      <c r="CO471" s="87"/>
      <c r="CP471" s="87"/>
      <c r="CQ471" s="87"/>
      <c r="CR471" s="87"/>
      <c r="CS471" s="87"/>
      <c r="CT471" s="87"/>
      <c r="CU471" s="87"/>
      <c r="CV471" s="87"/>
      <c r="CW471" s="87"/>
      <c r="CX471" s="87"/>
      <c r="CY471" s="87"/>
      <c r="CZ471" s="87"/>
      <c r="DA471" s="87"/>
      <c r="DB471" s="87"/>
      <c r="DC471" s="87"/>
      <c r="DD471" s="87"/>
      <c r="DE471" s="87"/>
      <c r="DF471" s="87"/>
      <c r="DG471" s="87"/>
      <c r="DH471" s="87"/>
      <c r="DI471" s="87"/>
      <c r="DJ471" s="87"/>
      <c r="DK471" s="87"/>
      <c r="DL471" s="87"/>
      <c r="DM471" s="87"/>
      <c r="DN471" s="87"/>
      <c r="DO471" s="87"/>
      <c r="DP471" s="87"/>
      <c r="DQ471" s="87"/>
      <c r="DR471" s="87"/>
      <c r="DS471" s="87"/>
      <c r="DT471" s="87"/>
      <c r="DU471" s="87"/>
      <c r="DV471" s="87"/>
      <c r="DW471" s="87"/>
      <c r="DX471" s="87"/>
      <c r="DY471" s="87"/>
      <c r="DZ471" s="87"/>
      <c r="EA471" s="87"/>
      <c r="EB471" s="87"/>
      <c r="EC471" s="87"/>
      <c r="ED471" s="87"/>
      <c r="EE471" s="87"/>
      <c r="EF471" s="87"/>
      <c r="EG471" s="87"/>
      <c r="EH471" s="87"/>
      <c r="EI471" s="87"/>
      <c r="EJ471" s="87"/>
      <c r="EK471" s="87"/>
      <c r="EL471" s="87"/>
      <c r="EM471" s="87"/>
      <c r="EN471" s="87"/>
      <c r="EO471" s="87"/>
      <c r="EP471" s="87"/>
      <c r="EQ471" s="87"/>
      <c r="ER471" s="87"/>
      <c r="ES471" s="87"/>
      <c r="ET471" s="87"/>
      <c r="EU471" s="87"/>
      <c r="EV471" s="87"/>
      <c r="EW471" s="87"/>
      <c r="EX471" s="87"/>
      <c r="EY471" s="87"/>
      <c r="EZ471" s="87"/>
      <c r="FA471" s="87"/>
      <c r="FB471" s="87"/>
      <c r="FC471" s="87"/>
      <c r="FD471" s="87"/>
      <c r="FE471" s="87"/>
      <c r="FF471" s="87"/>
      <c r="FG471" s="87"/>
      <c r="FH471" s="87"/>
      <c r="FI471" s="87"/>
      <c r="FJ471" s="87"/>
      <c r="FK471" s="9"/>
      <c r="FL471" s="9"/>
      <c r="FM471" s="9"/>
      <c r="FN471" s="9"/>
      <c r="FO471" s="9"/>
      <c r="FP471" s="9"/>
    </row>
    <row r="472" spans="1:172" x14ac:dyDescent="0.25">
      <c r="A472" s="91"/>
      <c r="B472" s="87"/>
      <c r="C472" s="87"/>
      <c r="D472" s="92"/>
      <c r="E472" s="92"/>
      <c r="F472" s="92"/>
      <c r="G472" s="125"/>
      <c r="H472" s="92"/>
      <c r="I472" s="92"/>
      <c r="J472" s="92"/>
      <c r="K472" s="125"/>
      <c r="L472" s="92"/>
      <c r="M472" s="92"/>
      <c r="N472" s="92"/>
      <c r="O472" s="125"/>
      <c r="P472" s="92"/>
      <c r="Q472" s="92"/>
      <c r="R472" s="92"/>
      <c r="S472" s="125"/>
      <c r="T472" s="92"/>
      <c r="U472" s="92"/>
      <c r="V472" s="92"/>
      <c r="W472" s="125"/>
      <c r="X472" s="92"/>
      <c r="Y472" s="92"/>
      <c r="Z472" s="92"/>
      <c r="AA472" s="125"/>
      <c r="AB472" s="92"/>
      <c r="AC472" s="92"/>
      <c r="AD472" s="92"/>
      <c r="AE472" s="125"/>
      <c r="AF472" s="92"/>
      <c r="AG472" s="92"/>
      <c r="AH472" s="92"/>
      <c r="AI472" s="125"/>
      <c r="AJ472" s="92"/>
      <c r="AK472" s="92"/>
      <c r="AL472" s="92"/>
      <c r="AM472" s="125"/>
      <c r="AN472" s="92"/>
      <c r="AO472" s="92"/>
      <c r="AP472" s="92"/>
      <c r="AQ472" s="125"/>
      <c r="AR472" s="92"/>
      <c r="AS472" s="92"/>
      <c r="AT472" s="92"/>
      <c r="AU472" s="125"/>
      <c r="AV472" s="92"/>
      <c r="AW472" s="92"/>
      <c r="AX472" s="92"/>
      <c r="AY472" s="125"/>
      <c r="AZ472" s="92"/>
      <c r="BA472" s="92"/>
      <c r="BB472" s="92"/>
      <c r="BC472" s="125"/>
      <c r="BD472" s="92"/>
      <c r="BE472" s="92"/>
      <c r="BF472" s="92"/>
      <c r="BG472" s="125"/>
      <c r="BH472" s="92"/>
      <c r="BI472" s="92"/>
      <c r="BJ472" s="92"/>
      <c r="BK472" s="125"/>
      <c r="BL472" s="87"/>
      <c r="BM472" s="87"/>
      <c r="BN472" s="87"/>
      <c r="BO472" s="87"/>
      <c r="BP472" s="87"/>
      <c r="BQ472" s="87"/>
      <c r="BR472" s="87"/>
      <c r="BS472" s="87"/>
      <c r="BT472" s="87"/>
      <c r="BU472" s="87"/>
      <c r="BV472" s="87"/>
      <c r="BW472" s="87"/>
      <c r="BX472" s="87"/>
      <c r="BY472" s="87"/>
      <c r="BZ472" s="87"/>
      <c r="CA472" s="87"/>
      <c r="CB472" s="87"/>
      <c r="CC472" s="87"/>
      <c r="CD472" s="87"/>
      <c r="CE472" s="87"/>
      <c r="CF472" s="87"/>
      <c r="CG472" s="87"/>
      <c r="CH472" s="87"/>
      <c r="CI472" s="87"/>
      <c r="CJ472" s="87"/>
      <c r="CK472" s="87"/>
      <c r="CL472" s="87"/>
      <c r="CM472" s="87"/>
      <c r="CN472" s="87"/>
      <c r="CO472" s="87"/>
      <c r="CP472" s="87"/>
      <c r="CQ472" s="87"/>
      <c r="CR472" s="87"/>
      <c r="CS472" s="87"/>
      <c r="CT472" s="87"/>
      <c r="CU472" s="87"/>
      <c r="CV472" s="87"/>
      <c r="CW472" s="87"/>
      <c r="CX472" s="87"/>
      <c r="CY472" s="87"/>
      <c r="CZ472" s="87"/>
      <c r="DA472" s="87"/>
      <c r="DB472" s="87"/>
      <c r="DC472" s="87"/>
      <c r="DD472" s="87"/>
      <c r="DE472" s="87"/>
      <c r="DF472" s="87"/>
      <c r="DG472" s="87"/>
      <c r="DH472" s="87"/>
      <c r="DI472" s="87"/>
      <c r="DJ472" s="87"/>
      <c r="DK472" s="87"/>
      <c r="DL472" s="87"/>
      <c r="DM472" s="87"/>
      <c r="DN472" s="87"/>
      <c r="DO472" s="87"/>
      <c r="DP472" s="87"/>
      <c r="DQ472" s="87"/>
      <c r="DR472" s="87"/>
      <c r="DS472" s="87"/>
      <c r="DT472" s="87"/>
      <c r="DU472" s="87"/>
      <c r="DV472" s="87"/>
      <c r="DW472" s="87"/>
      <c r="DX472" s="87"/>
      <c r="DY472" s="87"/>
      <c r="DZ472" s="87"/>
      <c r="EA472" s="87"/>
      <c r="EB472" s="87"/>
      <c r="EC472" s="87"/>
      <c r="ED472" s="87"/>
      <c r="EE472" s="87"/>
      <c r="EF472" s="87"/>
      <c r="EG472" s="87"/>
      <c r="EH472" s="87"/>
      <c r="EI472" s="87"/>
      <c r="EJ472" s="87"/>
      <c r="EK472" s="87"/>
      <c r="EL472" s="87"/>
      <c r="EM472" s="87"/>
      <c r="EN472" s="87"/>
      <c r="EO472" s="87"/>
      <c r="EP472" s="87"/>
      <c r="EQ472" s="87"/>
      <c r="ER472" s="87"/>
      <c r="ES472" s="87"/>
      <c r="ET472" s="87"/>
      <c r="EU472" s="87"/>
      <c r="EV472" s="87"/>
      <c r="EW472" s="87"/>
      <c r="EX472" s="87"/>
      <c r="EY472" s="87"/>
      <c r="EZ472" s="87"/>
      <c r="FA472" s="87"/>
      <c r="FB472" s="87"/>
      <c r="FC472" s="87"/>
      <c r="FD472" s="87"/>
      <c r="FE472" s="87"/>
      <c r="FF472" s="87"/>
      <c r="FG472" s="87"/>
      <c r="FH472" s="87"/>
      <c r="FI472" s="87"/>
      <c r="FJ472" s="87"/>
      <c r="FK472" s="9"/>
      <c r="FL472" s="9"/>
      <c r="FM472" s="9"/>
      <c r="FN472" s="9"/>
      <c r="FO472" s="9"/>
      <c r="FP472" s="9"/>
    </row>
    <row r="473" spans="1:172" x14ac:dyDescent="0.25">
      <c r="A473" s="91"/>
      <c r="B473" s="87"/>
      <c r="C473" s="87"/>
      <c r="D473" s="92"/>
      <c r="E473" s="92"/>
      <c r="F473" s="92"/>
      <c r="G473" s="125"/>
      <c r="H473" s="92"/>
      <c r="I473" s="92"/>
      <c r="J473" s="92"/>
      <c r="K473" s="125"/>
      <c r="L473" s="92"/>
      <c r="M473" s="92"/>
      <c r="N473" s="92"/>
      <c r="O473" s="125"/>
      <c r="P473" s="92"/>
      <c r="Q473" s="92"/>
      <c r="R473" s="92"/>
      <c r="S473" s="125"/>
      <c r="T473" s="92"/>
      <c r="U473" s="92"/>
      <c r="V473" s="92"/>
      <c r="W473" s="125"/>
      <c r="X473" s="92"/>
      <c r="Y473" s="92"/>
      <c r="Z473" s="92"/>
      <c r="AA473" s="125"/>
      <c r="AB473" s="92"/>
      <c r="AC473" s="92"/>
      <c r="AD473" s="92"/>
      <c r="AE473" s="125"/>
      <c r="AF473" s="92"/>
      <c r="AG473" s="92"/>
      <c r="AH473" s="92"/>
      <c r="AI473" s="125"/>
      <c r="AJ473" s="92"/>
      <c r="AK473" s="92"/>
      <c r="AL473" s="92"/>
      <c r="AM473" s="125"/>
      <c r="AN473" s="92"/>
      <c r="AO473" s="92"/>
      <c r="AP473" s="92"/>
      <c r="AQ473" s="125"/>
      <c r="AR473" s="92"/>
      <c r="AS473" s="92"/>
      <c r="AT473" s="92"/>
      <c r="AU473" s="125"/>
      <c r="AV473" s="92"/>
      <c r="AW473" s="92"/>
      <c r="AX473" s="92"/>
      <c r="AY473" s="125"/>
      <c r="AZ473" s="92"/>
      <c r="BA473" s="92"/>
      <c r="BB473" s="92"/>
      <c r="BC473" s="125"/>
      <c r="BD473" s="92"/>
      <c r="BE473" s="92"/>
      <c r="BF473" s="92"/>
      <c r="BG473" s="125"/>
      <c r="BH473" s="92"/>
      <c r="BI473" s="92"/>
      <c r="BJ473" s="92"/>
      <c r="BK473" s="125"/>
      <c r="BL473" s="87"/>
      <c r="BM473" s="87"/>
      <c r="BN473" s="87"/>
      <c r="BO473" s="87"/>
      <c r="BP473" s="87"/>
      <c r="BQ473" s="87"/>
      <c r="BR473" s="87"/>
      <c r="BS473" s="87"/>
      <c r="BT473" s="87"/>
      <c r="BU473" s="87"/>
      <c r="BV473" s="87"/>
      <c r="BW473" s="87"/>
      <c r="BX473" s="87"/>
      <c r="BY473" s="87"/>
      <c r="BZ473" s="87"/>
      <c r="CA473" s="87"/>
      <c r="CB473" s="87"/>
      <c r="CC473" s="87"/>
      <c r="CD473" s="87"/>
      <c r="CE473" s="87"/>
      <c r="CF473" s="87"/>
      <c r="CG473" s="87"/>
      <c r="CH473" s="87"/>
      <c r="CI473" s="87"/>
      <c r="CJ473" s="87"/>
      <c r="CK473" s="87"/>
      <c r="CL473" s="87"/>
      <c r="CM473" s="87"/>
      <c r="CN473" s="87"/>
      <c r="CO473" s="87"/>
      <c r="CP473" s="87"/>
      <c r="CQ473" s="87"/>
      <c r="CR473" s="87"/>
      <c r="CS473" s="87"/>
      <c r="CT473" s="87"/>
      <c r="CU473" s="87"/>
      <c r="CV473" s="87"/>
      <c r="CW473" s="87"/>
      <c r="CX473" s="87"/>
      <c r="CY473" s="87"/>
      <c r="CZ473" s="87"/>
      <c r="DA473" s="87"/>
      <c r="DB473" s="87"/>
      <c r="DC473" s="87"/>
      <c r="DD473" s="87"/>
      <c r="DE473" s="87"/>
      <c r="DF473" s="87"/>
      <c r="DG473" s="87"/>
      <c r="DH473" s="87"/>
      <c r="DI473" s="87"/>
      <c r="DJ473" s="87"/>
      <c r="DK473" s="87"/>
      <c r="DL473" s="87"/>
      <c r="DM473" s="87"/>
      <c r="DN473" s="87"/>
      <c r="DO473" s="87"/>
      <c r="DP473" s="87"/>
      <c r="DQ473" s="87"/>
      <c r="DR473" s="87"/>
      <c r="DS473" s="87"/>
      <c r="DT473" s="87"/>
      <c r="DU473" s="87"/>
      <c r="DV473" s="87"/>
      <c r="DW473" s="87"/>
      <c r="DX473" s="87"/>
      <c r="DY473" s="87"/>
      <c r="DZ473" s="87"/>
      <c r="EA473" s="87"/>
      <c r="EB473" s="87"/>
      <c r="EC473" s="87"/>
      <c r="ED473" s="87"/>
      <c r="EE473" s="87"/>
      <c r="EF473" s="87"/>
      <c r="EG473" s="87"/>
      <c r="EH473" s="87"/>
      <c r="EI473" s="87"/>
      <c r="EJ473" s="87"/>
      <c r="EK473" s="87"/>
      <c r="EL473" s="87"/>
      <c r="EM473" s="87"/>
      <c r="EN473" s="87"/>
      <c r="EO473" s="87"/>
      <c r="EP473" s="87"/>
      <c r="EQ473" s="87"/>
      <c r="ER473" s="87"/>
      <c r="ES473" s="87"/>
      <c r="ET473" s="87"/>
      <c r="EU473" s="87"/>
      <c r="EV473" s="87"/>
      <c r="EW473" s="87"/>
      <c r="EX473" s="87"/>
      <c r="EY473" s="87"/>
      <c r="EZ473" s="87"/>
      <c r="FA473" s="87"/>
      <c r="FB473" s="87"/>
      <c r="FC473" s="87"/>
      <c r="FD473" s="87"/>
      <c r="FE473" s="87"/>
      <c r="FF473" s="87"/>
      <c r="FG473" s="87"/>
      <c r="FH473" s="87"/>
      <c r="FI473" s="87"/>
      <c r="FJ473" s="87"/>
      <c r="FK473" s="9"/>
      <c r="FL473" s="9"/>
      <c r="FM473" s="9"/>
      <c r="FN473" s="9"/>
      <c r="FO473" s="9"/>
      <c r="FP473" s="9"/>
    </row>
    <row r="474" spans="1:172" x14ac:dyDescent="0.25">
      <c r="A474" s="91"/>
      <c r="B474" s="87"/>
      <c r="C474" s="87"/>
      <c r="D474" s="92"/>
      <c r="E474" s="92"/>
      <c r="F474" s="92"/>
      <c r="G474" s="125"/>
      <c r="H474" s="92"/>
      <c r="I474" s="92"/>
      <c r="J474" s="92"/>
      <c r="K474" s="125"/>
      <c r="L474" s="92"/>
      <c r="M474" s="92"/>
      <c r="N474" s="92"/>
      <c r="O474" s="125"/>
      <c r="P474" s="92"/>
      <c r="Q474" s="92"/>
      <c r="R474" s="92"/>
      <c r="S474" s="125"/>
      <c r="T474" s="92"/>
      <c r="U474" s="92"/>
      <c r="V474" s="92"/>
      <c r="W474" s="125"/>
      <c r="X474" s="92"/>
      <c r="Y474" s="92"/>
      <c r="Z474" s="92"/>
      <c r="AA474" s="125"/>
      <c r="AB474" s="92"/>
      <c r="AC474" s="92"/>
      <c r="AD474" s="92"/>
      <c r="AE474" s="125"/>
      <c r="AF474" s="92"/>
      <c r="AG474" s="92"/>
      <c r="AH474" s="92"/>
      <c r="AI474" s="125"/>
      <c r="AJ474" s="92"/>
      <c r="AK474" s="92"/>
      <c r="AL474" s="92"/>
      <c r="AM474" s="125"/>
      <c r="AN474" s="92"/>
      <c r="AO474" s="92"/>
      <c r="AP474" s="92"/>
      <c r="AQ474" s="125"/>
      <c r="AR474" s="92"/>
      <c r="AS474" s="92"/>
      <c r="AT474" s="92"/>
      <c r="AU474" s="125"/>
      <c r="AV474" s="92"/>
      <c r="AW474" s="92"/>
      <c r="AX474" s="92"/>
      <c r="AY474" s="125"/>
      <c r="AZ474" s="92"/>
      <c r="BA474" s="92"/>
      <c r="BB474" s="92"/>
      <c r="BC474" s="125"/>
      <c r="BD474" s="92"/>
      <c r="BE474" s="92"/>
      <c r="BF474" s="92"/>
      <c r="BG474" s="125"/>
      <c r="BH474" s="92"/>
      <c r="BI474" s="92"/>
      <c r="BJ474" s="92"/>
      <c r="BK474" s="125"/>
      <c r="BL474" s="87"/>
      <c r="BM474" s="87"/>
      <c r="BN474" s="87"/>
      <c r="BO474" s="87"/>
      <c r="BP474" s="87"/>
      <c r="BQ474" s="87"/>
      <c r="BR474" s="87"/>
      <c r="BS474" s="87"/>
      <c r="BT474" s="87"/>
      <c r="BU474" s="87"/>
      <c r="BV474" s="87"/>
      <c r="BW474" s="87"/>
      <c r="BX474" s="87"/>
      <c r="BY474" s="87"/>
      <c r="BZ474" s="87"/>
      <c r="CA474" s="87"/>
      <c r="CB474" s="87"/>
      <c r="CC474" s="87"/>
      <c r="CD474" s="87"/>
      <c r="CE474" s="87"/>
      <c r="CF474" s="87"/>
      <c r="CG474" s="87"/>
      <c r="CH474" s="87"/>
      <c r="CI474" s="87"/>
      <c r="CJ474" s="87"/>
      <c r="CK474" s="87"/>
      <c r="CL474" s="87"/>
      <c r="CM474" s="87"/>
      <c r="CN474" s="87"/>
      <c r="CO474" s="87"/>
      <c r="CP474" s="87"/>
      <c r="CQ474" s="87"/>
      <c r="CR474" s="87"/>
      <c r="CS474" s="87"/>
      <c r="CT474" s="87"/>
      <c r="CU474" s="87"/>
      <c r="CV474" s="87"/>
      <c r="CW474" s="87"/>
      <c r="CX474" s="87"/>
      <c r="CY474" s="87"/>
      <c r="CZ474" s="87"/>
      <c r="DA474" s="87"/>
      <c r="DB474" s="87"/>
      <c r="DC474" s="87"/>
      <c r="DD474" s="87"/>
      <c r="DE474" s="87"/>
      <c r="DF474" s="87"/>
      <c r="DG474" s="87"/>
      <c r="DH474" s="87"/>
      <c r="DI474" s="87"/>
      <c r="DJ474" s="87"/>
      <c r="DK474" s="87"/>
      <c r="DL474" s="87"/>
      <c r="DM474" s="87"/>
      <c r="DN474" s="87"/>
      <c r="DO474" s="87"/>
      <c r="DP474" s="87"/>
      <c r="DQ474" s="87"/>
      <c r="DR474" s="87"/>
      <c r="DS474" s="87"/>
      <c r="DT474" s="87"/>
      <c r="DU474" s="87"/>
      <c r="DV474" s="87"/>
      <c r="DW474" s="87"/>
      <c r="DX474" s="87"/>
      <c r="DY474" s="87"/>
      <c r="DZ474" s="87"/>
      <c r="EA474" s="87"/>
      <c r="EB474" s="87"/>
      <c r="EC474" s="87"/>
      <c r="ED474" s="87"/>
      <c r="EE474" s="87"/>
      <c r="EF474" s="87"/>
      <c r="EG474" s="87"/>
      <c r="EH474" s="87"/>
      <c r="EI474" s="87"/>
      <c r="EJ474" s="87"/>
      <c r="EK474" s="87"/>
      <c r="EL474" s="87"/>
      <c r="EM474" s="87"/>
      <c r="EN474" s="87"/>
      <c r="EO474" s="87"/>
      <c r="EP474" s="87"/>
      <c r="EQ474" s="87"/>
      <c r="ER474" s="87"/>
      <c r="ES474" s="87"/>
      <c r="ET474" s="87"/>
      <c r="EU474" s="87"/>
      <c r="EV474" s="87"/>
      <c r="EW474" s="87"/>
      <c r="EX474" s="87"/>
      <c r="EY474" s="87"/>
      <c r="EZ474" s="87"/>
      <c r="FA474" s="87"/>
      <c r="FB474" s="87"/>
      <c r="FC474" s="87"/>
      <c r="FD474" s="87"/>
      <c r="FE474" s="87"/>
      <c r="FF474" s="87"/>
      <c r="FG474" s="87"/>
      <c r="FH474" s="87"/>
      <c r="FI474" s="87"/>
      <c r="FJ474" s="87"/>
      <c r="FK474" s="9"/>
      <c r="FL474" s="9"/>
      <c r="FM474" s="9"/>
      <c r="FN474" s="9"/>
      <c r="FO474" s="9"/>
      <c r="FP474" s="9"/>
    </row>
    <row r="475" spans="1:172" x14ac:dyDescent="0.25">
      <c r="A475" s="91"/>
      <c r="B475" s="87"/>
      <c r="C475" s="87"/>
      <c r="D475" s="92"/>
      <c r="E475" s="92"/>
      <c r="F475" s="92"/>
      <c r="G475" s="125"/>
      <c r="H475" s="92"/>
      <c r="I475" s="92"/>
      <c r="J475" s="92"/>
      <c r="K475" s="125"/>
      <c r="L475" s="92"/>
      <c r="M475" s="92"/>
      <c r="N475" s="92"/>
      <c r="O475" s="125"/>
      <c r="P475" s="92"/>
      <c r="Q475" s="92"/>
      <c r="R475" s="92"/>
      <c r="S475" s="125"/>
      <c r="T475" s="92"/>
      <c r="U475" s="92"/>
      <c r="V475" s="92"/>
      <c r="W475" s="125"/>
      <c r="X475" s="92"/>
      <c r="Y475" s="92"/>
      <c r="Z475" s="92"/>
      <c r="AA475" s="125"/>
      <c r="AB475" s="92"/>
      <c r="AC475" s="92"/>
      <c r="AD475" s="92"/>
      <c r="AE475" s="125"/>
      <c r="AF475" s="92"/>
      <c r="AG475" s="92"/>
      <c r="AH475" s="92"/>
      <c r="AI475" s="125"/>
      <c r="AJ475" s="92"/>
      <c r="AK475" s="92"/>
      <c r="AL475" s="92"/>
      <c r="AM475" s="125"/>
      <c r="AN475" s="92"/>
      <c r="AO475" s="92"/>
      <c r="AP475" s="92"/>
      <c r="AQ475" s="125"/>
      <c r="AR475" s="92"/>
      <c r="AS475" s="92"/>
      <c r="AT475" s="92"/>
      <c r="AU475" s="125"/>
      <c r="AV475" s="92"/>
      <c r="AW475" s="92"/>
      <c r="AX475" s="92"/>
      <c r="AY475" s="125"/>
      <c r="AZ475" s="92"/>
      <c r="BA475" s="92"/>
      <c r="BB475" s="92"/>
      <c r="BC475" s="125"/>
      <c r="BD475" s="92"/>
      <c r="BE475" s="92"/>
      <c r="BF475" s="92"/>
      <c r="BG475" s="125"/>
      <c r="BH475" s="92"/>
      <c r="BI475" s="92"/>
      <c r="BJ475" s="92"/>
      <c r="BK475" s="125"/>
      <c r="BL475" s="87"/>
      <c r="BM475" s="87"/>
      <c r="BN475" s="87"/>
      <c r="BO475" s="87"/>
      <c r="BP475" s="87"/>
      <c r="BQ475" s="87"/>
      <c r="BR475" s="87"/>
      <c r="BS475" s="87"/>
      <c r="BT475" s="87"/>
      <c r="BU475" s="87"/>
      <c r="BV475" s="87"/>
      <c r="BW475" s="87"/>
      <c r="BX475" s="87"/>
      <c r="BY475" s="87"/>
      <c r="BZ475" s="87"/>
      <c r="CA475" s="87"/>
      <c r="CB475" s="87"/>
      <c r="CC475" s="87"/>
      <c r="CD475" s="87"/>
      <c r="CE475" s="87"/>
      <c r="CF475" s="87"/>
      <c r="CG475" s="87"/>
      <c r="CH475" s="87"/>
      <c r="CI475" s="87"/>
      <c r="CJ475" s="87"/>
      <c r="CK475" s="87"/>
      <c r="CL475" s="87"/>
      <c r="CM475" s="87"/>
      <c r="CN475" s="87"/>
      <c r="CO475" s="87"/>
      <c r="CP475" s="87"/>
      <c r="CQ475" s="87"/>
      <c r="CR475" s="87"/>
      <c r="CS475" s="87"/>
      <c r="CT475" s="87"/>
      <c r="CU475" s="87"/>
      <c r="CV475" s="87"/>
      <c r="CW475" s="87"/>
      <c r="CX475" s="87"/>
      <c r="CY475" s="87"/>
      <c r="CZ475" s="87"/>
      <c r="DA475" s="87"/>
      <c r="DB475" s="87"/>
      <c r="DC475" s="87"/>
      <c r="DD475" s="87"/>
      <c r="DE475" s="87"/>
      <c r="DF475" s="87"/>
      <c r="DG475" s="87"/>
      <c r="DH475" s="87"/>
      <c r="DI475" s="87"/>
      <c r="DJ475" s="87"/>
      <c r="DK475" s="87"/>
      <c r="DL475" s="87"/>
      <c r="DM475" s="87"/>
      <c r="DN475" s="87"/>
      <c r="DO475" s="87"/>
      <c r="DP475" s="87"/>
      <c r="DQ475" s="87"/>
      <c r="DR475" s="87"/>
      <c r="DS475" s="87"/>
      <c r="DT475" s="87"/>
      <c r="DU475" s="87"/>
      <c r="DV475" s="87"/>
      <c r="DW475" s="87"/>
      <c r="DX475" s="87"/>
      <c r="DY475" s="87"/>
      <c r="DZ475" s="87"/>
      <c r="EA475" s="87"/>
      <c r="EB475" s="87"/>
      <c r="EC475" s="87"/>
      <c r="ED475" s="87"/>
      <c r="EE475" s="87"/>
      <c r="EF475" s="87"/>
      <c r="EG475" s="87"/>
      <c r="EH475" s="87"/>
      <c r="EI475" s="87"/>
      <c r="EJ475" s="87"/>
      <c r="EK475" s="87"/>
      <c r="EL475" s="87"/>
      <c r="EM475" s="87"/>
      <c r="EN475" s="87"/>
      <c r="EO475" s="87"/>
      <c r="EP475" s="87"/>
      <c r="EQ475" s="87"/>
      <c r="ER475" s="87"/>
      <c r="ES475" s="87"/>
      <c r="ET475" s="87"/>
      <c r="EU475" s="87"/>
      <c r="EV475" s="87"/>
      <c r="EW475" s="87"/>
      <c r="EX475" s="87"/>
      <c r="EY475" s="87"/>
      <c r="EZ475" s="87"/>
      <c r="FA475" s="87"/>
      <c r="FB475" s="87"/>
      <c r="FC475" s="87"/>
      <c r="FD475" s="87"/>
      <c r="FE475" s="87"/>
      <c r="FF475" s="87"/>
      <c r="FG475" s="87"/>
      <c r="FH475" s="87"/>
      <c r="FI475" s="87"/>
      <c r="FJ475" s="87"/>
      <c r="FK475" s="9"/>
      <c r="FL475" s="9"/>
      <c r="FM475" s="9"/>
      <c r="FN475" s="9"/>
      <c r="FO475" s="9"/>
      <c r="FP475" s="9"/>
    </row>
    <row r="476" spans="1:172" x14ac:dyDescent="0.25">
      <c r="A476" s="91"/>
      <c r="B476" s="87"/>
      <c r="C476" s="87"/>
      <c r="D476" s="92"/>
      <c r="E476" s="92"/>
      <c r="F476" s="92"/>
      <c r="G476" s="125"/>
      <c r="H476" s="92"/>
      <c r="I476" s="92"/>
      <c r="J476" s="92"/>
      <c r="K476" s="125"/>
      <c r="L476" s="92"/>
      <c r="M476" s="92"/>
      <c r="N476" s="92"/>
      <c r="O476" s="125"/>
      <c r="P476" s="92"/>
      <c r="Q476" s="92"/>
      <c r="R476" s="92"/>
      <c r="S476" s="125"/>
      <c r="T476" s="92"/>
      <c r="U476" s="92"/>
      <c r="V476" s="92"/>
      <c r="W476" s="125"/>
      <c r="X476" s="92"/>
      <c r="Y476" s="92"/>
      <c r="Z476" s="92"/>
      <c r="AA476" s="125"/>
      <c r="AB476" s="92"/>
      <c r="AC476" s="92"/>
      <c r="AD476" s="92"/>
      <c r="AE476" s="125"/>
      <c r="AF476" s="92"/>
      <c r="AG476" s="92"/>
      <c r="AH476" s="92"/>
      <c r="AI476" s="125"/>
      <c r="AJ476" s="92"/>
      <c r="AK476" s="92"/>
      <c r="AL476" s="92"/>
      <c r="AM476" s="125"/>
      <c r="AN476" s="92"/>
      <c r="AO476" s="92"/>
      <c r="AP476" s="92"/>
      <c r="AQ476" s="125"/>
      <c r="AR476" s="92"/>
      <c r="AS476" s="92"/>
      <c r="AT476" s="92"/>
      <c r="AU476" s="125"/>
      <c r="AV476" s="92"/>
      <c r="AW476" s="92"/>
      <c r="AX476" s="92"/>
      <c r="AY476" s="125"/>
      <c r="AZ476" s="92"/>
      <c r="BA476" s="92"/>
      <c r="BB476" s="92"/>
      <c r="BC476" s="125"/>
      <c r="BD476" s="92"/>
      <c r="BE476" s="92"/>
      <c r="BF476" s="92"/>
      <c r="BG476" s="125"/>
      <c r="BH476" s="92"/>
      <c r="BI476" s="92"/>
      <c r="BJ476" s="92"/>
      <c r="BK476" s="125"/>
      <c r="BL476" s="87"/>
      <c r="BM476" s="87"/>
      <c r="BN476" s="87"/>
      <c r="BO476" s="87"/>
      <c r="BP476" s="87"/>
      <c r="BQ476" s="87"/>
      <c r="BR476" s="87"/>
      <c r="BS476" s="87"/>
      <c r="BT476" s="87"/>
      <c r="BU476" s="87"/>
      <c r="BV476" s="87"/>
      <c r="BW476" s="87"/>
      <c r="BX476" s="87"/>
      <c r="BY476" s="87"/>
      <c r="BZ476" s="87"/>
      <c r="CA476" s="87"/>
      <c r="CB476" s="87"/>
      <c r="CC476" s="87"/>
      <c r="CD476" s="87"/>
      <c r="CE476" s="87"/>
      <c r="CF476" s="87"/>
      <c r="CG476" s="87"/>
      <c r="CH476" s="87"/>
      <c r="CI476" s="87"/>
      <c r="CJ476" s="87"/>
      <c r="CK476" s="87"/>
      <c r="CL476" s="87"/>
      <c r="CM476" s="87"/>
      <c r="CN476" s="87"/>
      <c r="CO476" s="87"/>
      <c r="CP476" s="87"/>
      <c r="CQ476" s="87"/>
      <c r="CR476" s="87"/>
      <c r="CS476" s="87"/>
      <c r="CT476" s="87"/>
      <c r="CU476" s="87"/>
      <c r="CV476" s="87"/>
      <c r="CW476" s="87"/>
      <c r="CX476" s="87"/>
      <c r="CY476" s="87"/>
      <c r="CZ476" s="87"/>
      <c r="DA476" s="87"/>
      <c r="DB476" s="87"/>
      <c r="DC476" s="87"/>
      <c r="DD476" s="87"/>
      <c r="DE476" s="87"/>
      <c r="DF476" s="87"/>
      <c r="DG476" s="87"/>
      <c r="DH476" s="87"/>
      <c r="DI476" s="87"/>
      <c r="DJ476" s="87"/>
      <c r="DK476" s="87"/>
      <c r="DL476" s="87"/>
      <c r="DM476" s="87"/>
      <c r="DN476" s="87"/>
      <c r="DO476" s="87"/>
      <c r="DP476" s="87"/>
      <c r="DQ476" s="87"/>
      <c r="DR476" s="87"/>
      <c r="DS476" s="87"/>
      <c r="DT476" s="87"/>
      <c r="DU476" s="87"/>
      <c r="DV476" s="87"/>
      <c r="DW476" s="87"/>
      <c r="DX476" s="87"/>
      <c r="DY476" s="87"/>
      <c r="DZ476" s="87"/>
      <c r="EA476" s="87"/>
      <c r="EB476" s="87"/>
      <c r="EC476" s="87"/>
      <c r="ED476" s="87"/>
      <c r="EE476" s="87"/>
      <c r="EF476" s="87"/>
      <c r="EG476" s="87"/>
      <c r="EH476" s="87"/>
      <c r="EI476" s="87"/>
      <c r="EJ476" s="87"/>
      <c r="EK476" s="87"/>
      <c r="EL476" s="87"/>
      <c r="EM476" s="87"/>
      <c r="EN476" s="87"/>
      <c r="EO476" s="87"/>
      <c r="EP476" s="87"/>
      <c r="EQ476" s="87"/>
      <c r="ER476" s="87"/>
      <c r="ES476" s="87"/>
      <c r="ET476" s="87"/>
      <c r="EU476" s="87"/>
      <c r="EV476" s="87"/>
      <c r="EW476" s="87"/>
      <c r="EX476" s="87"/>
      <c r="EY476" s="87"/>
      <c r="EZ476" s="87"/>
      <c r="FA476" s="87"/>
      <c r="FB476" s="87"/>
      <c r="FC476" s="87"/>
      <c r="FD476" s="87"/>
      <c r="FE476" s="87"/>
      <c r="FF476" s="87"/>
      <c r="FG476" s="87"/>
      <c r="FH476" s="87"/>
      <c r="FI476" s="87"/>
      <c r="FJ476" s="87"/>
      <c r="FK476" s="9"/>
      <c r="FL476" s="9"/>
      <c r="FM476" s="9"/>
      <c r="FN476" s="9"/>
      <c r="FO476" s="9"/>
      <c r="FP476" s="9"/>
    </row>
    <row r="477" spans="1:172" x14ac:dyDescent="0.25">
      <c r="A477" s="91"/>
      <c r="B477" s="87"/>
      <c r="C477" s="87"/>
      <c r="D477" s="92"/>
      <c r="E477" s="92"/>
      <c r="F477" s="92"/>
      <c r="G477" s="125"/>
      <c r="H477" s="92"/>
      <c r="I477" s="92"/>
      <c r="J477" s="92"/>
      <c r="K477" s="125"/>
      <c r="L477" s="92"/>
      <c r="M477" s="92"/>
      <c r="N477" s="92"/>
      <c r="O477" s="125"/>
      <c r="P477" s="92"/>
      <c r="Q477" s="92"/>
      <c r="R477" s="92"/>
      <c r="S477" s="125"/>
      <c r="T477" s="92"/>
      <c r="U477" s="92"/>
      <c r="V477" s="92"/>
      <c r="W477" s="125"/>
      <c r="X477" s="92"/>
      <c r="Y477" s="92"/>
      <c r="Z477" s="92"/>
      <c r="AA477" s="125"/>
      <c r="AB477" s="92"/>
      <c r="AC477" s="92"/>
      <c r="AD477" s="92"/>
      <c r="AE477" s="125"/>
      <c r="AF477" s="92"/>
      <c r="AG477" s="92"/>
      <c r="AH477" s="92"/>
      <c r="AI477" s="125"/>
      <c r="AJ477" s="92"/>
      <c r="AK477" s="92"/>
      <c r="AL477" s="92"/>
      <c r="AM477" s="125"/>
      <c r="AN477" s="92"/>
      <c r="AO477" s="92"/>
      <c r="AP477" s="92"/>
      <c r="AQ477" s="125"/>
      <c r="AR477" s="92"/>
      <c r="AS477" s="92"/>
      <c r="AT477" s="92"/>
      <c r="AU477" s="125"/>
      <c r="AV477" s="92"/>
      <c r="AW477" s="92"/>
      <c r="AX477" s="92"/>
      <c r="AY477" s="125"/>
      <c r="AZ477" s="92"/>
      <c r="BA477" s="92"/>
      <c r="BB477" s="92"/>
      <c r="BC477" s="125"/>
      <c r="BD477" s="92"/>
      <c r="BE477" s="92"/>
      <c r="BF477" s="92"/>
      <c r="BG477" s="125"/>
      <c r="BH477" s="92"/>
      <c r="BI477" s="92"/>
      <c r="BJ477" s="92"/>
      <c r="BK477" s="125"/>
      <c r="BL477" s="87"/>
      <c r="BM477" s="87"/>
      <c r="BN477" s="87"/>
      <c r="BO477" s="87"/>
      <c r="BP477" s="87"/>
      <c r="BQ477" s="87"/>
      <c r="BR477" s="87"/>
      <c r="BS477" s="87"/>
      <c r="BT477" s="87"/>
      <c r="BU477" s="87"/>
      <c r="BV477" s="87"/>
      <c r="BW477" s="87"/>
      <c r="BX477" s="87"/>
      <c r="BY477" s="87"/>
      <c r="BZ477" s="87"/>
      <c r="CA477" s="87"/>
      <c r="CB477" s="87"/>
      <c r="CC477" s="87"/>
      <c r="CD477" s="87"/>
      <c r="CE477" s="87"/>
      <c r="CF477" s="87"/>
      <c r="CG477" s="87"/>
      <c r="CH477" s="87"/>
      <c r="CI477" s="87"/>
      <c r="CJ477" s="87"/>
      <c r="CK477" s="87"/>
      <c r="CL477" s="87"/>
      <c r="CM477" s="87"/>
      <c r="CN477" s="87"/>
      <c r="CO477" s="87"/>
      <c r="CP477" s="87"/>
      <c r="CQ477" s="87"/>
      <c r="CR477" s="87"/>
      <c r="CS477" s="87"/>
      <c r="CT477" s="87"/>
      <c r="CU477" s="87"/>
      <c r="CV477" s="87"/>
      <c r="CW477" s="87"/>
      <c r="CX477" s="87"/>
      <c r="CY477" s="87"/>
      <c r="CZ477" s="87"/>
      <c r="DA477" s="87"/>
      <c r="DB477" s="87"/>
      <c r="DC477" s="87"/>
      <c r="DD477" s="87"/>
      <c r="DE477" s="87"/>
      <c r="DF477" s="87"/>
      <c r="DG477" s="87"/>
      <c r="DH477" s="87"/>
      <c r="DI477" s="87"/>
      <c r="DJ477" s="87"/>
      <c r="DK477" s="87"/>
      <c r="DL477" s="87"/>
      <c r="DM477" s="87"/>
      <c r="DN477" s="87"/>
      <c r="DO477" s="87"/>
      <c r="DP477" s="87"/>
      <c r="DQ477" s="87"/>
      <c r="DR477" s="87"/>
      <c r="DS477" s="87"/>
      <c r="DT477" s="87"/>
      <c r="DU477" s="87"/>
      <c r="DV477" s="87"/>
      <c r="DW477" s="87"/>
      <c r="DX477" s="87"/>
      <c r="DY477" s="87"/>
      <c r="DZ477" s="87"/>
      <c r="EA477" s="87"/>
      <c r="EB477" s="87"/>
      <c r="EC477" s="87"/>
      <c r="ED477" s="87"/>
      <c r="EE477" s="87"/>
      <c r="EF477" s="87"/>
      <c r="EG477" s="87"/>
      <c r="EH477" s="87"/>
      <c r="EI477" s="87"/>
      <c r="EJ477" s="87"/>
      <c r="EK477" s="87"/>
      <c r="EL477" s="87"/>
      <c r="EM477" s="87"/>
      <c r="EN477" s="87"/>
      <c r="EO477" s="87"/>
      <c r="EP477" s="87"/>
      <c r="EQ477" s="87"/>
      <c r="ER477" s="87"/>
      <c r="ES477" s="87"/>
      <c r="ET477" s="87"/>
      <c r="EU477" s="87"/>
      <c r="EV477" s="87"/>
      <c r="EW477" s="87"/>
      <c r="EX477" s="87"/>
      <c r="EY477" s="87"/>
      <c r="EZ477" s="87"/>
      <c r="FA477" s="87"/>
      <c r="FB477" s="87"/>
      <c r="FC477" s="87"/>
      <c r="FD477" s="87"/>
      <c r="FE477" s="87"/>
      <c r="FF477" s="87"/>
      <c r="FG477" s="87"/>
      <c r="FH477" s="87"/>
      <c r="FI477" s="87"/>
      <c r="FJ477" s="87"/>
      <c r="FK477" s="9"/>
      <c r="FL477" s="9"/>
      <c r="FM477" s="9"/>
      <c r="FN477" s="9"/>
      <c r="FO477" s="9"/>
      <c r="FP477" s="9"/>
    </row>
    <row r="478" spans="1:172" x14ac:dyDescent="0.25">
      <c r="A478" s="91"/>
      <c r="B478" s="87"/>
      <c r="C478" s="87"/>
      <c r="D478" s="92"/>
      <c r="E478" s="92"/>
      <c r="F478" s="92"/>
      <c r="G478" s="125"/>
      <c r="H478" s="92"/>
      <c r="I478" s="92"/>
      <c r="J478" s="92"/>
      <c r="K478" s="125"/>
      <c r="L478" s="92"/>
      <c r="M478" s="92"/>
      <c r="N478" s="92"/>
      <c r="O478" s="125"/>
      <c r="P478" s="92"/>
      <c r="Q478" s="92"/>
      <c r="R478" s="92"/>
      <c r="S478" s="125"/>
      <c r="T478" s="92"/>
      <c r="U478" s="92"/>
      <c r="V478" s="92"/>
      <c r="W478" s="125"/>
      <c r="X478" s="92"/>
      <c r="Y478" s="92"/>
      <c r="Z478" s="92"/>
      <c r="AA478" s="125"/>
      <c r="AB478" s="92"/>
      <c r="AC478" s="92"/>
      <c r="AD478" s="92"/>
      <c r="AE478" s="125"/>
      <c r="AF478" s="92"/>
      <c r="AG478" s="92"/>
      <c r="AH478" s="92"/>
      <c r="AI478" s="125"/>
      <c r="AJ478" s="92"/>
      <c r="AK478" s="92"/>
      <c r="AL478" s="92"/>
      <c r="AM478" s="125"/>
      <c r="AN478" s="92"/>
      <c r="AO478" s="92"/>
      <c r="AP478" s="92"/>
      <c r="AQ478" s="125"/>
      <c r="AR478" s="92"/>
      <c r="AS478" s="92"/>
      <c r="AT478" s="92"/>
      <c r="AU478" s="125"/>
      <c r="AV478" s="92"/>
      <c r="AW478" s="92"/>
      <c r="AX478" s="92"/>
      <c r="AY478" s="125"/>
      <c r="AZ478" s="92"/>
      <c r="BA478" s="92"/>
      <c r="BB478" s="92"/>
      <c r="BC478" s="125"/>
      <c r="BD478" s="92"/>
      <c r="BE478" s="92"/>
      <c r="BF478" s="92"/>
      <c r="BG478" s="125"/>
      <c r="BH478" s="92"/>
      <c r="BI478" s="92"/>
      <c r="BJ478" s="92"/>
      <c r="BK478" s="125"/>
      <c r="BL478" s="87"/>
      <c r="BM478" s="87"/>
      <c r="BN478" s="87"/>
      <c r="BO478" s="87"/>
      <c r="BP478" s="87"/>
      <c r="BQ478" s="87"/>
      <c r="BR478" s="87"/>
      <c r="BS478" s="87"/>
      <c r="BT478" s="87"/>
      <c r="BU478" s="87"/>
      <c r="BV478" s="87"/>
      <c r="BW478" s="87"/>
      <c r="BX478" s="87"/>
      <c r="BY478" s="87"/>
      <c r="BZ478" s="87"/>
      <c r="CA478" s="87"/>
      <c r="CB478" s="87"/>
      <c r="CC478" s="87"/>
      <c r="CD478" s="87"/>
      <c r="CE478" s="87"/>
      <c r="CF478" s="87"/>
      <c r="CG478" s="87"/>
      <c r="CH478" s="87"/>
      <c r="CI478" s="87"/>
      <c r="CJ478" s="87"/>
      <c r="CK478" s="87"/>
      <c r="CL478" s="87"/>
      <c r="CM478" s="87"/>
      <c r="CN478" s="87"/>
      <c r="CO478" s="87"/>
      <c r="CP478" s="87"/>
      <c r="CQ478" s="87"/>
      <c r="CR478" s="87"/>
      <c r="CS478" s="87"/>
      <c r="CT478" s="87"/>
      <c r="CU478" s="87"/>
      <c r="CV478" s="87"/>
      <c r="CW478" s="87"/>
      <c r="CX478" s="87"/>
      <c r="CY478" s="87"/>
      <c r="CZ478" s="87"/>
      <c r="DA478" s="87"/>
      <c r="DB478" s="87"/>
      <c r="DC478" s="87"/>
      <c r="DD478" s="87"/>
      <c r="DE478" s="87"/>
      <c r="DF478" s="87"/>
      <c r="DG478" s="87"/>
      <c r="DH478" s="87"/>
      <c r="DI478" s="87"/>
      <c r="DJ478" s="87"/>
      <c r="DK478" s="87"/>
      <c r="DL478" s="87"/>
      <c r="DM478" s="87"/>
      <c r="DN478" s="87"/>
      <c r="DO478" s="87"/>
      <c r="DP478" s="87"/>
      <c r="DQ478" s="87"/>
      <c r="DR478" s="87"/>
      <c r="DS478" s="87"/>
      <c r="DT478" s="87"/>
      <c r="DU478" s="87"/>
      <c r="DV478" s="87"/>
      <c r="DW478" s="87"/>
      <c r="DX478" s="87"/>
      <c r="DY478" s="87"/>
      <c r="DZ478" s="87"/>
      <c r="EA478" s="87"/>
      <c r="EB478" s="87"/>
      <c r="EC478" s="87"/>
      <c r="ED478" s="87"/>
      <c r="EE478" s="87"/>
      <c r="EF478" s="87"/>
      <c r="EG478" s="87"/>
      <c r="EH478" s="87"/>
      <c r="EI478" s="87"/>
      <c r="EJ478" s="87"/>
      <c r="EK478" s="87"/>
      <c r="EL478" s="87"/>
      <c r="EM478" s="87"/>
      <c r="EN478" s="87"/>
      <c r="EO478" s="87"/>
      <c r="EP478" s="87"/>
      <c r="EQ478" s="87"/>
      <c r="ER478" s="87"/>
      <c r="ES478" s="87"/>
      <c r="ET478" s="87"/>
      <c r="EU478" s="87"/>
      <c r="EV478" s="87"/>
      <c r="EW478" s="87"/>
      <c r="EX478" s="87"/>
      <c r="EY478" s="87"/>
      <c r="EZ478" s="87"/>
      <c r="FA478" s="87"/>
      <c r="FB478" s="87"/>
      <c r="FC478" s="87"/>
      <c r="FD478" s="87"/>
      <c r="FE478" s="87"/>
      <c r="FF478" s="87"/>
      <c r="FG478" s="87"/>
      <c r="FH478" s="87"/>
      <c r="FI478" s="87"/>
      <c r="FJ478" s="87"/>
      <c r="FK478" s="9"/>
      <c r="FL478" s="9"/>
      <c r="FM478" s="9"/>
      <c r="FN478" s="9"/>
      <c r="FO478" s="9"/>
      <c r="FP478" s="9"/>
    </row>
    <row r="479" spans="1:172" x14ac:dyDescent="0.25">
      <c r="A479" s="91"/>
      <c r="B479" s="87"/>
      <c r="C479" s="87"/>
      <c r="D479" s="92"/>
      <c r="E479" s="92"/>
      <c r="F479" s="92"/>
      <c r="G479" s="125"/>
      <c r="H479" s="92"/>
      <c r="I479" s="92"/>
      <c r="J479" s="92"/>
      <c r="K479" s="125"/>
      <c r="L479" s="92"/>
      <c r="M479" s="92"/>
      <c r="N479" s="92"/>
      <c r="O479" s="125"/>
      <c r="P479" s="92"/>
      <c r="Q479" s="92"/>
      <c r="R479" s="92"/>
      <c r="S479" s="125"/>
      <c r="T479" s="92"/>
      <c r="U479" s="92"/>
      <c r="V479" s="92"/>
      <c r="W479" s="125"/>
      <c r="X479" s="92"/>
      <c r="Y479" s="92"/>
      <c r="Z479" s="92"/>
      <c r="AA479" s="125"/>
      <c r="AB479" s="92"/>
      <c r="AC479" s="92"/>
      <c r="AD479" s="92"/>
      <c r="AE479" s="125"/>
      <c r="AF479" s="92"/>
      <c r="AG479" s="92"/>
      <c r="AH479" s="92"/>
      <c r="AI479" s="125"/>
      <c r="AJ479" s="92"/>
      <c r="AK479" s="92"/>
      <c r="AL479" s="92"/>
      <c r="AM479" s="125"/>
      <c r="AN479" s="92"/>
      <c r="AO479" s="92"/>
      <c r="AP479" s="92"/>
      <c r="AQ479" s="125"/>
      <c r="AR479" s="92"/>
      <c r="AS479" s="92"/>
      <c r="AT479" s="92"/>
      <c r="AU479" s="125"/>
      <c r="AV479" s="92"/>
      <c r="AW479" s="92"/>
      <c r="AX479" s="92"/>
      <c r="AY479" s="125"/>
      <c r="AZ479" s="92"/>
      <c r="BA479" s="92"/>
      <c r="BB479" s="92"/>
      <c r="BC479" s="125"/>
      <c r="BD479" s="92"/>
      <c r="BE479" s="92"/>
      <c r="BF479" s="92"/>
      <c r="BG479" s="125"/>
      <c r="BH479" s="92"/>
      <c r="BI479" s="92"/>
      <c r="BJ479" s="92"/>
      <c r="BK479" s="125"/>
      <c r="BL479" s="87"/>
      <c r="BM479" s="87"/>
      <c r="BN479" s="87"/>
      <c r="BO479" s="87"/>
      <c r="BP479" s="87"/>
      <c r="BQ479" s="87"/>
      <c r="BR479" s="87"/>
      <c r="BS479" s="87"/>
      <c r="BT479" s="87"/>
      <c r="BU479" s="87"/>
      <c r="BV479" s="87"/>
      <c r="BW479" s="87"/>
      <c r="BX479" s="87"/>
      <c r="BY479" s="87"/>
      <c r="BZ479" s="87"/>
      <c r="CA479" s="87"/>
      <c r="CB479" s="87"/>
      <c r="CC479" s="87"/>
      <c r="CD479" s="87"/>
      <c r="CE479" s="87"/>
      <c r="CF479" s="87"/>
      <c r="CG479" s="87"/>
      <c r="CH479" s="87"/>
      <c r="CI479" s="87"/>
      <c r="CJ479" s="87"/>
      <c r="CK479" s="87"/>
      <c r="CL479" s="87"/>
      <c r="CM479" s="87"/>
      <c r="CN479" s="87"/>
      <c r="CO479" s="87"/>
      <c r="CP479" s="87"/>
      <c r="CQ479" s="87"/>
      <c r="CR479" s="87"/>
      <c r="CS479" s="87"/>
      <c r="CT479" s="87"/>
      <c r="CU479" s="87"/>
      <c r="CV479" s="87"/>
      <c r="CW479" s="87"/>
      <c r="CX479" s="87"/>
      <c r="CY479" s="87"/>
      <c r="CZ479" s="87"/>
      <c r="DA479" s="87"/>
      <c r="DB479" s="87"/>
      <c r="DC479" s="87"/>
      <c r="DD479" s="87"/>
      <c r="DE479" s="87"/>
      <c r="DF479" s="87"/>
      <c r="DG479" s="87"/>
      <c r="DH479" s="87"/>
      <c r="DI479" s="87"/>
      <c r="DJ479" s="87"/>
      <c r="DK479" s="87"/>
      <c r="DL479" s="87"/>
      <c r="DM479" s="87"/>
      <c r="DN479" s="87"/>
      <c r="DO479" s="87"/>
      <c r="DP479" s="87"/>
      <c r="DQ479" s="87"/>
      <c r="DR479" s="87"/>
      <c r="DS479" s="87"/>
      <c r="DT479" s="87"/>
      <c r="DU479" s="87"/>
      <c r="DV479" s="87"/>
      <c r="DW479" s="87"/>
      <c r="DX479" s="87"/>
      <c r="DY479" s="87"/>
      <c r="DZ479" s="87"/>
      <c r="EA479" s="87"/>
      <c r="EB479" s="87"/>
      <c r="EC479" s="87"/>
      <c r="ED479" s="87"/>
      <c r="EE479" s="87"/>
      <c r="EF479" s="87"/>
      <c r="EG479" s="87"/>
      <c r="EH479" s="87"/>
      <c r="EI479" s="87"/>
      <c r="EJ479" s="87"/>
      <c r="EK479" s="87"/>
      <c r="EL479" s="87"/>
      <c r="EM479" s="87"/>
      <c r="EN479" s="87"/>
      <c r="EO479" s="87"/>
      <c r="EP479" s="87"/>
      <c r="EQ479" s="87"/>
      <c r="ER479" s="87"/>
      <c r="ES479" s="87"/>
      <c r="ET479" s="87"/>
      <c r="EU479" s="87"/>
      <c r="EV479" s="87"/>
      <c r="EW479" s="87"/>
      <c r="EX479" s="87"/>
      <c r="EY479" s="87"/>
      <c r="EZ479" s="87"/>
      <c r="FA479" s="87"/>
      <c r="FB479" s="87"/>
      <c r="FC479" s="87"/>
      <c r="FD479" s="87"/>
      <c r="FE479" s="87"/>
      <c r="FF479" s="87"/>
      <c r="FG479" s="87"/>
      <c r="FH479" s="87"/>
      <c r="FI479" s="87"/>
      <c r="FJ479" s="87"/>
      <c r="FK479" s="9"/>
      <c r="FL479" s="9"/>
      <c r="FM479" s="9"/>
      <c r="FN479" s="9"/>
      <c r="FO479" s="9"/>
      <c r="FP479" s="9"/>
    </row>
    <row r="480" spans="1:172" x14ac:dyDescent="0.25">
      <c r="A480" s="91"/>
      <c r="B480" s="87"/>
      <c r="C480" s="87"/>
      <c r="D480" s="92"/>
      <c r="E480" s="92"/>
      <c r="F480" s="92"/>
      <c r="G480" s="125"/>
      <c r="H480" s="92"/>
      <c r="I480" s="92"/>
      <c r="J480" s="92"/>
      <c r="K480" s="125"/>
      <c r="L480" s="92"/>
      <c r="M480" s="92"/>
      <c r="N480" s="92"/>
      <c r="O480" s="125"/>
      <c r="P480" s="92"/>
      <c r="Q480" s="92"/>
      <c r="R480" s="92"/>
      <c r="S480" s="125"/>
      <c r="T480" s="92"/>
      <c r="U480" s="92"/>
      <c r="V480" s="92"/>
      <c r="W480" s="125"/>
      <c r="X480" s="92"/>
      <c r="Y480" s="92"/>
      <c r="Z480" s="92"/>
      <c r="AA480" s="125"/>
      <c r="AB480" s="92"/>
      <c r="AC480" s="92"/>
      <c r="AD480" s="92"/>
      <c r="AE480" s="125"/>
      <c r="AF480" s="92"/>
      <c r="AG480" s="92"/>
      <c r="AH480" s="92"/>
      <c r="AI480" s="125"/>
      <c r="AJ480" s="92"/>
      <c r="AK480" s="92"/>
      <c r="AL480" s="92"/>
      <c r="AM480" s="125"/>
      <c r="AN480" s="92"/>
      <c r="AO480" s="92"/>
      <c r="AP480" s="92"/>
      <c r="AQ480" s="125"/>
      <c r="AR480" s="92"/>
      <c r="AS480" s="92"/>
      <c r="AT480" s="92"/>
      <c r="AU480" s="125"/>
      <c r="AV480" s="92"/>
      <c r="AW480" s="92"/>
      <c r="AX480" s="92"/>
      <c r="AY480" s="125"/>
      <c r="AZ480" s="92"/>
      <c r="BA480" s="92"/>
      <c r="BB480" s="92"/>
      <c r="BC480" s="125"/>
      <c r="BD480" s="92"/>
      <c r="BE480" s="92"/>
      <c r="BF480" s="92"/>
      <c r="BG480" s="125"/>
      <c r="BH480" s="92"/>
      <c r="BI480" s="92"/>
      <c r="BJ480" s="92"/>
      <c r="BK480" s="125"/>
      <c r="BL480" s="87"/>
      <c r="BM480" s="87"/>
      <c r="BN480" s="87"/>
      <c r="BO480" s="87"/>
      <c r="BP480" s="87"/>
      <c r="BQ480" s="87"/>
      <c r="BR480" s="87"/>
      <c r="BS480" s="87"/>
      <c r="BT480" s="87"/>
      <c r="BU480" s="87"/>
      <c r="BV480" s="87"/>
      <c r="BW480" s="87"/>
      <c r="BX480" s="87"/>
      <c r="BY480" s="87"/>
      <c r="BZ480" s="87"/>
      <c r="CA480" s="87"/>
      <c r="CB480" s="87"/>
      <c r="CC480" s="87"/>
      <c r="CD480" s="87"/>
      <c r="CE480" s="87"/>
      <c r="CF480" s="87"/>
      <c r="CG480" s="87"/>
      <c r="CH480" s="87"/>
      <c r="CI480" s="87"/>
      <c r="CJ480" s="87"/>
      <c r="CK480" s="87"/>
      <c r="CL480" s="87"/>
      <c r="CM480" s="87"/>
      <c r="CN480" s="87"/>
      <c r="CO480" s="87"/>
      <c r="CP480" s="87"/>
      <c r="CQ480" s="87"/>
      <c r="CR480" s="87"/>
      <c r="CS480" s="87"/>
      <c r="CT480" s="87"/>
      <c r="CU480" s="87"/>
      <c r="CV480" s="87"/>
      <c r="CW480" s="87"/>
      <c r="CX480" s="87"/>
      <c r="CY480" s="87"/>
      <c r="CZ480" s="87"/>
      <c r="DA480" s="87"/>
      <c r="DB480" s="87"/>
      <c r="DC480" s="87"/>
      <c r="DD480" s="87"/>
      <c r="DE480" s="87"/>
      <c r="DF480" s="87"/>
      <c r="DG480" s="87"/>
      <c r="DH480" s="87"/>
      <c r="DI480" s="87"/>
      <c r="DJ480" s="87"/>
      <c r="DK480" s="87"/>
      <c r="DL480" s="87"/>
      <c r="DM480" s="87"/>
      <c r="DN480" s="87"/>
      <c r="DO480" s="87"/>
      <c r="DP480" s="87"/>
      <c r="DQ480" s="87"/>
      <c r="DR480" s="87"/>
      <c r="DS480" s="87"/>
      <c r="DT480" s="87"/>
      <c r="DU480" s="87"/>
      <c r="DV480" s="87"/>
      <c r="DW480" s="87"/>
      <c r="DX480" s="87"/>
      <c r="DY480" s="87"/>
      <c r="DZ480" s="87"/>
      <c r="EA480" s="87"/>
      <c r="EB480" s="87"/>
      <c r="EC480" s="87"/>
      <c r="ED480" s="87"/>
      <c r="EE480" s="87"/>
      <c r="EF480" s="87"/>
      <c r="EG480" s="87"/>
      <c r="EH480" s="87"/>
      <c r="EI480" s="87"/>
      <c r="EJ480" s="87"/>
      <c r="EK480" s="87"/>
      <c r="EL480" s="87"/>
      <c r="EM480" s="87"/>
      <c r="EN480" s="87"/>
      <c r="EO480" s="87"/>
      <c r="EP480" s="87"/>
      <c r="EQ480" s="87"/>
      <c r="ER480" s="87"/>
      <c r="ES480" s="87"/>
      <c r="ET480" s="87"/>
      <c r="EU480" s="87"/>
      <c r="EV480" s="87"/>
      <c r="EW480" s="87"/>
      <c r="EX480" s="87"/>
      <c r="EY480" s="87"/>
      <c r="EZ480" s="87"/>
      <c r="FA480" s="87"/>
      <c r="FB480" s="87"/>
      <c r="FC480" s="87"/>
      <c r="FD480" s="87"/>
      <c r="FE480" s="87"/>
      <c r="FF480" s="87"/>
      <c r="FG480" s="87"/>
      <c r="FH480" s="87"/>
      <c r="FI480" s="87"/>
      <c r="FJ480" s="87"/>
      <c r="FK480" s="9"/>
      <c r="FL480" s="9"/>
      <c r="FM480" s="9"/>
      <c r="FN480" s="9"/>
      <c r="FO480" s="9"/>
      <c r="FP480" s="9"/>
    </row>
    <row r="481" spans="1:172" x14ac:dyDescent="0.25">
      <c r="A481" s="91"/>
      <c r="B481" s="87"/>
      <c r="C481" s="87"/>
      <c r="D481" s="92"/>
      <c r="E481" s="92"/>
      <c r="F481" s="92"/>
      <c r="G481" s="125"/>
      <c r="H481" s="92"/>
      <c r="I481" s="92"/>
      <c r="J481" s="92"/>
      <c r="K481" s="125"/>
      <c r="L481" s="92"/>
      <c r="M481" s="92"/>
      <c r="N481" s="92"/>
      <c r="O481" s="125"/>
      <c r="P481" s="92"/>
      <c r="Q481" s="92"/>
      <c r="R481" s="92"/>
      <c r="S481" s="125"/>
      <c r="T481" s="92"/>
      <c r="U481" s="92"/>
      <c r="V481" s="92"/>
      <c r="W481" s="125"/>
      <c r="X481" s="92"/>
      <c r="Y481" s="92"/>
      <c r="Z481" s="92"/>
      <c r="AA481" s="125"/>
      <c r="AB481" s="92"/>
      <c r="AC481" s="92"/>
      <c r="AD481" s="92"/>
      <c r="AE481" s="125"/>
      <c r="AF481" s="92"/>
      <c r="AG481" s="92"/>
      <c r="AH481" s="92"/>
      <c r="AI481" s="125"/>
      <c r="AJ481" s="92"/>
      <c r="AK481" s="92"/>
      <c r="AL481" s="92"/>
      <c r="AM481" s="125"/>
      <c r="AN481" s="92"/>
      <c r="AO481" s="92"/>
      <c r="AP481" s="92"/>
      <c r="AQ481" s="125"/>
      <c r="AR481" s="92"/>
      <c r="AS481" s="92"/>
      <c r="AT481" s="92"/>
      <c r="AU481" s="125"/>
      <c r="AV481" s="92"/>
      <c r="AW481" s="92"/>
      <c r="AX481" s="92"/>
      <c r="AY481" s="125"/>
      <c r="AZ481" s="92"/>
      <c r="BA481" s="92"/>
      <c r="BB481" s="92"/>
      <c r="BC481" s="125"/>
      <c r="BD481" s="92"/>
      <c r="BE481" s="92"/>
      <c r="BF481" s="92"/>
      <c r="BG481" s="125"/>
      <c r="BH481" s="92"/>
      <c r="BI481" s="92"/>
      <c r="BJ481" s="92"/>
      <c r="BK481" s="125"/>
      <c r="BL481" s="87"/>
      <c r="BM481" s="87"/>
      <c r="BN481" s="87"/>
      <c r="BO481" s="87"/>
      <c r="BP481" s="87"/>
      <c r="BQ481" s="87"/>
      <c r="BR481" s="87"/>
      <c r="BS481" s="87"/>
      <c r="BT481" s="87"/>
      <c r="BU481" s="87"/>
      <c r="BV481" s="87"/>
      <c r="BW481" s="87"/>
      <c r="BX481" s="87"/>
      <c r="BY481" s="87"/>
      <c r="BZ481" s="87"/>
      <c r="CA481" s="87"/>
      <c r="CB481" s="87"/>
      <c r="CC481" s="87"/>
      <c r="CD481" s="87"/>
      <c r="CE481" s="87"/>
      <c r="CF481" s="87"/>
      <c r="CG481" s="87"/>
      <c r="CH481" s="87"/>
      <c r="CI481" s="87"/>
      <c r="CJ481" s="87"/>
      <c r="CK481" s="87"/>
      <c r="CL481" s="87"/>
      <c r="CM481" s="87"/>
      <c r="CN481" s="87"/>
      <c r="CO481" s="87"/>
      <c r="CP481" s="87"/>
      <c r="CQ481" s="87"/>
      <c r="CR481" s="87"/>
      <c r="CS481" s="87"/>
      <c r="CT481" s="87"/>
      <c r="CU481" s="87"/>
      <c r="CV481" s="87"/>
      <c r="CW481" s="87"/>
      <c r="CX481" s="87"/>
      <c r="CY481" s="87"/>
      <c r="CZ481" s="87"/>
      <c r="DA481" s="87"/>
      <c r="DB481" s="87"/>
      <c r="DC481" s="87"/>
      <c r="DD481" s="87"/>
      <c r="DE481" s="87"/>
      <c r="DF481" s="87"/>
      <c r="DG481" s="87"/>
      <c r="DH481" s="87"/>
      <c r="DI481" s="87"/>
      <c r="DJ481" s="87"/>
      <c r="DK481" s="87"/>
      <c r="DL481" s="87"/>
      <c r="DM481" s="87"/>
      <c r="DN481" s="87"/>
      <c r="DO481" s="87"/>
      <c r="DP481" s="87"/>
      <c r="DQ481" s="87"/>
      <c r="DR481" s="87"/>
      <c r="DS481" s="87"/>
      <c r="DT481" s="87"/>
      <c r="DU481" s="87"/>
      <c r="DV481" s="87"/>
      <c r="DW481" s="87"/>
      <c r="DX481" s="87"/>
      <c r="DY481" s="87"/>
      <c r="DZ481" s="87"/>
      <c r="EA481" s="87"/>
      <c r="EB481" s="87"/>
      <c r="EC481" s="87"/>
      <c r="ED481" s="87"/>
      <c r="EE481" s="87"/>
      <c r="EF481" s="87"/>
      <c r="EG481" s="87"/>
      <c r="EH481" s="87"/>
      <c r="EI481" s="87"/>
      <c r="EJ481" s="87"/>
      <c r="EK481" s="87"/>
      <c r="EL481" s="87"/>
      <c r="EM481" s="87"/>
      <c r="EN481" s="87"/>
      <c r="EO481" s="87"/>
      <c r="EP481" s="87"/>
      <c r="EQ481" s="87"/>
      <c r="ER481" s="87"/>
      <c r="ES481" s="87"/>
      <c r="ET481" s="87"/>
      <c r="EU481" s="87"/>
      <c r="EV481" s="87"/>
      <c r="EW481" s="87"/>
      <c r="EX481" s="87"/>
      <c r="EY481" s="87"/>
      <c r="EZ481" s="87"/>
      <c r="FA481" s="87"/>
      <c r="FB481" s="87"/>
      <c r="FC481" s="87"/>
      <c r="FD481" s="87"/>
      <c r="FE481" s="87"/>
      <c r="FF481" s="87"/>
      <c r="FG481" s="87"/>
      <c r="FH481" s="87"/>
      <c r="FI481" s="87"/>
      <c r="FJ481" s="87"/>
      <c r="FK481" s="9"/>
      <c r="FL481" s="9"/>
      <c r="FM481" s="9"/>
      <c r="FN481" s="9"/>
      <c r="FO481" s="9"/>
      <c r="FP481" s="9"/>
    </row>
    <row r="482" spans="1:172" x14ac:dyDescent="0.25">
      <c r="A482" s="91"/>
      <c r="B482" s="87"/>
      <c r="C482" s="87"/>
      <c r="D482" s="92"/>
      <c r="E482" s="92"/>
      <c r="F482" s="92"/>
      <c r="G482" s="125"/>
      <c r="H482" s="92"/>
      <c r="I482" s="92"/>
      <c r="J482" s="92"/>
      <c r="K482" s="125"/>
      <c r="L482" s="92"/>
      <c r="M482" s="92"/>
      <c r="N482" s="92"/>
      <c r="O482" s="125"/>
      <c r="P482" s="92"/>
      <c r="Q482" s="92"/>
      <c r="R482" s="92"/>
      <c r="S482" s="125"/>
      <c r="T482" s="92"/>
      <c r="U482" s="92"/>
      <c r="V482" s="92"/>
      <c r="W482" s="125"/>
      <c r="X482" s="92"/>
      <c r="Y482" s="92"/>
      <c r="Z482" s="92"/>
      <c r="AA482" s="125"/>
      <c r="AB482" s="92"/>
      <c r="AC482" s="92"/>
      <c r="AD482" s="92"/>
      <c r="AE482" s="125"/>
      <c r="AF482" s="92"/>
      <c r="AG482" s="92"/>
      <c r="AH482" s="92"/>
      <c r="AI482" s="125"/>
      <c r="AJ482" s="92"/>
      <c r="AK482" s="92"/>
      <c r="AL482" s="92"/>
      <c r="AM482" s="125"/>
      <c r="AN482" s="92"/>
      <c r="AO482" s="92"/>
      <c r="AP482" s="92"/>
      <c r="AQ482" s="125"/>
      <c r="AR482" s="92"/>
      <c r="AS482" s="92"/>
      <c r="AT482" s="92"/>
      <c r="AU482" s="125"/>
      <c r="AV482" s="92"/>
      <c r="AW482" s="92"/>
      <c r="AX482" s="92"/>
      <c r="AY482" s="125"/>
      <c r="AZ482" s="92"/>
      <c r="BA482" s="92"/>
      <c r="BB482" s="92"/>
      <c r="BC482" s="125"/>
      <c r="BD482" s="92"/>
      <c r="BE482" s="92"/>
      <c r="BF482" s="92"/>
      <c r="BG482" s="125"/>
      <c r="BH482" s="92"/>
      <c r="BI482" s="92"/>
      <c r="BJ482" s="92"/>
      <c r="BK482" s="125"/>
      <c r="BL482" s="87"/>
      <c r="BM482" s="87"/>
      <c r="BN482" s="87"/>
      <c r="BO482" s="87"/>
      <c r="BP482" s="87"/>
      <c r="BQ482" s="87"/>
      <c r="BR482" s="87"/>
      <c r="BS482" s="87"/>
      <c r="BT482" s="87"/>
      <c r="BU482" s="87"/>
      <c r="BV482" s="87"/>
      <c r="BW482" s="87"/>
      <c r="BX482" s="87"/>
      <c r="BY482" s="87"/>
      <c r="BZ482" s="87"/>
      <c r="CA482" s="87"/>
      <c r="CB482" s="87"/>
      <c r="CC482" s="87"/>
      <c r="CD482" s="87"/>
      <c r="CE482" s="87"/>
      <c r="CF482" s="87"/>
      <c r="CG482" s="87"/>
      <c r="CH482" s="87"/>
      <c r="CI482" s="87"/>
      <c r="CJ482" s="87"/>
      <c r="CK482" s="87"/>
      <c r="CL482" s="87"/>
      <c r="CM482" s="87"/>
      <c r="CN482" s="87"/>
      <c r="CO482" s="87"/>
      <c r="CP482" s="87"/>
      <c r="CQ482" s="87"/>
      <c r="CR482" s="87"/>
      <c r="CS482" s="87"/>
      <c r="CT482" s="87"/>
      <c r="CU482" s="87"/>
      <c r="CV482" s="87"/>
      <c r="CW482" s="87"/>
      <c r="CX482" s="87"/>
      <c r="CY482" s="87"/>
      <c r="CZ482" s="87"/>
      <c r="DA482" s="87"/>
      <c r="DB482" s="87"/>
      <c r="DC482" s="87"/>
      <c r="DD482" s="87"/>
      <c r="DE482" s="87"/>
      <c r="DF482" s="87"/>
      <c r="DG482" s="87"/>
      <c r="DH482" s="87"/>
      <c r="DI482" s="87"/>
      <c r="DJ482" s="87"/>
      <c r="DK482" s="87"/>
      <c r="DL482" s="87"/>
      <c r="DM482" s="87"/>
      <c r="DN482" s="87"/>
      <c r="DO482" s="87"/>
      <c r="DP482" s="87"/>
      <c r="DQ482" s="87"/>
      <c r="DR482" s="87"/>
      <c r="DS482" s="87"/>
      <c r="DT482" s="87"/>
      <c r="DU482" s="87"/>
      <c r="DV482" s="87"/>
      <c r="DW482" s="87"/>
      <c r="DX482" s="87"/>
      <c r="DY482" s="87"/>
      <c r="DZ482" s="87"/>
      <c r="EA482" s="87"/>
      <c r="EB482" s="87"/>
      <c r="EC482" s="87"/>
      <c r="ED482" s="87"/>
      <c r="EE482" s="87"/>
      <c r="EF482" s="87"/>
      <c r="EG482" s="87"/>
      <c r="EH482" s="87"/>
      <c r="EI482" s="87"/>
      <c r="EJ482" s="87"/>
      <c r="EK482" s="87"/>
      <c r="EL482" s="87"/>
      <c r="EM482" s="87"/>
      <c r="EN482" s="87"/>
      <c r="EO482" s="87"/>
      <c r="EP482" s="87"/>
      <c r="EQ482" s="87"/>
      <c r="ER482" s="87"/>
      <c r="ES482" s="87"/>
      <c r="ET482" s="87"/>
      <c r="EU482" s="87"/>
      <c r="EV482" s="87"/>
      <c r="EW482" s="87"/>
      <c r="EX482" s="87"/>
      <c r="EY482" s="87"/>
      <c r="EZ482" s="87"/>
      <c r="FA482" s="87"/>
      <c r="FB482" s="87"/>
      <c r="FC482" s="87"/>
      <c r="FD482" s="87"/>
      <c r="FE482" s="87"/>
      <c r="FF482" s="87"/>
      <c r="FG482" s="87"/>
      <c r="FH482" s="87"/>
      <c r="FI482" s="87"/>
      <c r="FJ482" s="87"/>
      <c r="FK482" s="9"/>
      <c r="FL482" s="9"/>
      <c r="FM482" s="9"/>
      <c r="FN482" s="9"/>
      <c r="FO482" s="9"/>
      <c r="FP482" s="9"/>
    </row>
    <row r="483" spans="1:172" x14ac:dyDescent="0.25">
      <c r="A483" s="91"/>
      <c r="B483" s="87"/>
      <c r="C483" s="87"/>
      <c r="D483" s="92"/>
      <c r="E483" s="92"/>
      <c r="F483" s="92"/>
      <c r="G483" s="125"/>
      <c r="H483" s="92"/>
      <c r="I483" s="92"/>
      <c r="J483" s="92"/>
      <c r="K483" s="125"/>
      <c r="L483" s="92"/>
      <c r="M483" s="92"/>
      <c r="N483" s="92"/>
      <c r="O483" s="125"/>
      <c r="P483" s="92"/>
      <c r="Q483" s="92"/>
      <c r="R483" s="92"/>
      <c r="S483" s="125"/>
      <c r="T483" s="92"/>
      <c r="U483" s="92"/>
      <c r="V483" s="92"/>
      <c r="W483" s="125"/>
      <c r="X483" s="92"/>
      <c r="Y483" s="92"/>
      <c r="Z483" s="92"/>
      <c r="AA483" s="125"/>
      <c r="AB483" s="92"/>
      <c r="AC483" s="92"/>
      <c r="AD483" s="92"/>
      <c r="AE483" s="125"/>
      <c r="AF483" s="92"/>
      <c r="AG483" s="92"/>
      <c r="AH483" s="92"/>
      <c r="AI483" s="125"/>
      <c r="AJ483" s="92"/>
      <c r="AK483" s="92"/>
      <c r="AL483" s="92"/>
      <c r="AM483" s="125"/>
      <c r="AN483" s="92"/>
      <c r="AO483" s="92"/>
      <c r="AP483" s="92"/>
      <c r="AQ483" s="125"/>
      <c r="AR483" s="92"/>
      <c r="AS483" s="92"/>
      <c r="AT483" s="92"/>
      <c r="AU483" s="125"/>
      <c r="AV483" s="92"/>
      <c r="AW483" s="92"/>
      <c r="AX483" s="92"/>
      <c r="AY483" s="125"/>
      <c r="AZ483" s="92"/>
      <c r="BA483" s="92"/>
      <c r="BB483" s="92"/>
      <c r="BC483" s="125"/>
      <c r="BD483" s="92"/>
      <c r="BE483" s="92"/>
      <c r="BF483" s="92"/>
      <c r="BG483" s="125"/>
      <c r="BH483" s="92"/>
      <c r="BI483" s="92"/>
      <c r="BJ483" s="92"/>
      <c r="BK483" s="125"/>
      <c r="BL483" s="87"/>
      <c r="BM483" s="87"/>
      <c r="BN483" s="87"/>
      <c r="BO483" s="87"/>
      <c r="BP483" s="87"/>
      <c r="BQ483" s="87"/>
      <c r="BR483" s="87"/>
      <c r="BS483" s="87"/>
      <c r="BT483" s="87"/>
      <c r="BU483" s="87"/>
      <c r="BV483" s="87"/>
      <c r="BW483" s="87"/>
      <c r="BX483" s="87"/>
      <c r="BY483" s="87"/>
      <c r="BZ483" s="87"/>
      <c r="CA483" s="87"/>
      <c r="CB483" s="87"/>
      <c r="CC483" s="87"/>
      <c r="CD483" s="87"/>
      <c r="CE483" s="87"/>
      <c r="CF483" s="87"/>
      <c r="CG483" s="87"/>
      <c r="CH483" s="87"/>
      <c r="CI483" s="87"/>
      <c r="CJ483" s="87"/>
      <c r="CK483" s="87"/>
      <c r="CL483" s="87"/>
      <c r="CM483" s="87"/>
      <c r="CN483" s="87"/>
      <c r="CO483" s="87"/>
      <c r="CP483" s="87"/>
      <c r="CQ483" s="87"/>
      <c r="CR483" s="87"/>
      <c r="CS483" s="87"/>
      <c r="CT483" s="87"/>
      <c r="CU483" s="87"/>
      <c r="CV483" s="87"/>
      <c r="CW483" s="87"/>
      <c r="CX483" s="87"/>
      <c r="CY483" s="87"/>
      <c r="CZ483" s="87"/>
      <c r="DA483" s="87"/>
      <c r="DB483" s="87"/>
      <c r="DC483" s="87"/>
      <c r="DD483" s="87"/>
      <c r="DE483" s="87"/>
      <c r="DF483" s="87"/>
      <c r="DG483" s="87"/>
      <c r="DH483" s="87"/>
      <c r="DI483" s="87"/>
      <c r="DJ483" s="87"/>
      <c r="DK483" s="87"/>
      <c r="DL483" s="87"/>
      <c r="DM483" s="87"/>
      <c r="DN483" s="87"/>
      <c r="DO483" s="87"/>
      <c r="DP483" s="87"/>
      <c r="DQ483" s="87"/>
      <c r="DR483" s="87"/>
      <c r="DS483" s="87"/>
      <c r="DT483" s="87"/>
      <c r="DU483" s="87"/>
      <c r="DV483" s="87"/>
      <c r="DW483" s="87"/>
      <c r="DX483" s="87"/>
      <c r="DY483" s="87"/>
      <c r="DZ483" s="87"/>
      <c r="EA483" s="87"/>
      <c r="EB483" s="87"/>
      <c r="EC483" s="87"/>
      <c r="ED483" s="87"/>
      <c r="EE483" s="87"/>
      <c r="EF483" s="87"/>
      <c r="EG483" s="87"/>
      <c r="EH483" s="87"/>
      <c r="EI483" s="87"/>
      <c r="EJ483" s="87"/>
      <c r="EK483" s="87"/>
      <c r="EL483" s="87"/>
      <c r="EM483" s="87"/>
      <c r="EN483" s="87"/>
      <c r="EO483" s="87"/>
      <c r="EP483" s="87"/>
      <c r="EQ483" s="87"/>
      <c r="ER483" s="87"/>
      <c r="ES483" s="87"/>
      <c r="ET483" s="87"/>
      <c r="EU483" s="87"/>
      <c r="EV483" s="87"/>
      <c r="EW483" s="87"/>
      <c r="EX483" s="87"/>
      <c r="EY483" s="87"/>
      <c r="EZ483" s="87"/>
      <c r="FA483" s="87"/>
      <c r="FB483" s="87"/>
      <c r="FC483" s="87"/>
      <c r="FD483" s="87"/>
      <c r="FE483" s="87"/>
      <c r="FF483" s="87"/>
      <c r="FG483" s="87"/>
      <c r="FH483" s="87"/>
      <c r="FI483" s="87"/>
      <c r="FJ483" s="87"/>
      <c r="FK483" s="9"/>
      <c r="FL483" s="9"/>
      <c r="FM483" s="9"/>
      <c r="FN483" s="9"/>
      <c r="FO483" s="9"/>
      <c r="FP483" s="9"/>
    </row>
    <row r="484" spans="1:172" x14ac:dyDescent="0.25">
      <c r="A484" s="91"/>
      <c r="B484" s="87"/>
      <c r="C484" s="87"/>
      <c r="D484" s="92"/>
      <c r="E484" s="92"/>
      <c r="F484" s="92"/>
      <c r="G484" s="125"/>
      <c r="H484" s="92"/>
      <c r="I484" s="92"/>
      <c r="J484" s="92"/>
      <c r="K484" s="125"/>
      <c r="L484" s="92"/>
      <c r="M484" s="92"/>
      <c r="N484" s="92"/>
      <c r="O484" s="125"/>
      <c r="P484" s="92"/>
      <c r="Q484" s="92"/>
      <c r="R484" s="92"/>
      <c r="S484" s="125"/>
      <c r="T484" s="92"/>
      <c r="U484" s="92"/>
      <c r="V484" s="92"/>
      <c r="W484" s="125"/>
      <c r="X484" s="92"/>
      <c r="Y484" s="92"/>
      <c r="Z484" s="92"/>
      <c r="AA484" s="125"/>
      <c r="AB484" s="92"/>
      <c r="AC484" s="92"/>
      <c r="AD484" s="92"/>
      <c r="AE484" s="125"/>
      <c r="AF484" s="92"/>
      <c r="AG484" s="92"/>
      <c r="AH484" s="92"/>
      <c r="AI484" s="125"/>
      <c r="AJ484" s="92"/>
      <c r="AK484" s="92"/>
      <c r="AL484" s="92"/>
      <c r="AM484" s="125"/>
      <c r="AN484" s="92"/>
      <c r="AO484" s="92"/>
      <c r="AP484" s="92"/>
      <c r="AQ484" s="125"/>
      <c r="AR484" s="92"/>
      <c r="AS484" s="92"/>
      <c r="AT484" s="92"/>
      <c r="AU484" s="125"/>
      <c r="AV484" s="92"/>
      <c r="AW484" s="92"/>
      <c r="AX484" s="92"/>
      <c r="AY484" s="125"/>
      <c r="AZ484" s="92"/>
      <c r="BA484" s="92"/>
      <c r="BB484" s="92"/>
      <c r="BC484" s="125"/>
      <c r="BD484" s="92"/>
      <c r="BE484" s="92"/>
      <c r="BF484" s="92"/>
      <c r="BG484" s="125"/>
      <c r="BH484" s="92"/>
      <c r="BI484" s="92"/>
      <c r="BJ484" s="92"/>
      <c r="BK484" s="125"/>
      <c r="BL484" s="87"/>
      <c r="BM484" s="87"/>
      <c r="BN484" s="87"/>
      <c r="BO484" s="87"/>
      <c r="BP484" s="87"/>
      <c r="BQ484" s="87"/>
      <c r="BR484" s="87"/>
      <c r="BS484" s="87"/>
      <c r="BT484" s="87"/>
      <c r="BU484" s="87"/>
      <c r="BV484" s="87"/>
      <c r="BW484" s="87"/>
      <c r="BX484" s="87"/>
      <c r="BY484" s="87"/>
      <c r="BZ484" s="87"/>
      <c r="CA484" s="87"/>
      <c r="CB484" s="87"/>
      <c r="CC484" s="87"/>
      <c r="CD484" s="87"/>
      <c r="CE484" s="87"/>
      <c r="CF484" s="87"/>
      <c r="CG484" s="87"/>
      <c r="CH484" s="87"/>
      <c r="CI484" s="87"/>
      <c r="CJ484" s="87"/>
      <c r="CK484" s="87"/>
      <c r="CL484" s="87"/>
      <c r="CM484" s="87"/>
      <c r="CN484" s="87"/>
      <c r="CO484" s="87"/>
      <c r="CP484" s="87"/>
      <c r="CQ484" s="87"/>
      <c r="CR484" s="87"/>
      <c r="CS484" s="87"/>
      <c r="CT484" s="87"/>
      <c r="CU484" s="87"/>
      <c r="CV484" s="87"/>
      <c r="CW484" s="87"/>
      <c r="CX484" s="87"/>
      <c r="CY484" s="87"/>
      <c r="CZ484" s="87"/>
      <c r="DA484" s="87"/>
      <c r="DB484" s="87"/>
      <c r="DC484" s="87"/>
      <c r="DD484" s="87"/>
      <c r="DE484" s="87"/>
      <c r="DF484" s="87"/>
      <c r="DG484" s="87"/>
      <c r="DH484" s="87"/>
      <c r="DI484" s="87"/>
      <c r="DJ484" s="87"/>
      <c r="DK484" s="87"/>
      <c r="DL484" s="87"/>
      <c r="DM484" s="87"/>
      <c r="DN484" s="87"/>
      <c r="DO484" s="87"/>
      <c r="DP484" s="87"/>
      <c r="DQ484" s="87"/>
      <c r="DR484" s="87"/>
      <c r="DS484" s="87"/>
      <c r="DT484" s="87"/>
      <c r="DU484" s="87"/>
      <c r="DV484" s="87"/>
      <c r="DW484" s="87"/>
      <c r="DX484" s="87"/>
      <c r="DY484" s="87"/>
      <c r="DZ484" s="87"/>
      <c r="EA484" s="87"/>
      <c r="EB484" s="87"/>
      <c r="EC484" s="87"/>
      <c r="ED484" s="87"/>
      <c r="EE484" s="87"/>
      <c r="EF484" s="87"/>
      <c r="EG484" s="87"/>
      <c r="EH484" s="87"/>
      <c r="EI484" s="87"/>
      <c r="EJ484" s="87"/>
      <c r="EK484" s="87"/>
      <c r="EL484" s="87"/>
      <c r="EM484" s="87"/>
      <c r="EN484" s="87"/>
      <c r="EO484" s="87"/>
      <c r="EP484" s="87"/>
      <c r="EQ484" s="87"/>
      <c r="ER484" s="87"/>
      <c r="ES484" s="87"/>
      <c r="ET484" s="87"/>
      <c r="EU484" s="87"/>
      <c r="EV484" s="87"/>
      <c r="EW484" s="87"/>
      <c r="EX484" s="87"/>
      <c r="EY484" s="87"/>
      <c r="EZ484" s="87"/>
      <c r="FA484" s="87"/>
      <c r="FB484" s="87"/>
      <c r="FC484" s="87"/>
      <c r="FD484" s="87"/>
      <c r="FE484" s="87"/>
      <c r="FF484" s="87"/>
      <c r="FG484" s="87"/>
      <c r="FH484" s="87"/>
      <c r="FI484" s="87"/>
      <c r="FJ484" s="87"/>
      <c r="FK484" s="9"/>
      <c r="FL484" s="9"/>
      <c r="FM484" s="9"/>
      <c r="FN484" s="9"/>
      <c r="FO484" s="9"/>
      <c r="FP484" s="9"/>
    </row>
    <row r="485" spans="1:172" x14ac:dyDescent="0.25">
      <c r="A485" s="91"/>
      <c r="B485" s="87"/>
      <c r="C485" s="87"/>
      <c r="D485" s="92"/>
      <c r="E485" s="92"/>
      <c r="F485" s="92"/>
      <c r="G485" s="125"/>
      <c r="H485" s="92"/>
      <c r="I485" s="92"/>
      <c r="J485" s="92"/>
      <c r="K485" s="125"/>
      <c r="L485" s="92"/>
      <c r="M485" s="92"/>
      <c r="N485" s="92"/>
      <c r="O485" s="125"/>
      <c r="P485" s="92"/>
      <c r="Q485" s="92"/>
      <c r="R485" s="92"/>
      <c r="S485" s="125"/>
      <c r="T485" s="92"/>
      <c r="U485" s="92"/>
      <c r="V485" s="92"/>
      <c r="W485" s="125"/>
      <c r="X485" s="92"/>
      <c r="Y485" s="92"/>
      <c r="Z485" s="92"/>
      <c r="AA485" s="125"/>
      <c r="AB485" s="92"/>
      <c r="AC485" s="92"/>
      <c r="AD485" s="92"/>
      <c r="AE485" s="125"/>
      <c r="AF485" s="92"/>
      <c r="AG485" s="92"/>
      <c r="AH485" s="92"/>
      <c r="AI485" s="125"/>
      <c r="AJ485" s="92"/>
      <c r="AK485" s="92"/>
      <c r="AL485" s="92"/>
      <c r="AM485" s="125"/>
      <c r="AN485" s="92"/>
      <c r="AO485" s="92"/>
      <c r="AP485" s="92"/>
      <c r="AQ485" s="125"/>
      <c r="AR485" s="92"/>
      <c r="AS485" s="92"/>
      <c r="AT485" s="92"/>
      <c r="AU485" s="125"/>
      <c r="AV485" s="92"/>
      <c r="AW485" s="92"/>
      <c r="AX485" s="92"/>
      <c r="AY485" s="125"/>
      <c r="AZ485" s="92"/>
      <c r="BA485" s="92"/>
      <c r="BB485" s="92"/>
      <c r="BC485" s="125"/>
      <c r="BD485" s="92"/>
      <c r="BE485" s="92"/>
      <c r="BF485" s="92"/>
      <c r="BG485" s="125"/>
      <c r="BH485" s="92"/>
      <c r="BI485" s="92"/>
      <c r="BJ485" s="92"/>
      <c r="BK485" s="125"/>
      <c r="BL485" s="87"/>
      <c r="BM485" s="87"/>
      <c r="BN485" s="87"/>
      <c r="BO485" s="87"/>
      <c r="BP485" s="87"/>
      <c r="BQ485" s="87"/>
      <c r="BR485" s="87"/>
      <c r="BS485" s="87"/>
      <c r="BT485" s="87"/>
      <c r="BU485" s="87"/>
      <c r="BV485" s="87"/>
      <c r="BW485" s="87"/>
      <c r="BX485" s="87"/>
      <c r="BY485" s="87"/>
      <c r="BZ485" s="87"/>
      <c r="CA485" s="87"/>
      <c r="CB485" s="87"/>
      <c r="CC485" s="87"/>
      <c r="CD485" s="87"/>
      <c r="CE485" s="87"/>
      <c r="CF485" s="87"/>
      <c r="CG485" s="87"/>
      <c r="CH485" s="87"/>
      <c r="CI485" s="87"/>
      <c r="CJ485" s="87"/>
      <c r="CK485" s="87"/>
      <c r="CL485" s="87"/>
      <c r="CM485" s="87"/>
      <c r="CN485" s="87"/>
      <c r="CO485" s="87"/>
      <c r="CP485" s="87"/>
      <c r="CQ485" s="87"/>
      <c r="CR485" s="87"/>
      <c r="CS485" s="87"/>
      <c r="CT485" s="87"/>
      <c r="CU485" s="87"/>
      <c r="CV485" s="87"/>
      <c r="CW485" s="87"/>
      <c r="CX485" s="87"/>
      <c r="CY485" s="87"/>
      <c r="CZ485" s="87"/>
      <c r="DA485" s="87"/>
      <c r="DB485" s="87"/>
      <c r="DC485" s="87"/>
      <c r="DD485" s="87"/>
      <c r="DE485" s="87"/>
      <c r="DF485" s="87"/>
      <c r="DG485" s="87"/>
      <c r="DH485" s="87"/>
      <c r="DI485" s="87"/>
      <c r="DJ485" s="87"/>
      <c r="DK485" s="87"/>
      <c r="DL485" s="87"/>
      <c r="DM485" s="87"/>
      <c r="DN485" s="87"/>
      <c r="DO485" s="87"/>
      <c r="DP485" s="87"/>
      <c r="DQ485" s="87"/>
      <c r="DR485" s="87"/>
      <c r="DS485" s="87"/>
      <c r="DT485" s="87"/>
      <c r="DU485" s="87"/>
      <c r="DV485" s="87"/>
      <c r="DW485" s="87"/>
      <c r="DX485" s="87"/>
      <c r="DY485" s="87"/>
      <c r="DZ485" s="87"/>
      <c r="EA485" s="87"/>
      <c r="EB485" s="87"/>
      <c r="EC485" s="87"/>
      <c r="ED485" s="87"/>
      <c r="EE485" s="87"/>
      <c r="EF485" s="87"/>
      <c r="EG485" s="87"/>
      <c r="EH485" s="87"/>
      <c r="EI485" s="87"/>
      <c r="EJ485" s="87"/>
      <c r="EK485" s="87"/>
      <c r="EL485" s="87"/>
      <c r="EM485" s="87"/>
      <c r="EN485" s="87"/>
      <c r="EO485" s="87"/>
      <c r="EP485" s="87"/>
      <c r="EQ485" s="87"/>
      <c r="ER485" s="87"/>
      <c r="ES485" s="87"/>
      <c r="ET485" s="87"/>
      <c r="EU485" s="87"/>
      <c r="EV485" s="87"/>
      <c r="EW485" s="87"/>
      <c r="EX485" s="87"/>
      <c r="EY485" s="87"/>
      <c r="EZ485" s="87"/>
      <c r="FA485" s="87"/>
      <c r="FB485" s="87"/>
      <c r="FC485" s="87"/>
      <c r="FD485" s="87"/>
      <c r="FE485" s="87"/>
      <c r="FF485" s="87"/>
      <c r="FG485" s="87"/>
      <c r="FH485" s="87"/>
      <c r="FI485" s="87"/>
      <c r="FJ485" s="87"/>
      <c r="FK485" s="9"/>
      <c r="FL485" s="9"/>
      <c r="FM485" s="9"/>
      <c r="FN485" s="9"/>
      <c r="FO485" s="9"/>
      <c r="FP485" s="9"/>
    </row>
    <row r="486" spans="1:172" x14ac:dyDescent="0.25">
      <c r="A486" s="91"/>
      <c r="B486" s="87"/>
      <c r="C486" s="87"/>
      <c r="D486" s="92"/>
      <c r="E486" s="92"/>
      <c r="F486" s="92"/>
      <c r="G486" s="125"/>
      <c r="H486" s="92"/>
      <c r="I486" s="92"/>
      <c r="J486" s="92"/>
      <c r="K486" s="125"/>
      <c r="L486" s="92"/>
      <c r="M486" s="92"/>
      <c r="N486" s="92"/>
      <c r="O486" s="125"/>
      <c r="P486" s="92"/>
      <c r="Q486" s="92"/>
      <c r="R486" s="92"/>
      <c r="S486" s="125"/>
      <c r="T486" s="92"/>
      <c r="U486" s="92"/>
      <c r="V486" s="92"/>
      <c r="W486" s="125"/>
      <c r="X486" s="92"/>
      <c r="Y486" s="92"/>
      <c r="Z486" s="92"/>
      <c r="AA486" s="125"/>
      <c r="AB486" s="92"/>
      <c r="AC486" s="92"/>
      <c r="AD486" s="92"/>
      <c r="AE486" s="125"/>
      <c r="AF486" s="92"/>
      <c r="AG486" s="92"/>
      <c r="AH486" s="92"/>
      <c r="AI486" s="125"/>
      <c r="AJ486" s="92"/>
      <c r="AK486" s="92"/>
      <c r="AL486" s="92"/>
      <c r="AM486" s="125"/>
      <c r="AN486" s="92"/>
      <c r="AO486" s="92"/>
      <c r="AP486" s="92"/>
      <c r="AQ486" s="125"/>
      <c r="AR486" s="92"/>
      <c r="AS486" s="92"/>
      <c r="AT486" s="92"/>
      <c r="AU486" s="125"/>
      <c r="AV486" s="92"/>
      <c r="AW486" s="92"/>
      <c r="AX486" s="92"/>
      <c r="AY486" s="125"/>
      <c r="AZ486" s="92"/>
      <c r="BA486" s="92"/>
      <c r="BB486" s="92"/>
      <c r="BC486" s="125"/>
      <c r="BD486" s="92"/>
      <c r="BE486" s="92"/>
      <c r="BF486" s="92"/>
      <c r="BG486" s="125"/>
      <c r="BH486" s="92"/>
      <c r="BI486" s="92"/>
      <c r="BJ486" s="92"/>
      <c r="BK486" s="125"/>
      <c r="BL486" s="87"/>
      <c r="BM486" s="87"/>
      <c r="BN486" s="87"/>
      <c r="BO486" s="87"/>
      <c r="BP486" s="87"/>
      <c r="BQ486" s="87"/>
      <c r="BR486" s="87"/>
      <c r="BS486" s="87"/>
      <c r="BT486" s="87"/>
      <c r="BU486" s="87"/>
      <c r="BV486" s="87"/>
      <c r="BW486" s="87"/>
      <c r="BX486" s="87"/>
      <c r="BY486" s="87"/>
      <c r="BZ486" s="87"/>
      <c r="CA486" s="87"/>
      <c r="CB486" s="87"/>
      <c r="CC486" s="87"/>
      <c r="CD486" s="87"/>
      <c r="CE486" s="87"/>
      <c r="CF486" s="87"/>
      <c r="CG486" s="87"/>
      <c r="CH486" s="87"/>
      <c r="CI486" s="87"/>
      <c r="CJ486" s="87"/>
      <c r="CK486" s="87"/>
      <c r="CL486" s="87"/>
      <c r="CM486" s="87"/>
      <c r="CN486" s="87"/>
      <c r="CO486" s="87"/>
      <c r="CP486" s="87"/>
      <c r="CQ486" s="87"/>
      <c r="CR486" s="87"/>
      <c r="CS486" s="87"/>
      <c r="CT486" s="87"/>
      <c r="CU486" s="87"/>
      <c r="CV486" s="87"/>
      <c r="CW486" s="87"/>
      <c r="CX486" s="87"/>
      <c r="CY486" s="87"/>
      <c r="CZ486" s="87"/>
      <c r="DA486" s="87"/>
      <c r="DB486" s="87"/>
      <c r="DC486" s="87"/>
      <c r="DD486" s="87"/>
      <c r="DE486" s="87"/>
      <c r="DF486" s="87"/>
      <c r="DG486" s="87"/>
      <c r="DH486" s="87"/>
      <c r="DI486" s="87"/>
      <c r="DJ486" s="87"/>
      <c r="DK486" s="87"/>
      <c r="DL486" s="87"/>
      <c r="DM486" s="87"/>
      <c r="DN486" s="87"/>
      <c r="DO486" s="87"/>
      <c r="DP486" s="87"/>
      <c r="DQ486" s="87"/>
      <c r="DR486" s="87"/>
      <c r="DS486" s="87"/>
      <c r="DT486" s="87"/>
      <c r="DU486" s="87"/>
      <c r="DV486" s="87"/>
      <c r="DW486" s="87"/>
      <c r="DX486" s="87"/>
      <c r="DY486" s="87"/>
      <c r="DZ486" s="87"/>
      <c r="EA486" s="87"/>
      <c r="EB486" s="87"/>
      <c r="EC486" s="87"/>
      <c r="ED486" s="87"/>
      <c r="EE486" s="87"/>
      <c r="EF486" s="87"/>
      <c r="EG486" s="87"/>
      <c r="EH486" s="87"/>
      <c r="EI486" s="87"/>
      <c r="EJ486" s="87"/>
      <c r="EK486" s="87"/>
      <c r="EL486" s="87"/>
      <c r="EM486" s="87"/>
      <c r="EN486" s="87"/>
      <c r="EO486" s="87"/>
      <c r="EP486" s="87"/>
      <c r="EQ486" s="87"/>
      <c r="ER486" s="87"/>
      <c r="ES486" s="87"/>
      <c r="ET486" s="87"/>
      <c r="EU486" s="87"/>
      <c r="EV486" s="87"/>
      <c r="EW486" s="87"/>
      <c r="EX486" s="87"/>
      <c r="EY486" s="87"/>
      <c r="EZ486" s="87"/>
      <c r="FA486" s="87"/>
      <c r="FB486" s="87"/>
      <c r="FC486" s="87"/>
      <c r="FD486" s="87"/>
      <c r="FE486" s="87"/>
      <c r="FF486" s="87"/>
      <c r="FG486" s="87"/>
      <c r="FH486" s="87"/>
      <c r="FI486" s="87"/>
      <c r="FJ486" s="87"/>
      <c r="FK486" s="9"/>
      <c r="FL486" s="9"/>
      <c r="FM486" s="9"/>
      <c r="FN486" s="9"/>
      <c r="FO486" s="9"/>
      <c r="FP486" s="9"/>
    </row>
    <row r="487" spans="1:172" x14ac:dyDescent="0.25">
      <c r="A487" s="91"/>
      <c r="B487" s="87"/>
      <c r="C487" s="87"/>
      <c r="D487" s="92"/>
      <c r="E487" s="92"/>
      <c r="F487" s="92"/>
      <c r="G487" s="125"/>
      <c r="H487" s="92"/>
      <c r="I487" s="92"/>
      <c r="J487" s="92"/>
      <c r="K487" s="125"/>
      <c r="L487" s="92"/>
      <c r="M487" s="92"/>
      <c r="N487" s="92"/>
      <c r="O487" s="125"/>
      <c r="P487" s="92"/>
      <c r="Q487" s="92"/>
      <c r="R487" s="92"/>
      <c r="S487" s="125"/>
      <c r="T487" s="92"/>
      <c r="U487" s="92"/>
      <c r="V487" s="92"/>
      <c r="W487" s="125"/>
      <c r="X487" s="92"/>
      <c r="Y487" s="92"/>
      <c r="Z487" s="92"/>
      <c r="AA487" s="125"/>
      <c r="AB487" s="92"/>
      <c r="AC487" s="92"/>
      <c r="AD487" s="92"/>
      <c r="AE487" s="125"/>
      <c r="AF487" s="92"/>
      <c r="AG487" s="92"/>
      <c r="AH487" s="92"/>
      <c r="AI487" s="125"/>
      <c r="AJ487" s="92"/>
      <c r="AK487" s="92"/>
      <c r="AL487" s="92"/>
      <c r="AM487" s="125"/>
      <c r="AN487" s="92"/>
      <c r="AO487" s="92"/>
      <c r="AP487" s="92"/>
      <c r="AQ487" s="125"/>
      <c r="AR487" s="92"/>
      <c r="AS487" s="92"/>
      <c r="AT487" s="92"/>
      <c r="AU487" s="125"/>
      <c r="AV487" s="92"/>
      <c r="AW487" s="92"/>
      <c r="AX487" s="92"/>
      <c r="AY487" s="125"/>
      <c r="AZ487" s="92"/>
      <c r="BA487" s="92"/>
      <c r="BB487" s="92"/>
      <c r="BC487" s="125"/>
      <c r="BD487" s="92"/>
      <c r="BE487" s="92"/>
      <c r="BF487" s="92"/>
      <c r="BG487" s="125"/>
      <c r="BH487" s="92"/>
      <c r="BI487" s="92"/>
      <c r="BJ487" s="92"/>
      <c r="BK487" s="125"/>
      <c r="BL487" s="87"/>
      <c r="BM487" s="87"/>
      <c r="BN487" s="87"/>
      <c r="BO487" s="87"/>
      <c r="BP487" s="87"/>
      <c r="BQ487" s="87"/>
      <c r="BR487" s="87"/>
      <c r="BS487" s="87"/>
      <c r="BT487" s="87"/>
      <c r="BU487" s="87"/>
      <c r="BV487" s="87"/>
      <c r="BW487" s="87"/>
      <c r="BX487" s="87"/>
      <c r="BY487" s="87"/>
      <c r="BZ487" s="87"/>
      <c r="CA487" s="87"/>
      <c r="CB487" s="87"/>
      <c r="CC487" s="87"/>
      <c r="CD487" s="87"/>
      <c r="CE487" s="87"/>
      <c r="CF487" s="87"/>
      <c r="CG487" s="87"/>
      <c r="CH487" s="87"/>
      <c r="CI487" s="87"/>
      <c r="CJ487" s="87"/>
      <c r="CK487" s="87"/>
      <c r="CL487" s="87"/>
      <c r="CM487" s="87"/>
      <c r="CN487" s="87"/>
      <c r="CO487" s="87"/>
      <c r="CP487" s="87"/>
      <c r="CQ487" s="87"/>
      <c r="CR487" s="87"/>
      <c r="CS487" s="87"/>
      <c r="CT487" s="87"/>
      <c r="CU487" s="87"/>
      <c r="CV487" s="87"/>
      <c r="CW487" s="87"/>
      <c r="CX487" s="87"/>
      <c r="CY487" s="87"/>
      <c r="CZ487" s="87"/>
      <c r="DA487" s="87"/>
      <c r="DB487" s="87"/>
      <c r="DC487" s="87"/>
      <c r="DD487" s="87"/>
      <c r="DE487" s="87"/>
      <c r="DF487" s="87"/>
      <c r="DG487" s="87"/>
      <c r="DH487" s="87"/>
      <c r="DI487" s="87"/>
      <c r="DJ487" s="87"/>
      <c r="DK487" s="87"/>
      <c r="DL487" s="87"/>
      <c r="DM487" s="87"/>
      <c r="DN487" s="87"/>
      <c r="DO487" s="87"/>
      <c r="DP487" s="87"/>
      <c r="DQ487" s="87"/>
      <c r="DR487" s="87"/>
      <c r="DS487" s="87"/>
      <c r="DT487" s="87"/>
      <c r="DU487" s="87"/>
      <c r="DV487" s="87"/>
      <c r="DW487" s="87"/>
      <c r="DX487" s="87"/>
      <c r="DY487" s="87"/>
      <c r="DZ487" s="87"/>
      <c r="EA487" s="87"/>
      <c r="EB487" s="87"/>
      <c r="EC487" s="87"/>
      <c r="ED487" s="87"/>
      <c r="EE487" s="87"/>
      <c r="EF487" s="87"/>
      <c r="EG487" s="87"/>
      <c r="EH487" s="87"/>
      <c r="EI487" s="87"/>
      <c r="EJ487" s="87"/>
      <c r="EK487" s="87"/>
      <c r="EL487" s="87"/>
      <c r="EM487" s="87"/>
      <c r="EN487" s="87"/>
      <c r="EO487" s="87"/>
      <c r="EP487" s="87"/>
      <c r="EQ487" s="87"/>
      <c r="ER487" s="87"/>
      <c r="ES487" s="87"/>
      <c r="ET487" s="87"/>
      <c r="EU487" s="87"/>
      <c r="EV487" s="87"/>
      <c r="EW487" s="87"/>
      <c r="EX487" s="87"/>
      <c r="EY487" s="87"/>
      <c r="EZ487" s="87"/>
      <c r="FA487" s="87"/>
      <c r="FB487" s="87"/>
      <c r="FC487" s="87"/>
      <c r="FD487" s="87"/>
      <c r="FE487" s="87"/>
      <c r="FF487" s="87"/>
      <c r="FG487" s="87"/>
      <c r="FH487" s="87"/>
      <c r="FI487" s="87"/>
      <c r="FJ487" s="87"/>
      <c r="FK487" s="9"/>
      <c r="FL487" s="9"/>
      <c r="FM487" s="9"/>
      <c r="FN487" s="9"/>
      <c r="FO487" s="9"/>
      <c r="FP487" s="9"/>
    </row>
    <row r="488" spans="1:172" x14ac:dyDescent="0.25">
      <c r="A488" s="91"/>
      <c r="B488" s="87"/>
      <c r="C488" s="87"/>
      <c r="D488" s="92"/>
      <c r="E488" s="92"/>
      <c r="F488" s="92"/>
      <c r="G488" s="125"/>
      <c r="H488" s="92"/>
      <c r="I488" s="92"/>
      <c r="J488" s="92"/>
      <c r="K488" s="125"/>
      <c r="L488" s="92"/>
      <c r="M488" s="92"/>
      <c r="N488" s="92"/>
      <c r="O488" s="125"/>
      <c r="P488" s="92"/>
      <c r="Q488" s="92"/>
      <c r="R488" s="92"/>
      <c r="S488" s="125"/>
      <c r="T488" s="92"/>
      <c r="U488" s="92"/>
      <c r="V488" s="92"/>
      <c r="W488" s="125"/>
      <c r="X488" s="92"/>
      <c r="Y488" s="92"/>
      <c r="Z488" s="92"/>
      <c r="AA488" s="125"/>
      <c r="AB488" s="92"/>
      <c r="AC488" s="92"/>
      <c r="AD488" s="92"/>
      <c r="AE488" s="125"/>
      <c r="AF488" s="92"/>
      <c r="AG488" s="92"/>
      <c r="AH488" s="92"/>
      <c r="AI488" s="125"/>
      <c r="AJ488" s="92"/>
      <c r="AK488" s="92"/>
      <c r="AL488" s="92"/>
      <c r="AM488" s="125"/>
      <c r="AN488" s="92"/>
      <c r="AO488" s="92"/>
      <c r="AP488" s="92"/>
      <c r="AQ488" s="125"/>
      <c r="AR488" s="92"/>
      <c r="AS488" s="92"/>
      <c r="AT488" s="92"/>
      <c r="AU488" s="125"/>
      <c r="AV488" s="92"/>
      <c r="AW488" s="92"/>
      <c r="AX488" s="92"/>
      <c r="AY488" s="125"/>
      <c r="AZ488" s="92"/>
      <c r="BA488" s="92"/>
      <c r="BB488" s="92"/>
      <c r="BC488" s="125"/>
      <c r="BD488" s="92"/>
      <c r="BE488" s="92"/>
      <c r="BF488" s="92"/>
      <c r="BG488" s="125"/>
      <c r="BH488" s="92"/>
      <c r="BI488" s="92"/>
      <c r="BJ488" s="92"/>
      <c r="BK488" s="125"/>
      <c r="BL488" s="87"/>
      <c r="BM488" s="87"/>
      <c r="BN488" s="87"/>
      <c r="BO488" s="87"/>
      <c r="BP488" s="87"/>
      <c r="BQ488" s="87"/>
      <c r="BR488" s="87"/>
      <c r="BS488" s="87"/>
      <c r="BT488" s="87"/>
      <c r="BU488" s="87"/>
      <c r="BV488" s="87"/>
      <c r="BW488" s="87"/>
      <c r="BX488" s="87"/>
      <c r="BY488" s="87"/>
      <c r="BZ488" s="87"/>
      <c r="CA488" s="87"/>
      <c r="CB488" s="87"/>
      <c r="CC488" s="87"/>
      <c r="CD488" s="87"/>
      <c r="CE488" s="87"/>
      <c r="CF488" s="87"/>
      <c r="CG488" s="87"/>
      <c r="CH488" s="87"/>
      <c r="CI488" s="87"/>
      <c r="CJ488" s="87"/>
      <c r="CK488" s="87"/>
      <c r="CL488" s="87"/>
      <c r="CM488" s="87"/>
      <c r="CN488" s="87"/>
      <c r="CO488" s="87"/>
      <c r="CP488" s="87"/>
      <c r="CQ488" s="87"/>
      <c r="CR488" s="87"/>
      <c r="CS488" s="87"/>
      <c r="CT488" s="87"/>
      <c r="CU488" s="87"/>
      <c r="CV488" s="87"/>
      <c r="CW488" s="87"/>
      <c r="CX488" s="87"/>
      <c r="CY488" s="87"/>
      <c r="CZ488" s="87"/>
      <c r="DA488" s="87"/>
      <c r="DB488" s="87"/>
      <c r="DC488" s="87"/>
      <c r="DD488" s="87"/>
      <c r="DE488" s="87"/>
      <c r="DF488" s="87"/>
      <c r="DG488" s="87"/>
      <c r="DH488" s="87"/>
      <c r="DI488" s="87"/>
      <c r="DJ488" s="87"/>
      <c r="DK488" s="87"/>
      <c r="DL488" s="87"/>
      <c r="DM488" s="87"/>
      <c r="DN488" s="87"/>
      <c r="DO488" s="87"/>
      <c r="DP488" s="87"/>
      <c r="DQ488" s="87"/>
      <c r="DR488" s="87"/>
      <c r="DS488" s="87"/>
      <c r="DT488" s="87"/>
      <c r="DU488" s="87"/>
      <c r="DV488" s="87"/>
      <c r="DW488" s="87"/>
      <c r="DX488" s="87"/>
      <c r="DY488" s="87"/>
      <c r="DZ488" s="87"/>
      <c r="EA488" s="87"/>
      <c r="EB488" s="87"/>
      <c r="EC488" s="87"/>
      <c r="ED488" s="87"/>
      <c r="EE488" s="87"/>
      <c r="EF488" s="87"/>
      <c r="EG488" s="87"/>
      <c r="EH488" s="87"/>
      <c r="EI488" s="87"/>
      <c r="EJ488" s="87"/>
      <c r="EK488" s="87"/>
      <c r="EL488" s="87"/>
      <c r="EM488" s="87"/>
      <c r="EN488" s="87"/>
      <c r="EO488" s="87"/>
      <c r="EP488" s="87"/>
      <c r="EQ488" s="87"/>
      <c r="ER488" s="87"/>
      <c r="ES488" s="87"/>
      <c r="ET488" s="87"/>
      <c r="EU488" s="87"/>
      <c r="EV488" s="87"/>
      <c r="EW488" s="87"/>
      <c r="EX488" s="87"/>
      <c r="EY488" s="87"/>
      <c r="EZ488" s="87"/>
      <c r="FA488" s="87"/>
      <c r="FB488" s="87"/>
      <c r="FC488" s="87"/>
      <c r="FD488" s="87"/>
      <c r="FE488" s="87"/>
      <c r="FF488" s="87"/>
      <c r="FG488" s="87"/>
      <c r="FH488" s="87"/>
      <c r="FI488" s="87"/>
      <c r="FJ488" s="87"/>
      <c r="FK488" s="9"/>
      <c r="FL488" s="9"/>
      <c r="FM488" s="9"/>
      <c r="FN488" s="9"/>
      <c r="FO488" s="9"/>
      <c r="FP488" s="9"/>
    </row>
    <row r="489" spans="1:172" x14ac:dyDescent="0.25">
      <c r="A489" s="91"/>
      <c r="B489" s="87"/>
      <c r="C489" s="87"/>
      <c r="D489" s="92"/>
      <c r="E489" s="92"/>
      <c r="F489" s="92"/>
      <c r="G489" s="125"/>
      <c r="H489" s="92"/>
      <c r="I489" s="92"/>
      <c r="J489" s="92"/>
      <c r="K489" s="125"/>
      <c r="L489" s="92"/>
      <c r="M489" s="92"/>
      <c r="N489" s="92"/>
      <c r="O489" s="125"/>
      <c r="P489" s="92"/>
      <c r="Q489" s="92"/>
      <c r="R489" s="92"/>
      <c r="S489" s="125"/>
      <c r="T489" s="92"/>
      <c r="U489" s="92"/>
      <c r="V489" s="92"/>
      <c r="W489" s="125"/>
      <c r="X489" s="92"/>
      <c r="Y489" s="92"/>
      <c r="Z489" s="92"/>
      <c r="AA489" s="125"/>
      <c r="AB489" s="92"/>
      <c r="AC489" s="92"/>
      <c r="AD489" s="92"/>
      <c r="AE489" s="125"/>
      <c r="AF489" s="92"/>
      <c r="AG489" s="92"/>
      <c r="AH489" s="92"/>
      <c r="AI489" s="125"/>
      <c r="AJ489" s="92"/>
      <c r="AK489" s="92"/>
      <c r="AL489" s="92"/>
      <c r="AM489" s="125"/>
      <c r="AN489" s="92"/>
      <c r="AO489" s="92"/>
      <c r="AP489" s="92"/>
      <c r="AQ489" s="125"/>
      <c r="AR489" s="92"/>
      <c r="AS489" s="92"/>
      <c r="AT489" s="92"/>
      <c r="AU489" s="125"/>
      <c r="AV489" s="92"/>
      <c r="AW489" s="92"/>
      <c r="AX489" s="92"/>
      <c r="AY489" s="125"/>
      <c r="AZ489" s="92"/>
      <c r="BA489" s="92"/>
      <c r="BB489" s="92"/>
      <c r="BC489" s="125"/>
      <c r="BD489" s="92"/>
      <c r="BE489" s="92"/>
      <c r="BF489" s="92"/>
      <c r="BG489" s="125"/>
      <c r="BH489" s="92"/>
      <c r="BI489" s="92"/>
      <c r="BJ489" s="92"/>
      <c r="BK489" s="125"/>
      <c r="BL489" s="87"/>
      <c r="BM489" s="87"/>
      <c r="BN489" s="87"/>
      <c r="BO489" s="87"/>
      <c r="BP489" s="87"/>
      <c r="BQ489" s="87"/>
      <c r="BR489" s="87"/>
      <c r="BS489" s="87"/>
      <c r="BT489" s="87"/>
      <c r="BU489" s="87"/>
      <c r="BV489" s="87"/>
      <c r="BW489" s="87"/>
      <c r="BX489" s="87"/>
      <c r="BY489" s="87"/>
      <c r="BZ489" s="87"/>
      <c r="CA489" s="87"/>
      <c r="CB489" s="87"/>
      <c r="CC489" s="87"/>
      <c r="CD489" s="87"/>
      <c r="CE489" s="87"/>
      <c r="CF489" s="87"/>
      <c r="CG489" s="87"/>
      <c r="CH489" s="87"/>
      <c r="CI489" s="87"/>
      <c r="CJ489" s="87"/>
      <c r="CK489" s="87"/>
      <c r="CL489" s="87"/>
      <c r="CM489" s="87"/>
      <c r="CN489" s="87"/>
      <c r="CO489" s="87"/>
      <c r="CP489" s="87"/>
      <c r="CQ489" s="87"/>
      <c r="CR489" s="87"/>
      <c r="CS489" s="87"/>
      <c r="CT489" s="87"/>
      <c r="CU489" s="87"/>
      <c r="CV489" s="87"/>
      <c r="CW489" s="87"/>
      <c r="CX489" s="87"/>
      <c r="CY489" s="87"/>
      <c r="CZ489" s="87"/>
      <c r="DA489" s="87"/>
      <c r="DB489" s="87"/>
      <c r="DC489" s="87"/>
      <c r="DD489" s="87"/>
      <c r="DE489" s="87"/>
      <c r="DF489" s="87"/>
      <c r="DG489" s="87"/>
      <c r="DH489" s="87"/>
      <c r="DI489" s="87"/>
      <c r="DJ489" s="87"/>
      <c r="DK489" s="87"/>
      <c r="DL489" s="87"/>
      <c r="DM489" s="87"/>
      <c r="DN489" s="87"/>
      <c r="DO489" s="87"/>
      <c r="DP489" s="87"/>
      <c r="DQ489" s="87"/>
      <c r="DR489" s="87"/>
      <c r="DS489" s="87"/>
      <c r="DT489" s="87"/>
      <c r="DU489" s="87"/>
      <c r="DV489" s="87"/>
      <c r="DW489" s="87"/>
      <c r="DX489" s="87"/>
      <c r="DY489" s="87"/>
      <c r="DZ489" s="87"/>
      <c r="EA489" s="87"/>
      <c r="EB489" s="87"/>
      <c r="EC489" s="87"/>
      <c r="ED489" s="87"/>
      <c r="EE489" s="87"/>
      <c r="EF489" s="87"/>
      <c r="EG489" s="87"/>
      <c r="EH489" s="87"/>
      <c r="EI489" s="87"/>
      <c r="EJ489" s="87"/>
      <c r="EK489" s="87"/>
      <c r="EL489" s="87"/>
      <c r="EM489" s="87"/>
      <c r="EN489" s="87"/>
      <c r="EO489" s="87"/>
      <c r="EP489" s="87"/>
      <c r="EQ489" s="87"/>
      <c r="ER489" s="87"/>
      <c r="ES489" s="87"/>
      <c r="ET489" s="87"/>
      <c r="EU489" s="87"/>
      <c r="EV489" s="87"/>
      <c r="EW489" s="87"/>
      <c r="EX489" s="87"/>
      <c r="EY489" s="87"/>
      <c r="EZ489" s="87"/>
      <c r="FA489" s="87"/>
      <c r="FB489" s="87"/>
      <c r="FC489" s="87"/>
      <c r="FD489" s="87"/>
      <c r="FE489" s="87"/>
      <c r="FF489" s="87"/>
      <c r="FG489" s="87"/>
      <c r="FH489" s="87"/>
      <c r="FI489" s="87"/>
      <c r="FJ489" s="87"/>
      <c r="FK489" s="9"/>
      <c r="FL489" s="9"/>
      <c r="FM489" s="9"/>
      <c r="FN489" s="9"/>
      <c r="FO489" s="9"/>
      <c r="FP489" s="9"/>
    </row>
    <row r="490" spans="1:172" x14ac:dyDescent="0.25">
      <c r="A490" s="91"/>
      <c r="B490" s="87"/>
      <c r="C490" s="87"/>
      <c r="D490" s="92"/>
      <c r="E490" s="92"/>
      <c r="F490" s="92"/>
      <c r="G490" s="125"/>
      <c r="H490" s="92"/>
      <c r="I490" s="92"/>
      <c r="J490" s="92"/>
      <c r="K490" s="125"/>
      <c r="L490" s="92"/>
      <c r="M490" s="92"/>
      <c r="N490" s="92"/>
      <c r="O490" s="125"/>
      <c r="P490" s="92"/>
      <c r="Q490" s="92"/>
      <c r="R490" s="92"/>
      <c r="S490" s="125"/>
      <c r="T490" s="92"/>
      <c r="U490" s="92"/>
      <c r="V490" s="92"/>
      <c r="W490" s="125"/>
      <c r="X490" s="92"/>
      <c r="Y490" s="92"/>
      <c r="Z490" s="92"/>
      <c r="AA490" s="125"/>
      <c r="AB490" s="92"/>
      <c r="AC490" s="92"/>
      <c r="AD490" s="92"/>
      <c r="AE490" s="125"/>
      <c r="AF490" s="92"/>
      <c r="AG490" s="92"/>
      <c r="AH490" s="92"/>
      <c r="AI490" s="125"/>
      <c r="AJ490" s="92"/>
      <c r="AK490" s="92"/>
      <c r="AL490" s="92"/>
      <c r="AM490" s="125"/>
      <c r="AN490" s="92"/>
      <c r="AO490" s="92"/>
      <c r="AP490" s="92"/>
      <c r="AQ490" s="125"/>
      <c r="AR490" s="92"/>
      <c r="AS490" s="92"/>
      <c r="AT490" s="92"/>
      <c r="AU490" s="125"/>
      <c r="AV490" s="92"/>
      <c r="AW490" s="92"/>
      <c r="AX490" s="92"/>
      <c r="AY490" s="125"/>
      <c r="AZ490" s="92"/>
      <c r="BA490" s="92"/>
      <c r="BB490" s="92"/>
      <c r="BC490" s="125"/>
      <c r="BD490" s="92"/>
      <c r="BE490" s="92"/>
      <c r="BF490" s="92"/>
      <c r="BG490" s="125"/>
      <c r="BH490" s="92"/>
      <c r="BI490" s="92"/>
      <c r="BJ490" s="92"/>
      <c r="BK490" s="125"/>
      <c r="BL490" s="87"/>
      <c r="BM490" s="87"/>
      <c r="BN490" s="87"/>
      <c r="BO490" s="87"/>
      <c r="BP490" s="87"/>
      <c r="BQ490" s="87"/>
      <c r="BR490" s="87"/>
      <c r="BS490" s="87"/>
      <c r="BT490" s="87"/>
      <c r="BU490" s="87"/>
      <c r="BV490" s="87"/>
      <c r="BW490" s="87"/>
      <c r="BX490" s="87"/>
      <c r="BY490" s="87"/>
      <c r="BZ490" s="87"/>
      <c r="CA490" s="87"/>
      <c r="CB490" s="87"/>
      <c r="CC490" s="87"/>
      <c r="CD490" s="87"/>
      <c r="CE490" s="87"/>
      <c r="CF490" s="87"/>
      <c r="CG490" s="87"/>
      <c r="CH490" s="87"/>
      <c r="CI490" s="87"/>
      <c r="CJ490" s="87"/>
      <c r="CK490" s="87"/>
      <c r="CL490" s="87"/>
      <c r="CM490" s="87"/>
      <c r="CN490" s="87"/>
      <c r="CO490" s="87"/>
      <c r="CP490" s="87"/>
      <c r="CQ490" s="87"/>
      <c r="CR490" s="87"/>
      <c r="CS490" s="87"/>
      <c r="CT490" s="87"/>
      <c r="CU490" s="87"/>
      <c r="CV490" s="87"/>
      <c r="CW490" s="87"/>
      <c r="CX490" s="87"/>
      <c r="CY490" s="87"/>
      <c r="CZ490" s="87"/>
      <c r="DA490" s="87"/>
      <c r="DB490" s="87"/>
      <c r="DC490" s="87"/>
      <c r="DD490" s="87"/>
      <c r="DE490" s="87"/>
      <c r="DF490" s="87"/>
      <c r="DG490" s="87"/>
      <c r="DH490" s="87"/>
      <c r="DI490" s="87"/>
      <c r="DJ490" s="87"/>
      <c r="DK490" s="87"/>
      <c r="DL490" s="87"/>
      <c r="DM490" s="87"/>
      <c r="DN490" s="87"/>
      <c r="DO490" s="87"/>
      <c r="DP490" s="87"/>
      <c r="DQ490" s="87"/>
      <c r="DR490" s="87"/>
      <c r="DS490" s="87"/>
      <c r="DT490" s="87"/>
      <c r="DU490" s="87"/>
      <c r="DV490" s="87"/>
      <c r="DW490" s="87"/>
      <c r="DX490" s="87"/>
      <c r="DY490" s="87"/>
      <c r="DZ490" s="87"/>
      <c r="EA490" s="87"/>
      <c r="EB490" s="87"/>
      <c r="EC490" s="87"/>
      <c r="ED490" s="87"/>
      <c r="EE490" s="87"/>
      <c r="EF490" s="87"/>
      <c r="EG490" s="87"/>
      <c r="EH490" s="87"/>
      <c r="EI490" s="87"/>
      <c r="EJ490" s="87"/>
      <c r="EK490" s="87"/>
      <c r="EL490" s="87"/>
      <c r="EM490" s="87"/>
      <c r="EN490" s="87"/>
      <c r="EO490" s="87"/>
      <c r="EP490" s="87"/>
      <c r="EQ490" s="87"/>
      <c r="ER490" s="87"/>
      <c r="ES490" s="87"/>
      <c r="ET490" s="87"/>
      <c r="EU490" s="87"/>
      <c r="EV490" s="87"/>
      <c r="EW490" s="87"/>
      <c r="EX490" s="87"/>
      <c r="EY490" s="87"/>
      <c r="EZ490" s="87"/>
      <c r="FA490" s="87"/>
      <c r="FB490" s="87"/>
      <c r="FC490" s="87"/>
      <c r="FD490" s="87"/>
      <c r="FE490" s="87"/>
      <c r="FF490" s="87"/>
      <c r="FG490" s="87"/>
      <c r="FH490" s="87"/>
      <c r="FI490" s="87"/>
      <c r="FJ490" s="87"/>
      <c r="FK490" s="9"/>
      <c r="FL490" s="9"/>
      <c r="FM490" s="9"/>
      <c r="FN490" s="9"/>
      <c r="FO490" s="9"/>
      <c r="FP490" s="9"/>
    </row>
    <row r="491" spans="1:172" x14ac:dyDescent="0.25">
      <c r="A491" s="91"/>
      <c r="B491" s="87"/>
      <c r="C491" s="87"/>
      <c r="D491" s="92"/>
      <c r="E491" s="92"/>
      <c r="F491" s="92"/>
      <c r="G491" s="125"/>
      <c r="H491" s="92"/>
      <c r="I491" s="92"/>
      <c r="J491" s="92"/>
      <c r="K491" s="125"/>
      <c r="L491" s="92"/>
      <c r="M491" s="92"/>
      <c r="N491" s="92"/>
      <c r="O491" s="125"/>
      <c r="P491" s="92"/>
      <c r="Q491" s="92"/>
      <c r="R491" s="92"/>
      <c r="S491" s="125"/>
      <c r="T491" s="92"/>
      <c r="U491" s="92"/>
      <c r="V491" s="92"/>
      <c r="W491" s="125"/>
      <c r="X491" s="92"/>
      <c r="Y491" s="92"/>
      <c r="Z491" s="92"/>
      <c r="AA491" s="125"/>
      <c r="AB491" s="92"/>
      <c r="AC491" s="92"/>
      <c r="AD491" s="92"/>
      <c r="AE491" s="125"/>
      <c r="AF491" s="92"/>
      <c r="AG491" s="92"/>
      <c r="AH491" s="92"/>
      <c r="AI491" s="125"/>
      <c r="AJ491" s="92"/>
      <c r="AK491" s="92"/>
      <c r="AL491" s="92"/>
      <c r="AM491" s="125"/>
      <c r="AN491" s="92"/>
      <c r="AO491" s="92"/>
      <c r="AP491" s="92"/>
      <c r="AQ491" s="125"/>
      <c r="AR491" s="92"/>
      <c r="AS491" s="92"/>
      <c r="AT491" s="92"/>
      <c r="AU491" s="125"/>
      <c r="AV491" s="92"/>
      <c r="AW491" s="92"/>
      <c r="AX491" s="92"/>
      <c r="AY491" s="125"/>
      <c r="AZ491" s="92"/>
      <c r="BA491" s="92"/>
      <c r="BB491" s="92"/>
      <c r="BC491" s="125"/>
      <c r="BD491" s="92"/>
      <c r="BE491" s="92"/>
      <c r="BF491" s="92"/>
      <c r="BG491" s="125"/>
      <c r="BH491" s="92"/>
      <c r="BI491" s="92"/>
      <c r="BJ491" s="92"/>
      <c r="BK491" s="125"/>
      <c r="BL491" s="87"/>
      <c r="BM491" s="87"/>
      <c r="BN491" s="87"/>
      <c r="BO491" s="87"/>
      <c r="BP491" s="87"/>
      <c r="BQ491" s="87"/>
      <c r="BR491" s="87"/>
      <c r="BS491" s="87"/>
      <c r="BT491" s="87"/>
      <c r="BU491" s="87"/>
      <c r="BV491" s="87"/>
      <c r="BW491" s="87"/>
      <c r="BX491" s="87"/>
      <c r="BY491" s="87"/>
      <c r="BZ491" s="87"/>
      <c r="CA491" s="87"/>
      <c r="CB491" s="87"/>
      <c r="CC491" s="87"/>
      <c r="CD491" s="87"/>
      <c r="CE491" s="87"/>
      <c r="CF491" s="87"/>
      <c r="CG491" s="87"/>
      <c r="CH491" s="87"/>
      <c r="CI491" s="87"/>
      <c r="CJ491" s="87"/>
      <c r="CK491" s="87"/>
      <c r="CL491" s="87"/>
      <c r="CM491" s="87"/>
      <c r="CN491" s="87"/>
      <c r="CO491" s="87"/>
      <c r="CP491" s="87"/>
      <c r="CQ491" s="87"/>
      <c r="CR491" s="87"/>
      <c r="CS491" s="87"/>
      <c r="CT491" s="87"/>
      <c r="CU491" s="87"/>
      <c r="CV491" s="87"/>
      <c r="CW491" s="87"/>
      <c r="CX491" s="87"/>
      <c r="CY491" s="87"/>
      <c r="CZ491" s="87"/>
      <c r="DA491" s="87"/>
      <c r="DB491" s="87"/>
      <c r="DC491" s="87"/>
      <c r="DD491" s="87"/>
      <c r="DE491" s="87"/>
      <c r="DF491" s="87"/>
      <c r="DG491" s="87"/>
      <c r="DH491" s="87"/>
      <c r="DI491" s="87"/>
      <c r="DJ491" s="87"/>
      <c r="DK491" s="87"/>
      <c r="DL491" s="87"/>
      <c r="DM491" s="87"/>
      <c r="DN491" s="87"/>
      <c r="DO491" s="87"/>
      <c r="DP491" s="87"/>
      <c r="DQ491" s="87"/>
      <c r="DR491" s="87"/>
      <c r="DS491" s="87"/>
      <c r="DT491" s="87"/>
      <c r="DU491" s="87"/>
      <c r="DV491" s="87"/>
      <c r="DW491" s="87"/>
      <c r="DX491" s="87"/>
      <c r="DY491" s="87"/>
      <c r="DZ491" s="87"/>
      <c r="EA491" s="87"/>
      <c r="EB491" s="87"/>
      <c r="EC491" s="87"/>
      <c r="ED491" s="87"/>
      <c r="EE491" s="87"/>
      <c r="EF491" s="87"/>
      <c r="EG491" s="87"/>
      <c r="EH491" s="87"/>
      <c r="EI491" s="87"/>
      <c r="EJ491" s="87"/>
      <c r="EK491" s="87"/>
      <c r="EL491" s="87"/>
      <c r="EM491" s="87"/>
      <c r="EN491" s="87"/>
      <c r="EO491" s="87"/>
      <c r="EP491" s="87"/>
      <c r="EQ491" s="87"/>
      <c r="ER491" s="87"/>
      <c r="ES491" s="87"/>
      <c r="ET491" s="87"/>
      <c r="EU491" s="87"/>
      <c r="EV491" s="87"/>
      <c r="EW491" s="87"/>
      <c r="EX491" s="87"/>
      <c r="EY491" s="87"/>
      <c r="EZ491" s="87"/>
      <c r="FA491" s="87"/>
      <c r="FB491" s="87"/>
      <c r="FC491" s="87"/>
      <c r="FD491" s="87"/>
      <c r="FE491" s="87"/>
      <c r="FF491" s="87"/>
      <c r="FG491" s="87"/>
      <c r="FH491" s="87"/>
      <c r="FI491" s="87"/>
      <c r="FJ491" s="87"/>
      <c r="FK491" s="9"/>
      <c r="FL491" s="9"/>
      <c r="FM491" s="9"/>
      <c r="FN491" s="9"/>
      <c r="FO491" s="9"/>
      <c r="FP491" s="9"/>
    </row>
    <row r="492" spans="1:172" x14ac:dyDescent="0.25">
      <c r="A492" s="91"/>
      <c r="B492" s="87"/>
      <c r="C492" s="87"/>
      <c r="D492" s="92"/>
      <c r="E492" s="92"/>
      <c r="F492" s="92"/>
      <c r="G492" s="125"/>
      <c r="H492" s="92"/>
      <c r="I492" s="92"/>
      <c r="J492" s="92"/>
      <c r="K492" s="125"/>
      <c r="L492" s="92"/>
      <c r="M492" s="92"/>
      <c r="N492" s="92"/>
      <c r="O492" s="125"/>
      <c r="P492" s="92"/>
      <c r="Q492" s="92"/>
      <c r="R492" s="92"/>
      <c r="S492" s="125"/>
      <c r="T492" s="92"/>
      <c r="U492" s="92"/>
      <c r="V492" s="92"/>
      <c r="W492" s="125"/>
      <c r="X492" s="92"/>
      <c r="Y492" s="92"/>
      <c r="Z492" s="92"/>
      <c r="AA492" s="125"/>
      <c r="AB492" s="92"/>
      <c r="AC492" s="92"/>
      <c r="AD492" s="92"/>
      <c r="AE492" s="125"/>
      <c r="AF492" s="92"/>
      <c r="AG492" s="92"/>
      <c r="AH492" s="92"/>
      <c r="AI492" s="125"/>
      <c r="AJ492" s="92"/>
      <c r="AK492" s="92"/>
      <c r="AL492" s="92"/>
      <c r="AM492" s="125"/>
      <c r="AN492" s="92"/>
      <c r="AO492" s="92"/>
      <c r="AP492" s="92"/>
      <c r="AQ492" s="125"/>
      <c r="AR492" s="92"/>
      <c r="AS492" s="92"/>
      <c r="AT492" s="92"/>
      <c r="AU492" s="125"/>
      <c r="AV492" s="92"/>
      <c r="AW492" s="92"/>
      <c r="AX492" s="92"/>
      <c r="AY492" s="125"/>
      <c r="AZ492" s="92"/>
      <c r="BA492" s="92"/>
      <c r="BB492" s="92"/>
      <c r="BC492" s="125"/>
      <c r="BD492" s="92"/>
      <c r="BE492" s="92"/>
      <c r="BF492" s="92"/>
      <c r="BG492" s="125"/>
      <c r="BH492" s="92"/>
      <c r="BI492" s="92"/>
      <c r="BJ492" s="92"/>
      <c r="BK492" s="125"/>
      <c r="BL492" s="87"/>
      <c r="BM492" s="87"/>
      <c r="BN492" s="87"/>
      <c r="BO492" s="87"/>
      <c r="BP492" s="87"/>
      <c r="BQ492" s="87"/>
      <c r="BR492" s="87"/>
      <c r="BS492" s="87"/>
      <c r="BT492" s="87"/>
      <c r="BU492" s="87"/>
      <c r="BV492" s="87"/>
      <c r="BW492" s="87"/>
      <c r="BX492" s="87"/>
      <c r="BY492" s="87"/>
      <c r="BZ492" s="87"/>
      <c r="CA492" s="87"/>
      <c r="CB492" s="87"/>
      <c r="CC492" s="87"/>
      <c r="CD492" s="87"/>
      <c r="CE492" s="87"/>
      <c r="CF492" s="87"/>
      <c r="CG492" s="87"/>
      <c r="CH492" s="87"/>
      <c r="CI492" s="87"/>
      <c r="CJ492" s="87"/>
      <c r="CK492" s="87"/>
      <c r="CL492" s="87"/>
      <c r="CM492" s="87"/>
      <c r="CN492" s="87"/>
      <c r="CO492" s="87"/>
      <c r="CP492" s="87"/>
      <c r="CQ492" s="87"/>
      <c r="CR492" s="87"/>
      <c r="CS492" s="87"/>
      <c r="CT492" s="87"/>
      <c r="CU492" s="87"/>
      <c r="CV492" s="87"/>
      <c r="CW492" s="87"/>
      <c r="CX492" s="87"/>
      <c r="CY492" s="87"/>
      <c r="CZ492" s="87"/>
      <c r="DA492" s="87"/>
      <c r="DB492" s="87"/>
      <c r="DC492" s="87"/>
      <c r="DD492" s="87"/>
      <c r="DE492" s="87"/>
      <c r="DF492" s="87"/>
      <c r="DG492" s="87"/>
      <c r="DH492" s="87"/>
      <c r="DI492" s="87"/>
      <c r="DJ492" s="87"/>
      <c r="DK492" s="87"/>
      <c r="DL492" s="87"/>
      <c r="DM492" s="87"/>
      <c r="DN492" s="87"/>
      <c r="DO492" s="87"/>
      <c r="DP492" s="87"/>
      <c r="DQ492" s="87"/>
      <c r="DR492" s="87"/>
      <c r="DS492" s="87"/>
      <c r="DT492" s="87"/>
      <c r="DU492" s="87"/>
      <c r="DV492" s="87"/>
      <c r="DW492" s="87"/>
      <c r="DX492" s="87"/>
      <c r="DY492" s="87"/>
      <c r="DZ492" s="87"/>
      <c r="EA492" s="87"/>
      <c r="EB492" s="87"/>
      <c r="EC492" s="87"/>
      <c r="ED492" s="87"/>
      <c r="EE492" s="87"/>
      <c r="EF492" s="87"/>
      <c r="EG492" s="87"/>
      <c r="EH492" s="87"/>
      <c r="EI492" s="87"/>
      <c r="EJ492" s="87"/>
      <c r="EK492" s="87"/>
      <c r="EL492" s="87"/>
      <c r="EM492" s="87"/>
      <c r="EN492" s="87"/>
      <c r="EO492" s="87"/>
      <c r="EP492" s="87"/>
      <c r="EQ492" s="87"/>
      <c r="ER492" s="87"/>
      <c r="ES492" s="87"/>
      <c r="ET492" s="87"/>
      <c r="EU492" s="87"/>
      <c r="EV492" s="87"/>
      <c r="EW492" s="87"/>
      <c r="EX492" s="87"/>
      <c r="EY492" s="87"/>
      <c r="EZ492" s="87"/>
      <c r="FA492" s="87"/>
      <c r="FB492" s="87"/>
      <c r="FC492" s="87"/>
      <c r="FD492" s="87"/>
      <c r="FE492" s="87"/>
      <c r="FF492" s="87"/>
      <c r="FG492" s="87"/>
      <c r="FH492" s="87"/>
      <c r="FI492" s="87"/>
      <c r="FJ492" s="87"/>
      <c r="FK492" s="9"/>
      <c r="FL492" s="9"/>
      <c r="FM492" s="9"/>
      <c r="FN492" s="9"/>
      <c r="FO492" s="9"/>
      <c r="FP492" s="9"/>
    </row>
    <row r="493" spans="1:172" x14ac:dyDescent="0.25">
      <c r="A493" s="91"/>
      <c r="B493" s="87"/>
      <c r="C493" s="87"/>
      <c r="D493" s="92"/>
      <c r="E493" s="92"/>
      <c r="F493" s="92"/>
      <c r="G493" s="125"/>
      <c r="H493" s="92"/>
      <c r="I493" s="92"/>
      <c r="J493" s="92"/>
      <c r="K493" s="125"/>
      <c r="L493" s="92"/>
      <c r="M493" s="92"/>
      <c r="N493" s="92"/>
      <c r="O493" s="125"/>
      <c r="P493" s="92"/>
      <c r="Q493" s="92"/>
      <c r="R493" s="92"/>
      <c r="S493" s="125"/>
      <c r="T493" s="92"/>
      <c r="U493" s="92"/>
      <c r="V493" s="92"/>
      <c r="W493" s="125"/>
      <c r="X493" s="92"/>
      <c r="Y493" s="92"/>
      <c r="Z493" s="92"/>
      <c r="AA493" s="125"/>
      <c r="AB493" s="92"/>
      <c r="AC493" s="92"/>
      <c r="AD493" s="92"/>
      <c r="AE493" s="125"/>
      <c r="AF493" s="92"/>
      <c r="AG493" s="92"/>
      <c r="AH493" s="92"/>
      <c r="AI493" s="125"/>
      <c r="AJ493" s="92"/>
      <c r="AK493" s="92"/>
      <c r="AL493" s="92"/>
      <c r="AM493" s="125"/>
      <c r="AN493" s="92"/>
      <c r="AO493" s="92"/>
      <c r="AP493" s="92"/>
      <c r="AQ493" s="125"/>
      <c r="AR493" s="92"/>
      <c r="AS493" s="92"/>
      <c r="AT493" s="92"/>
      <c r="AU493" s="125"/>
      <c r="AV493" s="92"/>
      <c r="AW493" s="92"/>
      <c r="AX493" s="92"/>
      <c r="AY493" s="125"/>
      <c r="AZ493" s="92"/>
      <c r="BA493" s="92"/>
      <c r="BB493" s="92"/>
      <c r="BC493" s="125"/>
      <c r="BD493" s="92"/>
      <c r="BE493" s="92"/>
      <c r="BF493" s="92"/>
      <c r="BG493" s="125"/>
      <c r="BH493" s="92"/>
      <c r="BI493" s="92"/>
      <c r="BJ493" s="92"/>
      <c r="BK493" s="125"/>
      <c r="BL493" s="87"/>
      <c r="BM493" s="87"/>
      <c r="BN493" s="87"/>
      <c r="BO493" s="87"/>
      <c r="BP493" s="87"/>
      <c r="BQ493" s="87"/>
      <c r="BR493" s="87"/>
      <c r="BS493" s="87"/>
      <c r="BT493" s="87"/>
      <c r="BU493" s="87"/>
      <c r="BV493" s="87"/>
      <c r="BW493" s="87"/>
      <c r="BX493" s="87"/>
      <c r="BY493" s="87"/>
      <c r="BZ493" s="87"/>
      <c r="CA493" s="87"/>
      <c r="CB493" s="87"/>
      <c r="CC493" s="87"/>
      <c r="CD493" s="87"/>
      <c r="CE493" s="87"/>
      <c r="CF493" s="87"/>
      <c r="CG493" s="87"/>
      <c r="CH493" s="87"/>
      <c r="CI493" s="87"/>
      <c r="CJ493" s="87"/>
      <c r="CK493" s="87"/>
      <c r="CL493" s="87"/>
      <c r="CM493" s="87"/>
      <c r="CN493" s="87"/>
      <c r="CO493" s="87"/>
      <c r="CP493" s="87"/>
      <c r="CQ493" s="87"/>
      <c r="CR493" s="87"/>
      <c r="CS493" s="87"/>
      <c r="CT493" s="87"/>
      <c r="CU493" s="87"/>
      <c r="CV493" s="87"/>
      <c r="CW493" s="87"/>
      <c r="CX493" s="87"/>
      <c r="CY493" s="87"/>
      <c r="CZ493" s="87"/>
      <c r="DA493" s="87"/>
      <c r="DB493" s="87"/>
      <c r="DC493" s="87"/>
      <c r="DD493" s="87"/>
      <c r="DE493" s="87"/>
      <c r="DF493" s="87"/>
      <c r="DG493" s="87"/>
      <c r="DH493" s="87"/>
      <c r="DI493" s="87"/>
      <c r="DJ493" s="87"/>
      <c r="DK493" s="87"/>
      <c r="DL493" s="87"/>
      <c r="DM493" s="87"/>
      <c r="DN493" s="87"/>
      <c r="DO493" s="87"/>
      <c r="DP493" s="87"/>
      <c r="DQ493" s="87"/>
      <c r="DR493" s="87"/>
      <c r="DS493" s="87"/>
      <c r="DT493" s="87"/>
      <c r="DU493" s="87"/>
      <c r="DV493" s="87"/>
      <c r="DW493" s="87"/>
      <c r="DX493" s="87"/>
      <c r="DY493" s="87"/>
      <c r="DZ493" s="87"/>
      <c r="EA493" s="87"/>
      <c r="EB493" s="87"/>
      <c r="EC493" s="87"/>
      <c r="ED493" s="87"/>
      <c r="EE493" s="87"/>
      <c r="EF493" s="87"/>
      <c r="EG493" s="87"/>
      <c r="EH493" s="87"/>
      <c r="EI493" s="87"/>
      <c r="EJ493" s="87"/>
      <c r="EK493" s="87"/>
      <c r="EL493" s="87"/>
      <c r="EM493" s="87"/>
      <c r="EN493" s="87"/>
      <c r="EO493" s="87"/>
      <c r="EP493" s="87"/>
      <c r="EQ493" s="87"/>
      <c r="ER493" s="87"/>
      <c r="ES493" s="87"/>
      <c r="ET493" s="87"/>
      <c r="EU493" s="87"/>
      <c r="EV493" s="87"/>
      <c r="EW493" s="87"/>
      <c r="EX493" s="87"/>
      <c r="EY493" s="87"/>
      <c r="EZ493" s="87"/>
      <c r="FA493" s="87"/>
      <c r="FB493" s="87"/>
      <c r="FC493" s="87"/>
      <c r="FD493" s="87"/>
      <c r="FE493" s="87"/>
      <c r="FF493" s="87"/>
      <c r="FG493" s="87"/>
      <c r="FH493" s="87"/>
      <c r="FI493" s="87"/>
      <c r="FJ493" s="87"/>
      <c r="FK493" s="9"/>
      <c r="FL493" s="9"/>
      <c r="FM493" s="9"/>
      <c r="FN493" s="9"/>
      <c r="FO493" s="9"/>
      <c r="FP493" s="9"/>
    </row>
    <row r="494" spans="1:172" x14ac:dyDescent="0.25">
      <c r="A494" s="91"/>
      <c r="B494" s="87"/>
      <c r="C494" s="87"/>
      <c r="D494" s="92"/>
      <c r="E494" s="92"/>
      <c r="F494" s="92"/>
      <c r="G494" s="125"/>
      <c r="H494" s="92"/>
      <c r="I494" s="92"/>
      <c r="J494" s="92"/>
      <c r="K494" s="125"/>
      <c r="L494" s="92"/>
      <c r="M494" s="92"/>
      <c r="N494" s="92"/>
      <c r="O494" s="125"/>
      <c r="P494" s="92"/>
      <c r="Q494" s="92"/>
      <c r="R494" s="92"/>
      <c r="S494" s="125"/>
      <c r="T494" s="92"/>
      <c r="U494" s="92"/>
      <c r="V494" s="92"/>
      <c r="W494" s="125"/>
      <c r="X494" s="92"/>
      <c r="Y494" s="92"/>
      <c r="Z494" s="92"/>
      <c r="AA494" s="125"/>
      <c r="AB494" s="92"/>
      <c r="AC494" s="92"/>
      <c r="AD494" s="92"/>
      <c r="AE494" s="125"/>
      <c r="AF494" s="92"/>
      <c r="AG494" s="92"/>
      <c r="AH494" s="92"/>
      <c r="AI494" s="125"/>
      <c r="AJ494" s="92"/>
      <c r="AK494" s="92"/>
      <c r="AL494" s="92"/>
      <c r="AM494" s="125"/>
      <c r="AN494" s="92"/>
      <c r="AO494" s="92"/>
      <c r="AP494" s="92"/>
      <c r="AQ494" s="125"/>
      <c r="AR494" s="92"/>
      <c r="AS494" s="92"/>
      <c r="AT494" s="92"/>
      <c r="AU494" s="125"/>
      <c r="AV494" s="92"/>
      <c r="AW494" s="92"/>
      <c r="AX494" s="92"/>
      <c r="AY494" s="125"/>
      <c r="AZ494" s="92"/>
      <c r="BA494" s="92"/>
      <c r="BB494" s="92"/>
      <c r="BC494" s="125"/>
      <c r="BD494" s="92"/>
      <c r="BE494" s="92"/>
      <c r="BF494" s="92"/>
      <c r="BG494" s="125"/>
      <c r="BH494" s="92"/>
      <c r="BI494" s="92"/>
      <c r="BJ494" s="92"/>
      <c r="BK494" s="125"/>
      <c r="BL494" s="87"/>
      <c r="BM494" s="87"/>
      <c r="BN494" s="87"/>
      <c r="BO494" s="87"/>
      <c r="BP494" s="87"/>
      <c r="BQ494" s="87"/>
      <c r="BR494" s="87"/>
      <c r="BS494" s="87"/>
      <c r="BT494" s="87"/>
      <c r="BU494" s="87"/>
      <c r="BV494" s="87"/>
      <c r="BW494" s="87"/>
      <c r="BX494" s="87"/>
      <c r="BY494" s="87"/>
      <c r="BZ494" s="87"/>
      <c r="CA494" s="87"/>
      <c r="CB494" s="87"/>
      <c r="CC494" s="87"/>
      <c r="CD494" s="87"/>
      <c r="CE494" s="87"/>
      <c r="CF494" s="87"/>
      <c r="CG494" s="87"/>
      <c r="CH494" s="87"/>
      <c r="CI494" s="87"/>
      <c r="CJ494" s="87"/>
      <c r="CK494" s="87"/>
      <c r="CL494" s="87"/>
      <c r="CM494" s="87"/>
      <c r="CN494" s="87"/>
      <c r="CO494" s="87"/>
      <c r="CP494" s="87"/>
      <c r="CQ494" s="87"/>
      <c r="CR494" s="87"/>
      <c r="CS494" s="87"/>
      <c r="CT494" s="87"/>
      <c r="CU494" s="87"/>
      <c r="CV494" s="87"/>
      <c r="CW494" s="87"/>
      <c r="CX494" s="87"/>
      <c r="CY494" s="87"/>
      <c r="CZ494" s="87"/>
      <c r="DA494" s="87"/>
      <c r="DB494" s="87"/>
      <c r="DC494" s="87"/>
      <c r="DD494" s="87"/>
      <c r="DE494" s="87"/>
      <c r="DF494" s="87"/>
      <c r="DG494" s="87"/>
      <c r="DH494" s="87"/>
      <c r="DI494" s="87"/>
      <c r="DJ494" s="87"/>
      <c r="DK494" s="87"/>
      <c r="DL494" s="87"/>
      <c r="DM494" s="87"/>
      <c r="DN494" s="87"/>
      <c r="DO494" s="87"/>
      <c r="DP494" s="87"/>
      <c r="DQ494" s="87"/>
      <c r="DR494" s="87"/>
      <c r="DS494" s="87"/>
      <c r="DT494" s="87"/>
      <c r="DU494" s="87"/>
      <c r="DV494" s="87"/>
      <c r="DW494" s="87"/>
      <c r="DX494" s="87"/>
      <c r="DY494" s="87"/>
      <c r="DZ494" s="87"/>
      <c r="EA494" s="87"/>
      <c r="EB494" s="87"/>
      <c r="EC494" s="87"/>
      <c r="ED494" s="87"/>
      <c r="EE494" s="87"/>
      <c r="EF494" s="87"/>
      <c r="EG494" s="87"/>
      <c r="EH494" s="87"/>
      <c r="EI494" s="87"/>
      <c r="EJ494" s="87"/>
      <c r="EK494" s="87"/>
      <c r="EL494" s="87"/>
      <c r="EM494" s="87"/>
      <c r="EN494" s="87"/>
      <c r="EO494" s="87"/>
      <c r="EP494" s="87"/>
      <c r="EQ494" s="87"/>
      <c r="ER494" s="87"/>
      <c r="ES494" s="87"/>
      <c r="ET494" s="87"/>
      <c r="EU494" s="87"/>
      <c r="EV494" s="87"/>
      <c r="EW494" s="87"/>
      <c r="EX494" s="87"/>
      <c r="EY494" s="87"/>
      <c r="EZ494" s="87"/>
      <c r="FA494" s="87"/>
      <c r="FB494" s="87"/>
      <c r="FC494" s="87"/>
      <c r="FD494" s="87"/>
      <c r="FE494" s="87"/>
      <c r="FF494" s="87"/>
      <c r="FG494" s="87"/>
      <c r="FH494" s="87"/>
      <c r="FI494" s="87"/>
      <c r="FJ494" s="87"/>
      <c r="FK494" s="9"/>
      <c r="FL494" s="9"/>
      <c r="FM494" s="9"/>
      <c r="FN494" s="9"/>
      <c r="FO494" s="9"/>
      <c r="FP494" s="9"/>
    </row>
    <row r="495" spans="1:172" x14ac:dyDescent="0.25">
      <c r="A495" s="91"/>
      <c r="B495" s="87"/>
      <c r="C495" s="87"/>
      <c r="D495" s="92"/>
      <c r="E495" s="92"/>
      <c r="F495" s="92"/>
      <c r="G495" s="125"/>
      <c r="H495" s="92"/>
      <c r="I495" s="92"/>
      <c r="J495" s="92"/>
      <c r="K495" s="125"/>
      <c r="L495" s="92"/>
      <c r="M495" s="92"/>
      <c r="N495" s="92"/>
      <c r="O495" s="125"/>
      <c r="P495" s="92"/>
      <c r="Q495" s="92"/>
      <c r="R495" s="92"/>
      <c r="S495" s="125"/>
      <c r="T495" s="92"/>
      <c r="U495" s="92"/>
      <c r="V495" s="92"/>
      <c r="W495" s="125"/>
      <c r="X495" s="92"/>
      <c r="Y495" s="92"/>
      <c r="Z495" s="92"/>
      <c r="AA495" s="125"/>
      <c r="AB495" s="92"/>
      <c r="AC495" s="92"/>
      <c r="AD495" s="92"/>
      <c r="AE495" s="125"/>
      <c r="AF495" s="92"/>
      <c r="AG495" s="92"/>
      <c r="AH495" s="92"/>
      <c r="AI495" s="125"/>
      <c r="AJ495" s="92"/>
      <c r="AK495" s="92"/>
      <c r="AL495" s="92"/>
      <c r="AM495" s="125"/>
      <c r="AN495" s="92"/>
      <c r="AO495" s="92"/>
      <c r="AP495" s="92"/>
      <c r="AQ495" s="125"/>
      <c r="AR495" s="92"/>
      <c r="AS495" s="92"/>
      <c r="AT495" s="92"/>
      <c r="AU495" s="125"/>
      <c r="AV495" s="92"/>
      <c r="AW495" s="92"/>
      <c r="AX495" s="92"/>
      <c r="AY495" s="125"/>
      <c r="AZ495" s="92"/>
      <c r="BA495" s="92"/>
      <c r="BB495" s="92"/>
      <c r="BC495" s="125"/>
      <c r="BD495" s="92"/>
      <c r="BE495" s="92"/>
      <c r="BF495" s="92"/>
      <c r="BG495" s="125"/>
      <c r="BH495" s="92"/>
      <c r="BI495" s="92"/>
      <c r="BJ495" s="92"/>
      <c r="BK495" s="125"/>
      <c r="BL495" s="87"/>
      <c r="BM495" s="87"/>
      <c r="BN495" s="87"/>
      <c r="BO495" s="87"/>
      <c r="BP495" s="87"/>
      <c r="BQ495" s="87"/>
      <c r="BR495" s="87"/>
      <c r="BS495" s="87"/>
      <c r="BT495" s="87"/>
      <c r="BU495" s="87"/>
      <c r="BV495" s="87"/>
      <c r="BW495" s="87"/>
      <c r="BX495" s="87"/>
      <c r="BY495" s="87"/>
      <c r="BZ495" s="87"/>
      <c r="CA495" s="87"/>
      <c r="CB495" s="87"/>
      <c r="CC495" s="87"/>
      <c r="CD495" s="87"/>
      <c r="CE495" s="87"/>
      <c r="CF495" s="87"/>
      <c r="CG495" s="87"/>
      <c r="CH495" s="87"/>
      <c r="CI495" s="87"/>
      <c r="CJ495" s="87"/>
      <c r="CK495" s="87"/>
      <c r="CL495" s="87"/>
      <c r="CM495" s="87"/>
      <c r="CN495" s="87"/>
      <c r="CO495" s="87"/>
      <c r="CP495" s="87"/>
      <c r="CQ495" s="87"/>
      <c r="CR495" s="87"/>
      <c r="CS495" s="87"/>
      <c r="CT495" s="87"/>
      <c r="CU495" s="87"/>
      <c r="CV495" s="87"/>
      <c r="CW495" s="87"/>
      <c r="CX495" s="87"/>
      <c r="CY495" s="87"/>
      <c r="CZ495" s="87"/>
      <c r="DA495" s="87"/>
      <c r="DB495" s="87"/>
      <c r="DC495" s="87"/>
      <c r="DD495" s="87"/>
      <c r="DE495" s="87"/>
      <c r="DF495" s="87"/>
      <c r="DG495" s="87"/>
      <c r="DH495" s="87"/>
      <c r="DI495" s="87"/>
      <c r="DJ495" s="87"/>
      <c r="DK495" s="87"/>
      <c r="DL495" s="87"/>
      <c r="DM495" s="87"/>
      <c r="DN495" s="87"/>
      <c r="DO495" s="87"/>
      <c r="DP495" s="87"/>
      <c r="DQ495" s="87"/>
      <c r="DR495" s="87"/>
      <c r="DS495" s="87"/>
      <c r="DT495" s="87"/>
      <c r="DU495" s="87"/>
      <c r="DV495" s="87"/>
      <c r="DW495" s="87"/>
      <c r="DX495" s="87"/>
      <c r="DY495" s="87"/>
      <c r="DZ495" s="87"/>
      <c r="EA495" s="87"/>
      <c r="EB495" s="87"/>
      <c r="EC495" s="87"/>
      <c r="ED495" s="87"/>
      <c r="EE495" s="87"/>
      <c r="EF495" s="87"/>
      <c r="EG495" s="87"/>
      <c r="EH495" s="87"/>
      <c r="EI495" s="87"/>
      <c r="EJ495" s="87"/>
      <c r="EK495" s="87"/>
      <c r="EL495" s="87"/>
      <c r="EM495" s="87"/>
      <c r="EN495" s="87"/>
      <c r="EO495" s="87"/>
      <c r="EP495" s="87"/>
      <c r="EQ495" s="87"/>
      <c r="ER495" s="87"/>
      <c r="ES495" s="87"/>
      <c r="ET495" s="87"/>
      <c r="EU495" s="87"/>
      <c r="EV495" s="87"/>
      <c r="EW495" s="87"/>
      <c r="EX495" s="87"/>
      <c r="EY495" s="87"/>
      <c r="EZ495" s="87"/>
      <c r="FA495" s="87"/>
      <c r="FB495" s="87"/>
      <c r="FC495" s="87"/>
      <c r="FD495" s="87"/>
      <c r="FE495" s="87"/>
      <c r="FF495" s="87"/>
      <c r="FG495" s="87"/>
      <c r="FH495" s="87"/>
      <c r="FI495" s="87"/>
      <c r="FJ495" s="87"/>
      <c r="FK495" s="9"/>
      <c r="FL495" s="9"/>
      <c r="FM495" s="9"/>
      <c r="FN495" s="9"/>
      <c r="FO495" s="9"/>
      <c r="FP495" s="9"/>
    </row>
    <row r="496" spans="1:172" x14ac:dyDescent="0.25">
      <c r="A496" s="91"/>
      <c r="B496" s="87"/>
      <c r="C496" s="87"/>
      <c r="D496" s="92"/>
      <c r="E496" s="92"/>
      <c r="F496" s="92"/>
      <c r="G496" s="125"/>
      <c r="H496" s="92"/>
      <c r="I496" s="92"/>
      <c r="J496" s="92"/>
      <c r="K496" s="125"/>
      <c r="L496" s="92"/>
      <c r="M496" s="92"/>
      <c r="N496" s="92"/>
      <c r="O496" s="125"/>
      <c r="P496" s="92"/>
      <c r="Q496" s="92"/>
      <c r="R496" s="92"/>
      <c r="S496" s="125"/>
      <c r="T496" s="92"/>
      <c r="U496" s="92"/>
      <c r="V496" s="92"/>
      <c r="W496" s="125"/>
      <c r="X496" s="92"/>
      <c r="Y496" s="92"/>
      <c r="Z496" s="92"/>
      <c r="AA496" s="125"/>
      <c r="AB496" s="92"/>
      <c r="AC496" s="92"/>
      <c r="AD496" s="92"/>
      <c r="AE496" s="125"/>
      <c r="AF496" s="92"/>
      <c r="AG496" s="92"/>
      <c r="AH496" s="92"/>
      <c r="AI496" s="125"/>
      <c r="AJ496" s="92"/>
      <c r="AK496" s="92"/>
      <c r="AL496" s="92"/>
      <c r="AM496" s="125"/>
      <c r="AN496" s="92"/>
      <c r="AO496" s="92"/>
      <c r="AP496" s="92"/>
      <c r="AQ496" s="125"/>
      <c r="AR496" s="92"/>
      <c r="AS496" s="92"/>
      <c r="AT496" s="92"/>
      <c r="AU496" s="125"/>
      <c r="AV496" s="92"/>
      <c r="AW496" s="92"/>
      <c r="AX496" s="92"/>
      <c r="AY496" s="125"/>
      <c r="AZ496" s="92"/>
      <c r="BA496" s="92"/>
      <c r="BB496" s="92"/>
      <c r="BC496" s="125"/>
      <c r="BD496" s="92"/>
      <c r="BE496" s="92"/>
      <c r="BF496" s="92"/>
      <c r="BG496" s="125"/>
      <c r="BH496" s="92"/>
      <c r="BI496" s="92"/>
      <c r="BJ496" s="92"/>
      <c r="BK496" s="125"/>
      <c r="BL496" s="87"/>
      <c r="BM496" s="87"/>
      <c r="BN496" s="87"/>
      <c r="BO496" s="87"/>
      <c r="BP496" s="87"/>
      <c r="BQ496" s="87"/>
      <c r="BR496" s="87"/>
      <c r="BS496" s="87"/>
      <c r="BT496" s="87"/>
      <c r="BU496" s="87"/>
      <c r="BV496" s="87"/>
      <c r="BW496" s="87"/>
      <c r="BX496" s="87"/>
      <c r="BY496" s="87"/>
      <c r="BZ496" s="87"/>
      <c r="CA496" s="87"/>
      <c r="CB496" s="87"/>
      <c r="CC496" s="87"/>
      <c r="CD496" s="87"/>
      <c r="CE496" s="87"/>
      <c r="CF496" s="87"/>
      <c r="CG496" s="87"/>
      <c r="CH496" s="87"/>
      <c r="CI496" s="87"/>
      <c r="CJ496" s="87"/>
      <c r="CK496" s="87"/>
      <c r="CL496" s="87"/>
      <c r="CM496" s="87"/>
      <c r="CN496" s="87"/>
      <c r="CO496" s="87"/>
      <c r="CP496" s="87"/>
      <c r="CQ496" s="87"/>
      <c r="CR496" s="87"/>
      <c r="CS496" s="87"/>
      <c r="CT496" s="87"/>
      <c r="CU496" s="87"/>
      <c r="CV496" s="87"/>
      <c r="CW496" s="87"/>
      <c r="CX496" s="87"/>
      <c r="CY496" s="87"/>
      <c r="CZ496" s="87"/>
      <c r="DA496" s="87"/>
      <c r="DB496" s="87"/>
      <c r="DC496" s="87"/>
      <c r="DD496" s="87"/>
      <c r="DE496" s="87"/>
      <c r="DF496" s="87"/>
      <c r="DG496" s="87"/>
      <c r="DH496" s="87"/>
      <c r="DI496" s="87"/>
      <c r="DJ496" s="87"/>
      <c r="DK496" s="87"/>
      <c r="DL496" s="87"/>
      <c r="DM496" s="87"/>
      <c r="DN496" s="87"/>
      <c r="DO496" s="87"/>
      <c r="DP496" s="87"/>
      <c r="DQ496" s="87"/>
      <c r="DR496" s="87"/>
      <c r="DS496" s="87"/>
      <c r="DT496" s="87"/>
      <c r="DU496" s="87"/>
      <c r="DV496" s="87"/>
      <c r="DW496" s="87"/>
      <c r="DX496" s="87"/>
      <c r="DY496" s="87"/>
      <c r="DZ496" s="87"/>
      <c r="EA496" s="87"/>
      <c r="EB496" s="87"/>
      <c r="EC496" s="87"/>
      <c r="ED496" s="87"/>
      <c r="EE496" s="87"/>
      <c r="EF496" s="87"/>
      <c r="EG496" s="87"/>
      <c r="EH496" s="87"/>
      <c r="EI496" s="87"/>
      <c r="EJ496" s="87"/>
      <c r="EK496" s="87"/>
      <c r="EL496" s="87"/>
      <c r="EM496" s="87"/>
      <c r="EN496" s="87"/>
      <c r="EO496" s="87"/>
      <c r="EP496" s="87"/>
      <c r="EQ496" s="87"/>
      <c r="ER496" s="87"/>
      <c r="ES496" s="87"/>
      <c r="ET496" s="87"/>
      <c r="EU496" s="87"/>
      <c r="EV496" s="87"/>
      <c r="EW496" s="87"/>
      <c r="EX496" s="87"/>
      <c r="EY496" s="87"/>
      <c r="EZ496" s="87"/>
      <c r="FA496" s="87"/>
      <c r="FB496" s="87"/>
      <c r="FC496" s="87"/>
      <c r="FD496" s="87"/>
      <c r="FE496" s="87"/>
      <c r="FF496" s="87"/>
      <c r="FG496" s="87"/>
      <c r="FH496" s="87"/>
      <c r="FI496" s="87"/>
      <c r="FJ496" s="87"/>
      <c r="FK496" s="9"/>
      <c r="FL496" s="9"/>
      <c r="FM496" s="9"/>
      <c r="FN496" s="9"/>
      <c r="FO496" s="9"/>
      <c r="FP496" s="9"/>
    </row>
    <row r="497" spans="1:172" x14ac:dyDescent="0.25">
      <c r="A497" s="91"/>
      <c r="B497" s="87"/>
      <c r="C497" s="87"/>
      <c r="D497" s="92"/>
      <c r="E497" s="92"/>
      <c r="F497" s="92"/>
      <c r="G497" s="125"/>
      <c r="H497" s="92"/>
      <c r="I497" s="92"/>
      <c r="J497" s="92"/>
      <c r="K497" s="125"/>
      <c r="L497" s="92"/>
      <c r="M497" s="92"/>
      <c r="N497" s="92"/>
      <c r="O497" s="125"/>
      <c r="P497" s="92"/>
      <c r="Q497" s="92"/>
      <c r="R497" s="92"/>
      <c r="S497" s="125"/>
      <c r="T497" s="92"/>
      <c r="U497" s="92"/>
      <c r="V497" s="92"/>
      <c r="W497" s="125"/>
      <c r="X497" s="92"/>
      <c r="Y497" s="92"/>
      <c r="Z497" s="92"/>
      <c r="AA497" s="125"/>
      <c r="AB497" s="92"/>
      <c r="AC497" s="92"/>
      <c r="AD497" s="92"/>
      <c r="AE497" s="125"/>
      <c r="AF497" s="92"/>
      <c r="AG497" s="92"/>
      <c r="AH497" s="92"/>
      <c r="AI497" s="125"/>
      <c r="AJ497" s="92"/>
      <c r="AK497" s="92"/>
      <c r="AL497" s="92"/>
      <c r="AM497" s="125"/>
      <c r="AN497" s="92"/>
      <c r="AO497" s="92"/>
      <c r="AP497" s="92"/>
      <c r="AQ497" s="125"/>
      <c r="AR497" s="92"/>
      <c r="AS497" s="92"/>
      <c r="AT497" s="92"/>
      <c r="AU497" s="125"/>
      <c r="AV497" s="92"/>
      <c r="AW497" s="92"/>
      <c r="AX497" s="92"/>
      <c r="AY497" s="125"/>
      <c r="AZ497" s="92"/>
      <c r="BA497" s="92"/>
      <c r="BB497" s="92"/>
      <c r="BC497" s="125"/>
      <c r="BD497" s="92"/>
      <c r="BE497" s="92"/>
      <c r="BF497" s="92"/>
      <c r="BG497" s="125"/>
      <c r="BH497" s="92"/>
      <c r="BI497" s="92"/>
      <c r="BJ497" s="92"/>
      <c r="BK497" s="125"/>
      <c r="BL497" s="87"/>
      <c r="BM497" s="87"/>
      <c r="BN497" s="87"/>
      <c r="BO497" s="87"/>
      <c r="BP497" s="87"/>
      <c r="BQ497" s="87"/>
      <c r="BR497" s="87"/>
      <c r="BS497" s="87"/>
      <c r="BT497" s="87"/>
      <c r="BU497" s="87"/>
      <c r="BV497" s="87"/>
      <c r="BW497" s="87"/>
      <c r="BX497" s="87"/>
      <c r="BY497" s="87"/>
      <c r="BZ497" s="87"/>
      <c r="CA497" s="87"/>
      <c r="CB497" s="87"/>
      <c r="CC497" s="87"/>
      <c r="CD497" s="87"/>
      <c r="CE497" s="87"/>
      <c r="CF497" s="87"/>
      <c r="CG497" s="87"/>
      <c r="CH497" s="87"/>
      <c r="CI497" s="87"/>
      <c r="CJ497" s="87"/>
      <c r="CK497" s="87"/>
      <c r="CL497" s="87"/>
      <c r="CM497" s="87"/>
      <c r="CN497" s="87"/>
      <c r="CO497" s="87"/>
      <c r="CP497" s="87"/>
      <c r="CQ497" s="87"/>
      <c r="CR497" s="87"/>
      <c r="CS497" s="87"/>
      <c r="CT497" s="87"/>
      <c r="CU497" s="87"/>
      <c r="CV497" s="87"/>
      <c r="CW497" s="87"/>
      <c r="CX497" s="87"/>
      <c r="CY497" s="87"/>
      <c r="CZ497" s="87"/>
      <c r="DA497" s="87"/>
      <c r="DB497" s="87"/>
      <c r="DC497" s="87"/>
      <c r="DD497" s="87"/>
      <c r="DE497" s="87"/>
      <c r="DF497" s="87"/>
      <c r="DG497" s="87"/>
      <c r="DH497" s="87"/>
      <c r="DI497" s="87"/>
      <c r="DJ497" s="87"/>
      <c r="DK497" s="87"/>
      <c r="DL497" s="87"/>
      <c r="DM497" s="87"/>
      <c r="DN497" s="87"/>
      <c r="DO497" s="87"/>
      <c r="DP497" s="87"/>
      <c r="DQ497" s="87"/>
      <c r="DR497" s="87"/>
      <c r="DS497" s="87"/>
      <c r="DT497" s="87"/>
      <c r="DU497" s="87"/>
      <c r="DV497" s="87"/>
      <c r="DW497" s="87"/>
      <c r="DX497" s="87"/>
      <c r="DY497" s="87"/>
      <c r="DZ497" s="87"/>
      <c r="EA497" s="87"/>
      <c r="EB497" s="87"/>
      <c r="EC497" s="87"/>
      <c r="ED497" s="87"/>
      <c r="EE497" s="87"/>
      <c r="EF497" s="87"/>
      <c r="EG497" s="87"/>
      <c r="EH497" s="87"/>
      <c r="EI497" s="87"/>
      <c r="EJ497" s="87"/>
      <c r="EK497" s="87"/>
      <c r="EL497" s="87"/>
      <c r="EM497" s="87"/>
      <c r="EN497" s="87"/>
      <c r="EO497" s="87"/>
      <c r="EP497" s="87"/>
      <c r="EQ497" s="87"/>
      <c r="ER497" s="87"/>
      <c r="ES497" s="87"/>
      <c r="ET497" s="87"/>
      <c r="EU497" s="87"/>
      <c r="EV497" s="87"/>
      <c r="EW497" s="87"/>
      <c r="EX497" s="87"/>
      <c r="EY497" s="87"/>
      <c r="EZ497" s="87"/>
      <c r="FA497" s="87"/>
      <c r="FB497" s="87"/>
      <c r="FC497" s="87"/>
      <c r="FD497" s="87"/>
      <c r="FE497" s="87"/>
      <c r="FF497" s="87"/>
      <c r="FG497" s="87"/>
      <c r="FH497" s="87"/>
      <c r="FI497" s="87"/>
      <c r="FJ497" s="87"/>
      <c r="FK497" s="9"/>
      <c r="FL497" s="9"/>
      <c r="FM497" s="9"/>
      <c r="FN497" s="9"/>
      <c r="FO497" s="9"/>
      <c r="FP497" s="9"/>
    </row>
    <row r="498" spans="1:172" x14ac:dyDescent="0.25">
      <c r="A498" s="91"/>
      <c r="B498" s="87"/>
      <c r="C498" s="87"/>
      <c r="D498" s="92"/>
      <c r="E498" s="92"/>
      <c r="F498" s="92"/>
      <c r="G498" s="125"/>
      <c r="H498" s="92"/>
      <c r="I498" s="92"/>
      <c r="J498" s="92"/>
      <c r="K498" s="125"/>
      <c r="L498" s="92"/>
      <c r="M498" s="92"/>
      <c r="N498" s="92"/>
      <c r="O498" s="125"/>
      <c r="P498" s="92"/>
      <c r="Q498" s="92"/>
      <c r="R498" s="92"/>
      <c r="S498" s="125"/>
      <c r="T498" s="92"/>
      <c r="U498" s="92"/>
      <c r="V498" s="92"/>
      <c r="W498" s="125"/>
      <c r="X498" s="92"/>
      <c r="Y498" s="92"/>
      <c r="Z498" s="92"/>
      <c r="AA498" s="125"/>
      <c r="AB498" s="92"/>
      <c r="AC498" s="92"/>
      <c r="AD498" s="92"/>
      <c r="AE498" s="125"/>
      <c r="AF498" s="92"/>
      <c r="AG498" s="92"/>
      <c r="AH498" s="92"/>
      <c r="AI498" s="125"/>
      <c r="AJ498" s="92"/>
      <c r="AK498" s="92"/>
      <c r="AL498" s="92"/>
      <c r="AM498" s="125"/>
      <c r="AN498" s="92"/>
      <c r="AO498" s="92"/>
      <c r="AP498" s="92"/>
      <c r="AQ498" s="125"/>
      <c r="AR498" s="92"/>
      <c r="AS498" s="92"/>
      <c r="AT498" s="92"/>
      <c r="AU498" s="125"/>
      <c r="AV498" s="92"/>
      <c r="AW498" s="92"/>
      <c r="AX498" s="92"/>
      <c r="AY498" s="125"/>
      <c r="AZ498" s="92"/>
      <c r="BA498" s="92"/>
      <c r="BB498" s="92"/>
      <c r="BC498" s="125"/>
      <c r="BD498" s="92"/>
      <c r="BE498" s="92"/>
      <c r="BF498" s="92"/>
      <c r="BG498" s="125"/>
      <c r="BH498" s="92"/>
      <c r="BI498" s="92"/>
      <c r="BJ498" s="92"/>
      <c r="BK498" s="125"/>
      <c r="BL498" s="87"/>
      <c r="BM498" s="87"/>
      <c r="BN498" s="87"/>
      <c r="BO498" s="87"/>
      <c r="BP498" s="87"/>
      <c r="BQ498" s="87"/>
      <c r="BR498" s="87"/>
      <c r="BS498" s="87"/>
      <c r="BT498" s="87"/>
      <c r="BU498" s="87"/>
      <c r="BV498" s="87"/>
      <c r="BW498" s="87"/>
      <c r="BX498" s="87"/>
      <c r="BY498" s="87"/>
      <c r="BZ498" s="87"/>
      <c r="CA498" s="87"/>
      <c r="CB498" s="87"/>
      <c r="CC498" s="87"/>
      <c r="CD498" s="87"/>
      <c r="CE498" s="87"/>
      <c r="CF498" s="87"/>
      <c r="CG498" s="87"/>
      <c r="CH498" s="87"/>
      <c r="CI498" s="87"/>
      <c r="CJ498" s="87"/>
      <c r="CK498" s="87"/>
      <c r="CL498" s="87"/>
      <c r="CM498" s="87"/>
      <c r="CN498" s="87"/>
      <c r="CO498" s="87"/>
      <c r="CP498" s="87"/>
      <c r="CQ498" s="87"/>
      <c r="CR498" s="87"/>
      <c r="CS498" s="87"/>
      <c r="CT498" s="87"/>
      <c r="CU498" s="87"/>
      <c r="CV498" s="87"/>
      <c r="CW498" s="87"/>
      <c r="CX498" s="87"/>
      <c r="CY498" s="87"/>
      <c r="CZ498" s="87"/>
      <c r="DA498" s="87"/>
      <c r="DB498" s="87"/>
      <c r="DC498" s="87"/>
      <c r="DD498" s="87"/>
      <c r="DE498" s="87"/>
      <c r="DF498" s="87"/>
      <c r="DG498" s="87"/>
      <c r="DH498" s="87"/>
      <c r="DI498" s="87"/>
      <c r="DJ498" s="87"/>
      <c r="DK498" s="87"/>
      <c r="DL498" s="87"/>
      <c r="DM498" s="87"/>
      <c r="DN498" s="87"/>
      <c r="DO498" s="87"/>
      <c r="DP498" s="87"/>
      <c r="DQ498" s="87"/>
      <c r="DR498" s="87"/>
      <c r="DS498" s="87"/>
      <c r="DT498" s="87"/>
      <c r="DU498" s="87"/>
      <c r="DV498" s="87"/>
      <c r="DW498" s="87"/>
      <c r="DX498" s="87"/>
      <c r="DY498" s="87"/>
      <c r="DZ498" s="87"/>
      <c r="EA498" s="87"/>
      <c r="EB498" s="87"/>
      <c r="EC498" s="87"/>
      <c r="ED498" s="87"/>
      <c r="EE498" s="87"/>
      <c r="EF498" s="87"/>
      <c r="EG498" s="87"/>
      <c r="EH498" s="87"/>
      <c r="EI498" s="87"/>
      <c r="EJ498" s="87"/>
      <c r="EK498" s="87"/>
      <c r="EL498" s="87"/>
      <c r="EM498" s="87"/>
      <c r="EN498" s="87"/>
      <c r="EO498" s="87"/>
      <c r="EP498" s="87"/>
      <c r="EQ498" s="87"/>
      <c r="ER498" s="87"/>
      <c r="ES498" s="87"/>
      <c r="ET498" s="87"/>
      <c r="EU498" s="87"/>
      <c r="EV498" s="87"/>
      <c r="EW498" s="87"/>
      <c r="EX498" s="87"/>
      <c r="EY498" s="87"/>
      <c r="EZ498" s="87"/>
      <c r="FA498" s="87"/>
      <c r="FB498" s="87"/>
      <c r="FC498" s="87"/>
      <c r="FD498" s="87"/>
      <c r="FE498" s="87"/>
      <c r="FF498" s="87"/>
      <c r="FG498" s="87"/>
      <c r="FH498" s="87"/>
      <c r="FI498" s="87"/>
      <c r="FJ498" s="87"/>
      <c r="FK498" s="9"/>
      <c r="FL498" s="9"/>
      <c r="FM498" s="9"/>
      <c r="FN498" s="9"/>
      <c r="FO498" s="9"/>
      <c r="FP498" s="9"/>
    </row>
    <row r="499" spans="1:172" x14ac:dyDescent="0.25">
      <c r="A499" s="91"/>
      <c r="B499" s="87"/>
      <c r="C499" s="87"/>
      <c r="D499" s="92"/>
      <c r="E499" s="92"/>
      <c r="F499" s="92"/>
      <c r="G499" s="125"/>
      <c r="H499" s="92"/>
      <c r="I499" s="92"/>
      <c r="J499" s="92"/>
      <c r="K499" s="125"/>
      <c r="L499" s="92"/>
      <c r="M499" s="92"/>
      <c r="N499" s="92"/>
      <c r="O499" s="125"/>
      <c r="P499" s="92"/>
      <c r="Q499" s="92"/>
      <c r="R499" s="92"/>
      <c r="S499" s="125"/>
      <c r="T499" s="92"/>
      <c r="U499" s="92"/>
      <c r="V499" s="92"/>
      <c r="W499" s="125"/>
      <c r="X499" s="92"/>
      <c r="Y499" s="92"/>
      <c r="Z499" s="92"/>
      <c r="AA499" s="125"/>
      <c r="AB499" s="92"/>
      <c r="AC499" s="92"/>
      <c r="AD499" s="92"/>
      <c r="AE499" s="125"/>
      <c r="AF499" s="92"/>
      <c r="AG499" s="92"/>
      <c r="AH499" s="92"/>
      <c r="AI499" s="125"/>
      <c r="AJ499" s="92"/>
      <c r="AK499" s="92"/>
      <c r="AL499" s="92"/>
      <c r="AM499" s="125"/>
      <c r="AN499" s="92"/>
      <c r="AO499" s="92"/>
      <c r="AP499" s="92"/>
      <c r="AQ499" s="125"/>
      <c r="AR499" s="92"/>
      <c r="AS499" s="92"/>
      <c r="AT499" s="92"/>
      <c r="AU499" s="125"/>
      <c r="AV499" s="92"/>
      <c r="AW499" s="92"/>
      <c r="AX499" s="92"/>
      <c r="AY499" s="125"/>
      <c r="AZ499" s="92"/>
      <c r="BA499" s="92"/>
      <c r="BB499" s="92"/>
      <c r="BC499" s="125"/>
      <c r="BD499" s="92"/>
      <c r="BE499" s="92"/>
      <c r="BF499" s="92"/>
      <c r="BG499" s="125"/>
      <c r="BH499" s="92"/>
      <c r="BI499" s="92"/>
      <c r="BJ499" s="92"/>
      <c r="BK499" s="125"/>
      <c r="BL499" s="87"/>
      <c r="BM499" s="87"/>
      <c r="BN499" s="87"/>
      <c r="BO499" s="87"/>
      <c r="BP499" s="87"/>
      <c r="BQ499" s="87"/>
      <c r="BR499" s="87"/>
      <c r="BS499" s="87"/>
      <c r="BT499" s="87"/>
      <c r="BU499" s="87"/>
      <c r="BV499" s="87"/>
      <c r="BW499" s="87"/>
      <c r="BX499" s="87"/>
      <c r="BY499" s="87"/>
      <c r="BZ499" s="87"/>
      <c r="CA499" s="87"/>
      <c r="CB499" s="87"/>
      <c r="CC499" s="87"/>
      <c r="CD499" s="87"/>
      <c r="CE499" s="87"/>
      <c r="CF499" s="87"/>
      <c r="CG499" s="87"/>
      <c r="CH499" s="87"/>
      <c r="CI499" s="87"/>
      <c r="CJ499" s="87"/>
      <c r="CK499" s="87"/>
      <c r="CL499" s="87"/>
      <c r="CM499" s="87"/>
      <c r="CN499" s="87"/>
      <c r="CO499" s="87"/>
      <c r="CP499" s="87"/>
      <c r="CQ499" s="87"/>
      <c r="CR499" s="87"/>
      <c r="CS499" s="87"/>
      <c r="CT499" s="87"/>
      <c r="CU499" s="87"/>
      <c r="CV499" s="87"/>
      <c r="CW499" s="87"/>
      <c r="CX499" s="87"/>
      <c r="CY499" s="87"/>
      <c r="CZ499" s="87"/>
      <c r="DA499" s="87"/>
      <c r="DB499" s="87"/>
      <c r="DC499" s="87"/>
      <c r="DD499" s="87"/>
      <c r="DE499" s="87"/>
      <c r="DF499" s="87"/>
      <c r="DG499" s="87"/>
      <c r="DH499" s="87"/>
      <c r="DI499" s="87"/>
      <c r="DJ499" s="87"/>
      <c r="DK499" s="87"/>
      <c r="DL499" s="87"/>
      <c r="DM499" s="87"/>
      <c r="DN499" s="87"/>
      <c r="DO499" s="87"/>
      <c r="DP499" s="87"/>
      <c r="DQ499" s="87"/>
      <c r="DR499" s="87"/>
      <c r="DS499" s="87"/>
      <c r="DT499" s="87"/>
      <c r="DU499" s="87"/>
      <c r="DV499" s="87"/>
      <c r="DW499" s="87"/>
      <c r="DX499" s="87"/>
      <c r="DY499" s="87"/>
      <c r="DZ499" s="87"/>
      <c r="EA499" s="87"/>
      <c r="EB499" s="87"/>
      <c r="EC499" s="87"/>
      <c r="ED499" s="87"/>
      <c r="EE499" s="87"/>
      <c r="EF499" s="87"/>
      <c r="EG499" s="87"/>
      <c r="EH499" s="87"/>
      <c r="EI499" s="87"/>
      <c r="EJ499" s="87"/>
      <c r="EK499" s="87"/>
      <c r="EL499" s="87"/>
      <c r="EM499" s="87"/>
      <c r="EN499" s="87"/>
      <c r="EO499" s="87"/>
      <c r="EP499" s="87"/>
      <c r="EQ499" s="87"/>
      <c r="ER499" s="87"/>
      <c r="ES499" s="87"/>
      <c r="ET499" s="87"/>
      <c r="EU499" s="87"/>
      <c r="EV499" s="87"/>
      <c r="EW499" s="87"/>
      <c r="EX499" s="87"/>
      <c r="EY499" s="87"/>
      <c r="EZ499" s="87"/>
      <c r="FA499" s="87"/>
      <c r="FB499" s="87"/>
      <c r="FC499" s="87"/>
      <c r="FD499" s="87"/>
      <c r="FE499" s="87"/>
      <c r="FF499" s="87"/>
      <c r="FG499" s="87"/>
      <c r="FH499" s="87"/>
      <c r="FI499" s="87"/>
      <c r="FJ499" s="87"/>
      <c r="FK499" s="9"/>
      <c r="FL499" s="9"/>
      <c r="FM499" s="9"/>
      <c r="FN499" s="9"/>
      <c r="FO499" s="9"/>
      <c r="FP499" s="9"/>
    </row>
    <row r="500" spans="1:172" x14ac:dyDescent="0.25">
      <c r="A500" s="91"/>
      <c r="B500" s="87"/>
      <c r="C500" s="87"/>
      <c r="D500" s="92"/>
      <c r="E500" s="92"/>
      <c r="F500" s="92"/>
      <c r="G500" s="125"/>
      <c r="H500" s="92"/>
      <c r="I500" s="92"/>
      <c r="J500" s="92"/>
      <c r="K500" s="125"/>
      <c r="L500" s="92"/>
      <c r="M500" s="92"/>
      <c r="N500" s="92"/>
      <c r="O500" s="125"/>
      <c r="P500" s="92"/>
      <c r="Q500" s="92"/>
      <c r="R500" s="92"/>
      <c r="S500" s="125"/>
      <c r="T500" s="92"/>
      <c r="U500" s="92"/>
      <c r="V500" s="92"/>
      <c r="W500" s="125"/>
      <c r="X500" s="92"/>
      <c r="Y500" s="92"/>
      <c r="Z500" s="92"/>
      <c r="AA500" s="125"/>
      <c r="AB500" s="92"/>
      <c r="AC500" s="92"/>
      <c r="AD500" s="92"/>
      <c r="AE500" s="125"/>
      <c r="AF500" s="92"/>
      <c r="AG500" s="92"/>
      <c r="AH500" s="92"/>
      <c r="AI500" s="125"/>
      <c r="AJ500" s="92"/>
      <c r="AK500" s="92"/>
      <c r="AL500" s="92"/>
      <c r="AM500" s="125"/>
      <c r="AN500" s="92"/>
      <c r="AO500" s="92"/>
      <c r="AP500" s="92"/>
      <c r="AQ500" s="125"/>
      <c r="AR500" s="92"/>
      <c r="AS500" s="92"/>
      <c r="AT500" s="92"/>
      <c r="AU500" s="125"/>
      <c r="AV500" s="92"/>
      <c r="AW500" s="92"/>
      <c r="AX500" s="92"/>
      <c r="AY500" s="125"/>
      <c r="AZ500" s="92"/>
      <c r="BA500" s="92"/>
      <c r="BB500" s="92"/>
      <c r="BC500" s="125"/>
      <c r="BD500" s="92"/>
      <c r="BE500" s="92"/>
      <c r="BF500" s="92"/>
      <c r="BG500" s="125"/>
      <c r="BH500" s="92"/>
      <c r="BI500" s="92"/>
      <c r="BJ500" s="92"/>
      <c r="BK500" s="125"/>
      <c r="BL500" s="87"/>
      <c r="BM500" s="87"/>
      <c r="BN500" s="87"/>
      <c r="BO500" s="87"/>
      <c r="BP500" s="87"/>
      <c r="BQ500" s="87"/>
      <c r="BR500" s="87"/>
      <c r="BS500" s="87"/>
      <c r="BT500" s="87"/>
      <c r="BU500" s="87"/>
      <c r="BV500" s="87"/>
      <c r="BW500" s="87"/>
      <c r="BX500" s="87"/>
      <c r="BY500" s="87"/>
      <c r="BZ500" s="87"/>
      <c r="CA500" s="87"/>
      <c r="CB500" s="87"/>
      <c r="CC500" s="87"/>
      <c r="CD500" s="87"/>
      <c r="CE500" s="87"/>
      <c r="CF500" s="87"/>
      <c r="CG500" s="87"/>
      <c r="CH500" s="87"/>
      <c r="CI500" s="87"/>
      <c r="CJ500" s="87"/>
      <c r="CK500" s="87"/>
      <c r="CL500" s="87"/>
      <c r="CM500" s="87"/>
      <c r="CN500" s="87"/>
      <c r="CO500" s="87"/>
      <c r="CP500" s="87"/>
      <c r="CQ500" s="87"/>
      <c r="CR500" s="87"/>
      <c r="CS500" s="87"/>
      <c r="CT500" s="87"/>
      <c r="CU500" s="87"/>
      <c r="CV500" s="87"/>
      <c r="CW500" s="87"/>
      <c r="CX500" s="87"/>
      <c r="CY500" s="87"/>
      <c r="CZ500" s="87"/>
      <c r="DA500" s="87"/>
      <c r="DB500" s="87"/>
      <c r="DC500" s="87"/>
      <c r="DD500" s="87"/>
      <c r="DE500" s="87"/>
      <c r="DF500" s="87"/>
      <c r="DG500" s="87"/>
      <c r="DH500" s="87"/>
      <c r="DI500" s="87"/>
      <c r="DJ500" s="87"/>
      <c r="DK500" s="87"/>
      <c r="DL500" s="87"/>
      <c r="DM500" s="87"/>
      <c r="DN500" s="87"/>
      <c r="DO500" s="87"/>
      <c r="DP500" s="87"/>
      <c r="DQ500" s="87"/>
      <c r="DR500" s="87"/>
      <c r="DS500" s="87"/>
      <c r="DT500" s="87"/>
      <c r="DU500" s="87"/>
      <c r="DV500" s="87"/>
      <c r="DW500" s="87"/>
      <c r="DX500" s="87"/>
      <c r="DY500" s="87"/>
      <c r="DZ500" s="87"/>
      <c r="EA500" s="87"/>
      <c r="EB500" s="87"/>
      <c r="EC500" s="87"/>
      <c r="ED500" s="87"/>
      <c r="EE500" s="87"/>
      <c r="EF500" s="87"/>
      <c r="EG500" s="87"/>
      <c r="EH500" s="87"/>
      <c r="EI500" s="87"/>
      <c r="EJ500" s="87"/>
      <c r="EK500" s="87"/>
      <c r="EL500" s="87"/>
      <c r="EM500" s="87"/>
      <c r="EN500" s="87"/>
      <c r="EO500" s="87"/>
      <c r="EP500" s="87"/>
      <c r="EQ500" s="87"/>
      <c r="ER500" s="87"/>
      <c r="ES500" s="87"/>
      <c r="ET500" s="87"/>
      <c r="EU500" s="87"/>
      <c r="EV500" s="87"/>
      <c r="EW500" s="87"/>
      <c r="EX500" s="87"/>
      <c r="EY500" s="87"/>
      <c r="EZ500" s="87"/>
      <c r="FA500" s="87"/>
      <c r="FB500" s="87"/>
      <c r="FC500" s="87"/>
      <c r="FD500" s="87"/>
      <c r="FE500" s="87"/>
      <c r="FF500" s="87"/>
      <c r="FG500" s="87"/>
      <c r="FH500" s="87"/>
      <c r="FI500" s="87"/>
      <c r="FJ500" s="87"/>
      <c r="FK500" s="9"/>
      <c r="FL500" s="9"/>
      <c r="FM500" s="9"/>
      <c r="FN500" s="9"/>
      <c r="FO500" s="9"/>
      <c r="FP500" s="9"/>
    </row>
    <row r="501" spans="1:172" x14ac:dyDescent="0.25">
      <c r="A501" s="91"/>
      <c r="B501" s="87"/>
      <c r="C501" s="87"/>
      <c r="D501" s="92"/>
      <c r="E501" s="92"/>
      <c r="F501" s="92"/>
      <c r="G501" s="125"/>
      <c r="H501" s="92"/>
      <c r="I501" s="92"/>
      <c r="J501" s="92"/>
      <c r="K501" s="125"/>
      <c r="L501" s="92"/>
      <c r="M501" s="92"/>
      <c r="N501" s="92"/>
      <c r="O501" s="125"/>
      <c r="P501" s="92"/>
      <c r="Q501" s="92"/>
      <c r="R501" s="92"/>
      <c r="S501" s="125"/>
      <c r="T501" s="92"/>
      <c r="U501" s="92"/>
      <c r="V501" s="92"/>
      <c r="W501" s="125"/>
      <c r="X501" s="92"/>
      <c r="Y501" s="92"/>
      <c r="Z501" s="92"/>
      <c r="AA501" s="125"/>
      <c r="AB501" s="92"/>
      <c r="AC501" s="92"/>
      <c r="AD501" s="92"/>
      <c r="AE501" s="125"/>
      <c r="AF501" s="92"/>
      <c r="AG501" s="92"/>
      <c r="AH501" s="92"/>
      <c r="AI501" s="125"/>
      <c r="AJ501" s="92"/>
      <c r="AK501" s="92"/>
      <c r="AL501" s="92"/>
      <c r="AM501" s="125"/>
      <c r="AN501" s="92"/>
      <c r="AO501" s="92"/>
      <c r="AP501" s="92"/>
      <c r="AQ501" s="125"/>
      <c r="AR501" s="92"/>
      <c r="AS501" s="92"/>
      <c r="AT501" s="92"/>
      <c r="AU501" s="125"/>
      <c r="AV501" s="92"/>
      <c r="AW501" s="92"/>
      <c r="AX501" s="92"/>
      <c r="AY501" s="125"/>
      <c r="AZ501" s="92"/>
      <c r="BA501" s="92"/>
      <c r="BB501" s="92"/>
      <c r="BC501" s="125"/>
      <c r="BD501" s="92"/>
      <c r="BE501" s="92"/>
      <c r="BF501" s="92"/>
      <c r="BG501" s="125"/>
      <c r="BH501" s="92"/>
      <c r="BI501" s="92"/>
      <c r="BJ501" s="92"/>
      <c r="BK501" s="125"/>
      <c r="BL501" s="87"/>
      <c r="BM501" s="87"/>
      <c r="BN501" s="87"/>
      <c r="BO501" s="87"/>
      <c r="BP501" s="87"/>
      <c r="BQ501" s="87"/>
      <c r="BR501" s="87"/>
      <c r="BS501" s="87"/>
      <c r="BT501" s="87"/>
      <c r="BU501" s="87"/>
      <c r="BV501" s="87"/>
      <c r="BW501" s="87"/>
      <c r="BX501" s="87"/>
      <c r="BY501" s="87"/>
      <c r="BZ501" s="87"/>
      <c r="CA501" s="87"/>
      <c r="CB501" s="87"/>
      <c r="CC501" s="87"/>
      <c r="CD501" s="87"/>
      <c r="CE501" s="87"/>
      <c r="CF501" s="87"/>
      <c r="CG501" s="87"/>
      <c r="CH501" s="87"/>
      <c r="CI501" s="87"/>
      <c r="CJ501" s="87"/>
      <c r="CK501" s="87"/>
      <c r="CL501" s="87"/>
      <c r="CM501" s="87"/>
      <c r="CN501" s="87"/>
      <c r="CO501" s="87"/>
      <c r="CP501" s="87"/>
      <c r="CQ501" s="87"/>
      <c r="CR501" s="87"/>
      <c r="CS501" s="87"/>
      <c r="CT501" s="87"/>
      <c r="CU501" s="87"/>
      <c r="CV501" s="87"/>
      <c r="CW501" s="87"/>
      <c r="CX501" s="87"/>
      <c r="CY501" s="87"/>
      <c r="CZ501" s="87"/>
      <c r="DA501" s="87"/>
      <c r="DB501" s="87"/>
      <c r="DC501" s="87"/>
      <c r="DD501" s="87"/>
      <c r="DE501" s="87"/>
      <c r="DF501" s="87"/>
      <c r="DG501" s="87"/>
      <c r="DH501" s="87"/>
      <c r="DI501" s="87"/>
      <c r="DJ501" s="87"/>
      <c r="DK501" s="87"/>
      <c r="DL501" s="87"/>
      <c r="DM501" s="87"/>
      <c r="DN501" s="87"/>
      <c r="DO501" s="87"/>
      <c r="DP501" s="87"/>
      <c r="DQ501" s="87"/>
      <c r="DR501" s="87"/>
      <c r="DS501" s="87"/>
      <c r="DT501" s="87"/>
      <c r="DU501" s="87"/>
      <c r="DV501" s="87"/>
      <c r="DW501" s="87"/>
      <c r="DX501" s="87"/>
      <c r="DY501" s="87"/>
      <c r="DZ501" s="87"/>
      <c r="EA501" s="87"/>
      <c r="EB501" s="87"/>
      <c r="EC501" s="87"/>
      <c r="ED501" s="87"/>
      <c r="EE501" s="87"/>
      <c r="EF501" s="87"/>
      <c r="EG501" s="87"/>
      <c r="EH501" s="87"/>
      <c r="EI501" s="87"/>
      <c r="EJ501" s="87"/>
      <c r="EK501" s="87"/>
      <c r="EL501" s="87"/>
      <c r="EM501" s="87"/>
      <c r="EN501" s="87"/>
      <c r="EO501" s="87"/>
      <c r="EP501" s="87"/>
      <c r="EQ501" s="87"/>
      <c r="ER501" s="87"/>
      <c r="ES501" s="87"/>
      <c r="ET501" s="87"/>
      <c r="EU501" s="87"/>
      <c r="EV501" s="87"/>
      <c r="EW501" s="87"/>
      <c r="EX501" s="87"/>
      <c r="EY501" s="87"/>
      <c r="EZ501" s="87"/>
      <c r="FA501" s="87"/>
      <c r="FB501" s="87"/>
      <c r="FC501" s="87"/>
      <c r="FD501" s="87"/>
      <c r="FE501" s="87"/>
      <c r="FF501" s="87"/>
      <c r="FG501" s="87"/>
      <c r="FH501" s="87"/>
      <c r="FI501" s="87"/>
      <c r="FJ501" s="87"/>
      <c r="FK501" s="9"/>
      <c r="FL501" s="9"/>
      <c r="FM501" s="9"/>
      <c r="FN501" s="9"/>
      <c r="FO501" s="9"/>
      <c r="FP501" s="9"/>
    </row>
    <row r="502" spans="1:172" x14ac:dyDescent="0.25">
      <c r="A502" s="91"/>
      <c r="B502" s="87"/>
      <c r="C502" s="87"/>
      <c r="D502" s="92"/>
      <c r="E502" s="92"/>
      <c r="F502" s="92"/>
      <c r="G502" s="125"/>
      <c r="H502" s="92"/>
      <c r="I502" s="92"/>
      <c r="J502" s="92"/>
      <c r="K502" s="125"/>
      <c r="L502" s="92"/>
      <c r="M502" s="92"/>
      <c r="N502" s="92"/>
      <c r="O502" s="125"/>
      <c r="P502" s="92"/>
      <c r="Q502" s="92"/>
      <c r="R502" s="92"/>
      <c r="S502" s="125"/>
      <c r="T502" s="92"/>
      <c r="U502" s="92"/>
      <c r="V502" s="92"/>
      <c r="W502" s="125"/>
      <c r="X502" s="92"/>
      <c r="Y502" s="92"/>
      <c r="Z502" s="92"/>
      <c r="AA502" s="125"/>
      <c r="AB502" s="92"/>
      <c r="AC502" s="92"/>
      <c r="AD502" s="92"/>
      <c r="AE502" s="125"/>
      <c r="AF502" s="92"/>
      <c r="AG502" s="92"/>
      <c r="AH502" s="92"/>
      <c r="AI502" s="125"/>
      <c r="AJ502" s="92"/>
      <c r="AK502" s="92"/>
      <c r="AL502" s="92"/>
      <c r="AM502" s="125"/>
      <c r="AN502" s="92"/>
      <c r="AO502" s="92"/>
      <c r="AP502" s="92"/>
      <c r="AQ502" s="125"/>
      <c r="AR502" s="92"/>
      <c r="AS502" s="92"/>
      <c r="AT502" s="92"/>
      <c r="AU502" s="125"/>
      <c r="AV502" s="92"/>
      <c r="AW502" s="92"/>
      <c r="AX502" s="92"/>
      <c r="AY502" s="125"/>
      <c r="AZ502" s="92"/>
      <c r="BA502" s="92"/>
      <c r="BB502" s="92"/>
      <c r="BC502" s="125"/>
      <c r="BD502" s="92"/>
      <c r="BE502" s="92"/>
      <c r="BF502" s="92"/>
      <c r="BG502" s="125"/>
      <c r="BH502" s="92"/>
      <c r="BI502" s="92"/>
      <c r="BJ502" s="92"/>
      <c r="BK502" s="125"/>
      <c r="BL502" s="87"/>
      <c r="BM502" s="87"/>
      <c r="BN502" s="87"/>
      <c r="BO502" s="87"/>
      <c r="BP502" s="87"/>
      <c r="BQ502" s="87"/>
      <c r="BR502" s="87"/>
      <c r="BS502" s="87"/>
      <c r="BT502" s="87"/>
      <c r="BU502" s="87"/>
      <c r="BV502" s="87"/>
      <c r="BW502" s="87"/>
      <c r="BX502" s="87"/>
      <c r="BY502" s="87"/>
      <c r="BZ502" s="87"/>
      <c r="CA502" s="87"/>
      <c r="CB502" s="87"/>
      <c r="CC502" s="87"/>
      <c r="CD502" s="87"/>
      <c r="CE502" s="87"/>
      <c r="CF502" s="87"/>
      <c r="CG502" s="87"/>
      <c r="CH502" s="87"/>
      <c r="CI502" s="87"/>
      <c r="CJ502" s="87"/>
      <c r="CK502" s="87"/>
      <c r="CL502" s="87"/>
      <c r="CM502" s="87"/>
      <c r="CN502" s="87"/>
      <c r="CO502" s="87"/>
      <c r="CP502" s="87"/>
      <c r="CQ502" s="87"/>
      <c r="CR502" s="87"/>
      <c r="CS502" s="87"/>
      <c r="CT502" s="87"/>
      <c r="CU502" s="87"/>
      <c r="CV502" s="87"/>
      <c r="CW502" s="87"/>
      <c r="CX502" s="87"/>
      <c r="CY502" s="87"/>
      <c r="CZ502" s="87"/>
      <c r="DA502" s="87"/>
      <c r="DB502" s="87"/>
      <c r="DC502" s="87"/>
      <c r="DD502" s="87"/>
      <c r="DE502" s="87"/>
      <c r="DF502" s="87"/>
      <c r="DG502" s="87"/>
      <c r="DH502" s="87"/>
      <c r="DI502" s="87"/>
      <c r="DJ502" s="87"/>
      <c r="DK502" s="87"/>
      <c r="DL502" s="87"/>
      <c r="DM502" s="87"/>
      <c r="DN502" s="87"/>
      <c r="DO502" s="87"/>
      <c r="DP502" s="87"/>
      <c r="DQ502" s="87"/>
      <c r="DR502" s="87"/>
      <c r="DS502" s="87"/>
      <c r="DT502" s="87"/>
      <c r="DU502" s="87"/>
      <c r="DV502" s="87"/>
      <c r="DW502" s="87"/>
      <c r="DX502" s="87"/>
      <c r="DY502" s="87"/>
      <c r="DZ502" s="87"/>
      <c r="EA502" s="87"/>
      <c r="EB502" s="87"/>
      <c r="EC502" s="87"/>
      <c r="ED502" s="87"/>
      <c r="EE502" s="87"/>
      <c r="EF502" s="87"/>
      <c r="EG502" s="87"/>
      <c r="EH502" s="87"/>
      <c r="EI502" s="87"/>
      <c r="EJ502" s="87"/>
      <c r="EK502" s="87"/>
      <c r="EL502" s="87"/>
      <c r="EM502" s="87"/>
      <c r="EN502" s="87"/>
      <c r="EO502" s="87"/>
      <c r="EP502" s="87"/>
      <c r="EQ502" s="87"/>
      <c r="ER502" s="87"/>
      <c r="ES502" s="87"/>
      <c r="ET502" s="87"/>
      <c r="EU502" s="87"/>
      <c r="EV502" s="87"/>
      <c r="EW502" s="87"/>
      <c r="EX502" s="87"/>
      <c r="EY502" s="87"/>
      <c r="EZ502" s="87"/>
      <c r="FA502" s="87"/>
      <c r="FB502" s="87"/>
      <c r="FC502" s="87"/>
      <c r="FD502" s="87"/>
      <c r="FE502" s="87"/>
      <c r="FF502" s="87"/>
      <c r="FG502" s="87"/>
      <c r="FH502" s="87"/>
      <c r="FI502" s="87"/>
      <c r="FJ502" s="87"/>
      <c r="FK502" s="9"/>
      <c r="FL502" s="9"/>
      <c r="FM502" s="9"/>
      <c r="FN502" s="9"/>
      <c r="FO502" s="9"/>
      <c r="FP502" s="9"/>
    </row>
    <row r="503" spans="1:172" x14ac:dyDescent="0.25">
      <c r="A503" s="91"/>
      <c r="B503" s="87"/>
      <c r="C503" s="87"/>
      <c r="D503" s="92"/>
      <c r="E503" s="92"/>
      <c r="F503" s="92"/>
      <c r="G503" s="125"/>
      <c r="H503" s="92"/>
      <c r="I503" s="92"/>
      <c r="J503" s="92"/>
      <c r="K503" s="125"/>
      <c r="L503" s="92"/>
      <c r="M503" s="92"/>
      <c r="N503" s="92"/>
      <c r="O503" s="125"/>
      <c r="P503" s="92"/>
      <c r="Q503" s="92"/>
      <c r="R503" s="92"/>
      <c r="S503" s="125"/>
      <c r="T503" s="92"/>
      <c r="U503" s="92"/>
      <c r="V503" s="92"/>
      <c r="W503" s="125"/>
      <c r="X503" s="92"/>
      <c r="Y503" s="92"/>
      <c r="Z503" s="92"/>
      <c r="AA503" s="125"/>
      <c r="AB503" s="92"/>
      <c r="AC503" s="92"/>
      <c r="AD503" s="92"/>
      <c r="AE503" s="125"/>
      <c r="AF503" s="92"/>
      <c r="AG503" s="92"/>
      <c r="AH503" s="92"/>
      <c r="AI503" s="125"/>
      <c r="AJ503" s="92"/>
      <c r="AK503" s="92"/>
      <c r="AL503" s="92"/>
      <c r="AM503" s="125"/>
      <c r="AN503" s="92"/>
      <c r="AO503" s="92"/>
      <c r="AP503" s="92"/>
      <c r="AQ503" s="125"/>
      <c r="AR503" s="92"/>
      <c r="AS503" s="92"/>
      <c r="AT503" s="92"/>
      <c r="AU503" s="125"/>
      <c r="AV503" s="92"/>
      <c r="AW503" s="92"/>
      <c r="AX503" s="92"/>
      <c r="AY503" s="125"/>
      <c r="AZ503" s="92"/>
      <c r="BA503" s="92"/>
      <c r="BB503" s="92"/>
      <c r="BC503" s="125"/>
      <c r="BD503" s="92"/>
      <c r="BE503" s="92"/>
      <c r="BF503" s="92"/>
      <c r="BG503" s="125"/>
      <c r="BH503" s="92"/>
      <c r="BI503" s="92"/>
      <c r="BJ503" s="92"/>
      <c r="BK503" s="125"/>
      <c r="BL503" s="87"/>
      <c r="BM503" s="87"/>
      <c r="BN503" s="87"/>
      <c r="BO503" s="87"/>
      <c r="BP503" s="87"/>
      <c r="BQ503" s="87"/>
      <c r="BR503" s="87"/>
      <c r="BS503" s="87"/>
      <c r="BT503" s="87"/>
      <c r="BU503" s="87"/>
      <c r="BV503" s="87"/>
      <c r="BW503" s="87"/>
      <c r="BX503" s="87"/>
      <c r="BY503" s="87"/>
      <c r="BZ503" s="87"/>
      <c r="CA503" s="87"/>
      <c r="CB503" s="87"/>
      <c r="CC503" s="87"/>
      <c r="CD503" s="87"/>
      <c r="CE503" s="87"/>
      <c r="CF503" s="87"/>
      <c r="CG503" s="87"/>
      <c r="CH503" s="87"/>
      <c r="CI503" s="87"/>
      <c r="CJ503" s="87"/>
      <c r="CK503" s="87"/>
      <c r="CL503" s="87"/>
      <c r="CM503" s="87"/>
      <c r="CN503" s="87"/>
      <c r="CO503" s="87"/>
      <c r="CP503" s="87"/>
      <c r="CQ503" s="87"/>
      <c r="CR503" s="87"/>
      <c r="CS503" s="87"/>
      <c r="CT503" s="87"/>
      <c r="CU503" s="87"/>
      <c r="CV503" s="87"/>
      <c r="CW503" s="87"/>
      <c r="CX503" s="87"/>
      <c r="CY503" s="87"/>
      <c r="CZ503" s="87"/>
      <c r="DA503" s="87"/>
      <c r="DB503" s="87"/>
      <c r="DC503" s="87"/>
      <c r="DD503" s="87"/>
      <c r="DE503" s="87"/>
      <c r="DF503" s="87"/>
      <c r="DG503" s="87"/>
      <c r="DH503" s="87"/>
      <c r="DI503" s="87"/>
      <c r="DJ503" s="87"/>
      <c r="DK503" s="87"/>
      <c r="DL503" s="87"/>
      <c r="DM503" s="87"/>
      <c r="DN503" s="87"/>
      <c r="DO503" s="87"/>
      <c r="DP503" s="87"/>
      <c r="DQ503" s="87"/>
      <c r="DR503" s="87"/>
      <c r="DS503" s="87"/>
      <c r="DT503" s="87"/>
      <c r="DU503" s="87"/>
      <c r="DV503" s="87"/>
      <c r="DW503" s="87"/>
      <c r="DX503" s="87"/>
      <c r="DY503" s="87"/>
      <c r="DZ503" s="87"/>
      <c r="EA503" s="87"/>
      <c r="EB503" s="87"/>
      <c r="EC503" s="87"/>
      <c r="ED503" s="87"/>
      <c r="EE503" s="87"/>
      <c r="EF503" s="87"/>
      <c r="EG503" s="87"/>
      <c r="EH503" s="87"/>
      <c r="EI503" s="87"/>
      <c r="EJ503" s="87"/>
      <c r="EK503" s="87"/>
      <c r="EL503" s="87"/>
      <c r="EM503" s="87"/>
      <c r="EN503" s="87"/>
      <c r="EO503" s="87"/>
      <c r="EP503" s="87"/>
      <c r="EQ503" s="87"/>
      <c r="ER503" s="87"/>
      <c r="ES503" s="87"/>
      <c r="ET503" s="87"/>
      <c r="EU503" s="87"/>
      <c r="EV503" s="87"/>
      <c r="EW503" s="87"/>
      <c r="EX503" s="87"/>
      <c r="EY503" s="87"/>
      <c r="EZ503" s="87"/>
      <c r="FA503" s="87"/>
      <c r="FB503" s="87"/>
      <c r="FC503" s="87"/>
      <c r="FD503" s="87"/>
      <c r="FE503" s="87"/>
      <c r="FF503" s="87"/>
      <c r="FG503" s="87"/>
      <c r="FH503" s="87"/>
      <c r="FI503" s="87"/>
      <c r="FJ503" s="87"/>
      <c r="FK503" s="9"/>
      <c r="FL503" s="9"/>
      <c r="FM503" s="9"/>
      <c r="FN503" s="9"/>
      <c r="FO503" s="9"/>
      <c r="FP503" s="9"/>
    </row>
    <row r="504" spans="1:172" x14ac:dyDescent="0.25">
      <c r="A504" s="91"/>
      <c r="B504" s="87"/>
      <c r="C504" s="87"/>
      <c r="D504" s="92"/>
      <c r="E504" s="92"/>
      <c r="F504" s="92"/>
      <c r="G504" s="125"/>
      <c r="H504" s="92"/>
      <c r="I504" s="92"/>
      <c r="J504" s="92"/>
      <c r="K504" s="125"/>
      <c r="L504" s="92"/>
      <c r="M504" s="92"/>
      <c r="N504" s="92"/>
      <c r="O504" s="125"/>
      <c r="P504" s="92"/>
      <c r="Q504" s="92"/>
      <c r="R504" s="92"/>
      <c r="S504" s="125"/>
      <c r="T504" s="92"/>
      <c r="U504" s="92"/>
      <c r="V504" s="92"/>
      <c r="W504" s="125"/>
      <c r="X504" s="92"/>
      <c r="Y504" s="92"/>
      <c r="Z504" s="92"/>
      <c r="AA504" s="125"/>
      <c r="AB504" s="92"/>
      <c r="AC504" s="92"/>
      <c r="AD504" s="92"/>
      <c r="AE504" s="125"/>
      <c r="AF504" s="92"/>
      <c r="AG504" s="92"/>
      <c r="AH504" s="92"/>
      <c r="AI504" s="125"/>
      <c r="AJ504" s="92"/>
      <c r="AK504" s="92"/>
      <c r="AL504" s="92"/>
      <c r="AM504" s="125"/>
      <c r="AN504" s="92"/>
      <c r="AO504" s="92"/>
      <c r="AP504" s="92"/>
      <c r="AQ504" s="125"/>
      <c r="AR504" s="92"/>
      <c r="AS504" s="92"/>
      <c r="AT504" s="92"/>
      <c r="AU504" s="125"/>
      <c r="AV504" s="92"/>
      <c r="AW504" s="92"/>
      <c r="AX504" s="92"/>
      <c r="AY504" s="125"/>
      <c r="AZ504" s="92"/>
      <c r="BA504" s="92"/>
      <c r="BB504" s="92"/>
      <c r="BC504" s="125"/>
      <c r="BD504" s="92"/>
      <c r="BE504" s="92"/>
      <c r="BF504" s="92"/>
      <c r="BG504" s="125"/>
      <c r="BH504" s="92"/>
      <c r="BI504" s="92"/>
      <c r="BJ504" s="92"/>
      <c r="BK504" s="125"/>
      <c r="BL504" s="87"/>
      <c r="BM504" s="87"/>
      <c r="BN504" s="87"/>
      <c r="BO504" s="87"/>
      <c r="BP504" s="87"/>
      <c r="BQ504" s="87"/>
      <c r="BR504" s="87"/>
      <c r="BS504" s="87"/>
      <c r="BT504" s="87"/>
      <c r="BU504" s="87"/>
      <c r="BV504" s="87"/>
      <c r="BW504" s="87"/>
      <c r="BX504" s="87"/>
      <c r="BY504" s="87"/>
      <c r="BZ504" s="87"/>
      <c r="CA504" s="87"/>
      <c r="CB504" s="87"/>
      <c r="CC504" s="87"/>
      <c r="CD504" s="87"/>
      <c r="CE504" s="87"/>
      <c r="CF504" s="87"/>
      <c r="CG504" s="87"/>
      <c r="CH504" s="87"/>
      <c r="CI504" s="87"/>
      <c r="CJ504" s="87"/>
      <c r="CK504" s="87"/>
      <c r="CL504" s="87"/>
      <c r="CM504" s="87"/>
      <c r="CN504" s="87"/>
      <c r="CO504" s="87"/>
      <c r="CP504" s="87"/>
      <c r="CQ504" s="87"/>
      <c r="CR504" s="87"/>
      <c r="CS504" s="87"/>
      <c r="CT504" s="87"/>
      <c r="CU504" s="87"/>
      <c r="CV504" s="87"/>
      <c r="CW504" s="87"/>
      <c r="CX504" s="87"/>
      <c r="CY504" s="87"/>
      <c r="CZ504" s="87"/>
      <c r="DA504" s="87"/>
      <c r="DB504" s="87"/>
      <c r="DC504" s="87"/>
      <c r="DD504" s="87"/>
      <c r="DE504" s="87"/>
      <c r="DF504" s="87"/>
      <c r="DG504" s="87"/>
      <c r="DH504" s="87"/>
      <c r="DI504" s="87"/>
      <c r="DJ504" s="87"/>
      <c r="DK504" s="87"/>
      <c r="DL504" s="87"/>
      <c r="DM504" s="87"/>
      <c r="DN504" s="87"/>
      <c r="DO504" s="87"/>
      <c r="DP504" s="87"/>
      <c r="DQ504" s="87"/>
      <c r="DR504" s="87"/>
      <c r="DS504" s="87"/>
      <c r="DT504" s="87"/>
      <c r="DU504" s="87"/>
      <c r="DV504" s="87"/>
      <c r="DW504" s="87"/>
      <c r="DX504" s="87"/>
      <c r="DY504" s="87"/>
      <c r="DZ504" s="87"/>
      <c r="EA504" s="87"/>
      <c r="EB504" s="87"/>
      <c r="EC504" s="87"/>
      <c r="ED504" s="87"/>
      <c r="EE504" s="87"/>
      <c r="EF504" s="87"/>
      <c r="EG504" s="87"/>
      <c r="EH504" s="87"/>
      <c r="EI504" s="87"/>
      <c r="EJ504" s="87"/>
      <c r="EK504" s="87"/>
      <c r="EL504" s="87"/>
      <c r="EM504" s="87"/>
      <c r="EN504" s="87"/>
      <c r="EO504" s="87"/>
      <c r="EP504" s="87"/>
      <c r="EQ504" s="87"/>
      <c r="ER504" s="87"/>
      <c r="ES504" s="87"/>
      <c r="ET504" s="87"/>
      <c r="EU504" s="87"/>
      <c r="EV504" s="87"/>
      <c r="EW504" s="87"/>
      <c r="EX504" s="87"/>
      <c r="EY504" s="87"/>
      <c r="EZ504" s="87"/>
      <c r="FA504" s="87"/>
      <c r="FB504" s="87"/>
      <c r="FC504" s="87"/>
      <c r="FD504" s="87"/>
      <c r="FE504" s="87"/>
      <c r="FF504" s="87"/>
      <c r="FG504" s="87"/>
      <c r="FH504" s="87"/>
      <c r="FI504" s="87"/>
      <c r="FJ504" s="87"/>
      <c r="FK504" s="9"/>
      <c r="FL504" s="9"/>
      <c r="FM504" s="9"/>
      <c r="FN504" s="9"/>
      <c r="FO504" s="9"/>
      <c r="FP504" s="9"/>
    </row>
    <row r="505" spans="1:172" x14ac:dyDescent="0.25">
      <c r="A505" s="91"/>
      <c r="B505" s="87"/>
      <c r="C505" s="87"/>
      <c r="D505" s="92"/>
      <c r="E505" s="92"/>
      <c r="F505" s="92"/>
      <c r="G505" s="125"/>
      <c r="H505" s="92"/>
      <c r="I505" s="92"/>
      <c r="J505" s="92"/>
      <c r="K505" s="125"/>
      <c r="L505" s="92"/>
      <c r="M505" s="92"/>
      <c r="N505" s="92"/>
      <c r="O505" s="125"/>
      <c r="P505" s="92"/>
      <c r="Q505" s="92"/>
      <c r="R505" s="92"/>
      <c r="S505" s="125"/>
      <c r="T505" s="92"/>
      <c r="U505" s="92"/>
      <c r="V505" s="92"/>
      <c r="W505" s="125"/>
      <c r="X505" s="92"/>
      <c r="Y505" s="92"/>
      <c r="Z505" s="92"/>
      <c r="AA505" s="125"/>
      <c r="AB505" s="92"/>
      <c r="AC505" s="92"/>
      <c r="AD505" s="92"/>
      <c r="AE505" s="125"/>
      <c r="AF505" s="92"/>
      <c r="AG505" s="92"/>
      <c r="AH505" s="92"/>
      <c r="AI505" s="125"/>
      <c r="AJ505" s="92"/>
      <c r="AK505" s="92"/>
      <c r="AL505" s="92"/>
      <c r="AM505" s="125"/>
      <c r="AN505" s="92"/>
      <c r="AO505" s="92"/>
      <c r="AP505" s="92"/>
      <c r="AQ505" s="125"/>
      <c r="AR505" s="92"/>
      <c r="AS505" s="92"/>
      <c r="AT505" s="92"/>
      <c r="AU505" s="125"/>
      <c r="AV505" s="92"/>
      <c r="AW505" s="92"/>
      <c r="AX505" s="92"/>
      <c r="AY505" s="125"/>
      <c r="AZ505" s="92"/>
      <c r="BA505" s="92"/>
      <c r="BB505" s="92"/>
      <c r="BC505" s="125"/>
      <c r="BD505" s="92"/>
      <c r="BE505" s="92"/>
      <c r="BF505" s="92"/>
      <c r="BG505" s="125"/>
      <c r="BH505" s="92"/>
      <c r="BI505" s="92"/>
      <c r="BJ505" s="92"/>
      <c r="BK505" s="125"/>
      <c r="BL505" s="87"/>
      <c r="BM505" s="87"/>
      <c r="BN505" s="87"/>
      <c r="BO505" s="87"/>
      <c r="BP505" s="87"/>
      <c r="BQ505" s="87"/>
      <c r="BR505" s="87"/>
      <c r="BS505" s="87"/>
      <c r="BT505" s="87"/>
      <c r="BU505" s="87"/>
      <c r="BV505" s="87"/>
      <c r="BW505" s="87"/>
      <c r="BX505" s="87"/>
      <c r="BY505" s="87"/>
      <c r="BZ505" s="87"/>
      <c r="CA505" s="87"/>
      <c r="CB505" s="87"/>
      <c r="CC505" s="87"/>
      <c r="CD505" s="87"/>
      <c r="CE505" s="87"/>
      <c r="CF505" s="87"/>
      <c r="CG505" s="87"/>
      <c r="CH505" s="87"/>
      <c r="CI505" s="87"/>
      <c r="CJ505" s="87"/>
      <c r="CK505" s="87"/>
      <c r="CL505" s="87"/>
      <c r="CM505" s="87"/>
      <c r="CN505" s="87"/>
      <c r="CO505" s="87"/>
      <c r="CP505" s="87"/>
      <c r="CQ505" s="87"/>
      <c r="CR505" s="87"/>
      <c r="CS505" s="87"/>
      <c r="CT505" s="87"/>
      <c r="CU505" s="87"/>
      <c r="CV505" s="87"/>
      <c r="CW505" s="87"/>
      <c r="CX505" s="87"/>
      <c r="CY505" s="87"/>
      <c r="CZ505" s="87"/>
      <c r="DA505" s="87"/>
      <c r="DB505" s="87"/>
      <c r="DC505" s="87"/>
      <c r="DD505" s="87"/>
      <c r="DE505" s="87"/>
      <c r="DF505" s="87"/>
      <c r="DG505" s="87"/>
      <c r="DH505" s="87"/>
      <c r="DI505" s="87"/>
      <c r="DJ505" s="87"/>
      <c r="DK505" s="87"/>
      <c r="DL505" s="87"/>
      <c r="DM505" s="87"/>
      <c r="DN505" s="87"/>
      <c r="DO505" s="87"/>
      <c r="DP505" s="87"/>
      <c r="DQ505" s="87"/>
      <c r="DR505" s="87"/>
      <c r="DS505" s="87"/>
      <c r="DT505" s="87"/>
      <c r="DU505" s="87"/>
      <c r="DV505" s="87"/>
      <c r="DW505" s="87"/>
      <c r="DX505" s="87"/>
      <c r="DY505" s="87"/>
      <c r="DZ505" s="87"/>
      <c r="EA505" s="87"/>
      <c r="EB505" s="87"/>
      <c r="EC505" s="87"/>
      <c r="ED505" s="87"/>
      <c r="EE505" s="87"/>
      <c r="EF505" s="87"/>
      <c r="EG505" s="87"/>
      <c r="EH505" s="87"/>
      <c r="EI505" s="87"/>
      <c r="EJ505" s="87"/>
      <c r="EK505" s="87"/>
      <c r="EL505" s="87"/>
      <c r="EM505" s="87"/>
      <c r="EN505" s="87"/>
      <c r="EO505" s="87"/>
      <c r="EP505" s="87"/>
      <c r="EQ505" s="87"/>
      <c r="ER505" s="87"/>
      <c r="ES505" s="87"/>
      <c r="ET505" s="87"/>
      <c r="EU505" s="87"/>
      <c r="EV505" s="87"/>
      <c r="EW505" s="87"/>
      <c r="EX505" s="87"/>
      <c r="EY505" s="87"/>
      <c r="EZ505" s="87"/>
      <c r="FA505" s="87"/>
      <c r="FB505" s="87"/>
      <c r="FC505" s="87"/>
      <c r="FD505" s="87"/>
      <c r="FE505" s="87"/>
      <c r="FF505" s="87"/>
      <c r="FG505" s="87"/>
      <c r="FH505" s="87"/>
      <c r="FI505" s="87"/>
      <c r="FJ505" s="87"/>
      <c r="FK505" s="9"/>
      <c r="FL505" s="9"/>
      <c r="FM505" s="9"/>
      <c r="FN505" s="9"/>
      <c r="FO505" s="9"/>
      <c r="FP505" s="9"/>
    </row>
    <row r="506" spans="1:172" x14ac:dyDescent="0.25">
      <c r="A506" s="91"/>
      <c r="B506" s="87"/>
      <c r="C506" s="87"/>
      <c r="D506" s="92"/>
      <c r="E506" s="92"/>
      <c r="F506" s="92"/>
      <c r="G506" s="125"/>
      <c r="H506" s="92"/>
      <c r="I506" s="92"/>
      <c r="J506" s="92"/>
      <c r="K506" s="125"/>
      <c r="L506" s="92"/>
      <c r="M506" s="92"/>
      <c r="N506" s="92"/>
      <c r="O506" s="125"/>
      <c r="P506" s="92"/>
      <c r="Q506" s="92"/>
      <c r="R506" s="92"/>
      <c r="S506" s="125"/>
      <c r="T506" s="92"/>
      <c r="U506" s="92"/>
      <c r="V506" s="92"/>
      <c r="W506" s="125"/>
      <c r="X506" s="92"/>
      <c r="Y506" s="92"/>
      <c r="Z506" s="92"/>
      <c r="AA506" s="125"/>
      <c r="AB506" s="92"/>
      <c r="AC506" s="92"/>
      <c r="AD506" s="92"/>
      <c r="AE506" s="125"/>
      <c r="AF506" s="92"/>
      <c r="AG506" s="92"/>
      <c r="AH506" s="92"/>
      <c r="AI506" s="125"/>
      <c r="AJ506" s="92"/>
      <c r="AK506" s="92"/>
      <c r="AL506" s="92"/>
      <c r="AM506" s="125"/>
      <c r="AN506" s="92"/>
      <c r="AO506" s="92"/>
      <c r="AP506" s="92"/>
      <c r="AQ506" s="125"/>
      <c r="AR506" s="92"/>
      <c r="AS506" s="92"/>
      <c r="AT506" s="92"/>
      <c r="AU506" s="125"/>
      <c r="AV506" s="92"/>
      <c r="AW506" s="92"/>
      <c r="AX506" s="92"/>
      <c r="AY506" s="125"/>
      <c r="AZ506" s="92"/>
      <c r="BA506" s="92"/>
      <c r="BB506" s="92"/>
      <c r="BC506" s="125"/>
      <c r="BD506" s="92"/>
      <c r="BE506" s="92"/>
      <c r="BF506" s="92"/>
      <c r="BG506" s="125"/>
      <c r="BH506" s="92"/>
      <c r="BI506" s="92"/>
      <c r="BJ506" s="92"/>
      <c r="BK506" s="125"/>
      <c r="BL506" s="87"/>
      <c r="BM506" s="87"/>
      <c r="BN506" s="87"/>
      <c r="BO506" s="87"/>
      <c r="BP506" s="87"/>
      <c r="BQ506" s="87"/>
      <c r="BR506" s="87"/>
      <c r="BS506" s="87"/>
      <c r="BT506" s="87"/>
      <c r="BU506" s="87"/>
      <c r="BV506" s="87"/>
      <c r="BW506" s="87"/>
      <c r="BX506" s="87"/>
      <c r="BY506" s="87"/>
      <c r="BZ506" s="87"/>
      <c r="CA506" s="87"/>
      <c r="CB506" s="87"/>
      <c r="CC506" s="87"/>
      <c r="CD506" s="87"/>
      <c r="CE506" s="87"/>
      <c r="CF506" s="87"/>
      <c r="CG506" s="87"/>
      <c r="CH506" s="87"/>
      <c r="CI506" s="87"/>
      <c r="CJ506" s="87"/>
      <c r="CK506" s="87"/>
      <c r="CL506" s="87"/>
      <c r="CM506" s="87"/>
      <c r="CN506" s="87"/>
      <c r="CO506" s="87"/>
      <c r="CP506" s="87"/>
      <c r="CQ506" s="87"/>
      <c r="CR506" s="87"/>
      <c r="CS506" s="87"/>
      <c r="CT506" s="87"/>
      <c r="CU506" s="87"/>
      <c r="CV506" s="87"/>
      <c r="CW506" s="87"/>
      <c r="CX506" s="87"/>
      <c r="CY506" s="87"/>
      <c r="CZ506" s="87"/>
      <c r="DA506" s="87"/>
      <c r="DB506" s="87"/>
      <c r="DC506" s="87"/>
      <c r="DD506" s="87"/>
      <c r="DE506" s="87"/>
      <c r="DF506" s="87"/>
      <c r="DG506" s="87"/>
      <c r="DH506" s="87"/>
      <c r="DI506" s="87"/>
      <c r="DJ506" s="87"/>
      <c r="DK506" s="87"/>
      <c r="DL506" s="87"/>
      <c r="DM506" s="87"/>
      <c r="DN506" s="87"/>
      <c r="DO506" s="87"/>
      <c r="DP506" s="87"/>
      <c r="DQ506" s="87"/>
      <c r="DR506" s="87"/>
      <c r="DS506" s="87"/>
      <c r="DT506" s="87"/>
      <c r="DU506" s="87"/>
      <c r="DV506" s="87"/>
      <c r="DW506" s="87"/>
      <c r="DX506" s="87"/>
      <c r="DY506" s="87"/>
      <c r="DZ506" s="87"/>
      <c r="EA506" s="87"/>
      <c r="EB506" s="87"/>
      <c r="EC506" s="87"/>
      <c r="ED506" s="87"/>
      <c r="EE506" s="87"/>
      <c r="EF506" s="87"/>
      <c r="EG506" s="87"/>
      <c r="EH506" s="87"/>
      <c r="EI506" s="87"/>
      <c r="EJ506" s="87"/>
      <c r="EK506" s="87"/>
      <c r="EL506" s="87"/>
      <c r="EM506" s="87"/>
      <c r="EN506" s="87"/>
      <c r="EO506" s="87"/>
      <c r="EP506" s="87"/>
      <c r="EQ506" s="87"/>
      <c r="ER506" s="87"/>
      <c r="ES506" s="87"/>
      <c r="ET506" s="87"/>
      <c r="EU506" s="87"/>
      <c r="EV506" s="87"/>
      <c r="EW506" s="87"/>
      <c r="EX506" s="87"/>
      <c r="EY506" s="87"/>
      <c r="EZ506" s="87"/>
      <c r="FA506" s="87"/>
      <c r="FB506" s="87"/>
      <c r="FC506" s="87"/>
      <c r="FD506" s="87"/>
      <c r="FE506" s="87"/>
      <c r="FF506" s="87"/>
      <c r="FG506" s="87"/>
      <c r="FH506" s="87"/>
      <c r="FI506" s="87"/>
      <c r="FJ506" s="87"/>
      <c r="FK506" s="9"/>
      <c r="FL506" s="9"/>
      <c r="FM506" s="9"/>
      <c r="FN506" s="9"/>
      <c r="FO506" s="9"/>
      <c r="FP506" s="9"/>
    </row>
    <row r="507" spans="1:172" x14ac:dyDescent="0.25">
      <c r="A507" s="91"/>
      <c r="B507" s="87"/>
      <c r="C507" s="87"/>
      <c r="D507" s="92"/>
      <c r="E507" s="92"/>
      <c r="F507" s="92"/>
      <c r="G507" s="125"/>
      <c r="H507" s="92"/>
      <c r="I507" s="92"/>
      <c r="J507" s="92"/>
      <c r="K507" s="125"/>
      <c r="L507" s="92"/>
      <c r="M507" s="92"/>
      <c r="N507" s="92"/>
      <c r="O507" s="125"/>
      <c r="P507" s="92"/>
      <c r="Q507" s="92"/>
      <c r="R507" s="92"/>
      <c r="S507" s="125"/>
      <c r="T507" s="92"/>
      <c r="U507" s="92"/>
      <c r="V507" s="92"/>
      <c r="W507" s="125"/>
      <c r="X507" s="92"/>
      <c r="Y507" s="92"/>
      <c r="Z507" s="92"/>
      <c r="AA507" s="125"/>
      <c r="AB507" s="92"/>
      <c r="AC507" s="92"/>
      <c r="AD507" s="92"/>
      <c r="AE507" s="125"/>
      <c r="AF507" s="92"/>
      <c r="AG507" s="92"/>
      <c r="AH507" s="92"/>
      <c r="AI507" s="125"/>
      <c r="AJ507" s="92"/>
      <c r="AK507" s="92"/>
      <c r="AL507" s="92"/>
      <c r="AM507" s="125"/>
      <c r="AN507" s="92"/>
      <c r="AO507" s="92"/>
      <c r="AP507" s="92"/>
      <c r="AQ507" s="125"/>
      <c r="AR507" s="92"/>
      <c r="AS507" s="92"/>
      <c r="AT507" s="92"/>
      <c r="AU507" s="125"/>
      <c r="AV507" s="92"/>
      <c r="AW507" s="92"/>
      <c r="AX507" s="92"/>
      <c r="AY507" s="125"/>
      <c r="AZ507" s="92"/>
      <c r="BA507" s="92"/>
      <c r="BB507" s="92"/>
      <c r="BC507" s="125"/>
      <c r="BD507" s="92"/>
      <c r="BE507" s="92"/>
      <c r="BF507" s="92"/>
      <c r="BG507" s="125"/>
      <c r="BH507" s="92"/>
      <c r="BI507" s="92"/>
      <c r="BJ507" s="92"/>
      <c r="BK507" s="125"/>
      <c r="BL507" s="87"/>
      <c r="BM507" s="87"/>
      <c r="BN507" s="87"/>
      <c r="BO507" s="87"/>
      <c r="BP507" s="87"/>
      <c r="BQ507" s="87"/>
      <c r="BR507" s="87"/>
      <c r="BS507" s="87"/>
      <c r="BT507" s="87"/>
      <c r="BU507" s="87"/>
      <c r="BV507" s="87"/>
      <c r="BW507" s="87"/>
      <c r="BX507" s="87"/>
      <c r="BY507" s="87"/>
      <c r="BZ507" s="87"/>
      <c r="CA507" s="87"/>
      <c r="CB507" s="87"/>
      <c r="CC507" s="87"/>
      <c r="CD507" s="87"/>
      <c r="CE507" s="87"/>
      <c r="CF507" s="87"/>
      <c r="CG507" s="87"/>
      <c r="CH507" s="87"/>
      <c r="CI507" s="87"/>
      <c r="CJ507" s="87"/>
      <c r="CK507" s="87"/>
      <c r="CL507" s="87"/>
      <c r="CM507" s="87"/>
      <c r="CN507" s="87"/>
      <c r="CO507" s="87"/>
      <c r="CP507" s="87"/>
      <c r="CQ507" s="87"/>
      <c r="CR507" s="87"/>
      <c r="CS507" s="87"/>
      <c r="CT507" s="87"/>
      <c r="CU507" s="87"/>
      <c r="CV507" s="87"/>
      <c r="CW507" s="87"/>
      <c r="CX507" s="87"/>
      <c r="CY507" s="87"/>
      <c r="CZ507" s="87"/>
      <c r="DA507" s="87"/>
      <c r="DB507" s="87"/>
      <c r="DC507" s="87"/>
      <c r="DD507" s="87"/>
      <c r="DE507" s="87"/>
      <c r="DF507" s="87"/>
      <c r="DG507" s="87"/>
      <c r="DH507" s="87"/>
      <c r="DI507" s="87"/>
      <c r="DJ507" s="87"/>
      <c r="DK507" s="87"/>
      <c r="DL507" s="87"/>
      <c r="DM507" s="87"/>
      <c r="DN507" s="87"/>
      <c r="DO507" s="87"/>
      <c r="DP507" s="87"/>
      <c r="DQ507" s="87"/>
      <c r="DR507" s="87"/>
      <c r="DS507" s="87"/>
      <c r="DT507" s="87"/>
      <c r="DU507" s="87"/>
      <c r="DV507" s="87"/>
      <c r="DW507" s="87"/>
      <c r="DX507" s="87"/>
      <c r="DY507" s="87"/>
      <c r="DZ507" s="87"/>
      <c r="EA507" s="87"/>
      <c r="EB507" s="87"/>
      <c r="EC507" s="87"/>
      <c r="ED507" s="87"/>
      <c r="EE507" s="87"/>
      <c r="EF507" s="87"/>
      <c r="EG507" s="87"/>
      <c r="EH507" s="87"/>
      <c r="EI507" s="87"/>
      <c r="EJ507" s="87"/>
      <c r="EK507" s="87"/>
      <c r="EL507" s="87"/>
      <c r="EM507" s="87"/>
      <c r="EN507" s="87"/>
      <c r="EO507" s="87"/>
      <c r="EP507" s="87"/>
      <c r="EQ507" s="87"/>
      <c r="ER507" s="87"/>
      <c r="ES507" s="87"/>
      <c r="ET507" s="87"/>
      <c r="EU507" s="87"/>
      <c r="EV507" s="87"/>
      <c r="EW507" s="87"/>
      <c r="EX507" s="87"/>
      <c r="EY507" s="87"/>
      <c r="EZ507" s="87"/>
      <c r="FA507" s="87"/>
      <c r="FB507" s="87"/>
      <c r="FC507" s="87"/>
      <c r="FD507" s="87"/>
      <c r="FE507" s="87"/>
      <c r="FF507" s="87"/>
      <c r="FG507" s="87"/>
      <c r="FH507" s="87"/>
      <c r="FI507" s="87"/>
      <c r="FJ507" s="87"/>
      <c r="FK507" s="9"/>
      <c r="FL507" s="9"/>
      <c r="FM507" s="9"/>
      <c r="FN507" s="9"/>
      <c r="FO507" s="9"/>
      <c r="FP507" s="9"/>
    </row>
    <row r="508" spans="1:172" x14ac:dyDescent="0.25">
      <c r="A508" s="91"/>
      <c r="B508" s="87"/>
      <c r="C508" s="87"/>
      <c r="D508" s="92"/>
      <c r="E508" s="92"/>
      <c r="F508" s="92"/>
      <c r="G508" s="125"/>
      <c r="H508" s="92"/>
      <c r="I508" s="92"/>
      <c r="J508" s="92"/>
      <c r="K508" s="125"/>
      <c r="L508" s="92"/>
      <c r="M508" s="92"/>
      <c r="N508" s="92"/>
      <c r="O508" s="125"/>
      <c r="P508" s="92"/>
      <c r="Q508" s="92"/>
      <c r="R508" s="92"/>
      <c r="S508" s="125"/>
      <c r="T508" s="92"/>
      <c r="U508" s="92"/>
      <c r="V508" s="92"/>
      <c r="W508" s="125"/>
      <c r="X508" s="92"/>
      <c r="Y508" s="92"/>
      <c r="Z508" s="92"/>
      <c r="AA508" s="125"/>
      <c r="AB508" s="92"/>
      <c r="AC508" s="92"/>
      <c r="AD508" s="92"/>
      <c r="AE508" s="125"/>
      <c r="AF508" s="92"/>
      <c r="AG508" s="92"/>
      <c r="AH508" s="92"/>
      <c r="AI508" s="125"/>
      <c r="AJ508" s="92"/>
      <c r="AK508" s="92"/>
      <c r="AL508" s="92"/>
      <c r="AM508" s="125"/>
      <c r="AN508" s="92"/>
      <c r="AO508" s="92"/>
      <c r="AP508" s="92"/>
      <c r="AQ508" s="125"/>
      <c r="AR508" s="92"/>
      <c r="AS508" s="92"/>
      <c r="AT508" s="92"/>
      <c r="AU508" s="125"/>
      <c r="AV508" s="92"/>
      <c r="AW508" s="92"/>
      <c r="AX508" s="92"/>
      <c r="AY508" s="125"/>
      <c r="AZ508" s="92"/>
      <c r="BA508" s="92"/>
      <c r="BB508" s="92"/>
      <c r="BC508" s="125"/>
      <c r="BD508" s="92"/>
      <c r="BE508" s="92"/>
      <c r="BF508" s="92"/>
      <c r="BG508" s="125"/>
      <c r="BH508" s="92"/>
      <c r="BI508" s="92"/>
      <c r="BJ508" s="92"/>
      <c r="BK508" s="125"/>
      <c r="BL508" s="87"/>
      <c r="BM508" s="87"/>
      <c r="BN508" s="87"/>
      <c r="BO508" s="87"/>
      <c r="BP508" s="87"/>
      <c r="BQ508" s="87"/>
      <c r="BR508" s="87"/>
      <c r="BS508" s="87"/>
      <c r="BT508" s="87"/>
      <c r="BU508" s="87"/>
      <c r="BV508" s="87"/>
      <c r="BW508" s="87"/>
      <c r="BX508" s="87"/>
      <c r="BY508" s="87"/>
      <c r="BZ508" s="87"/>
      <c r="CA508" s="87"/>
      <c r="CB508" s="87"/>
      <c r="CC508" s="87"/>
      <c r="CD508" s="87"/>
      <c r="CE508" s="87"/>
      <c r="CF508" s="87"/>
      <c r="CG508" s="87"/>
      <c r="CH508" s="87"/>
      <c r="CI508" s="87"/>
      <c r="CJ508" s="87"/>
      <c r="CK508" s="87"/>
      <c r="CL508" s="87"/>
      <c r="CM508" s="87"/>
      <c r="CN508" s="87"/>
      <c r="CO508" s="87"/>
      <c r="CP508" s="87"/>
      <c r="CQ508" s="87"/>
      <c r="CR508" s="87"/>
      <c r="CS508" s="87"/>
      <c r="CT508" s="87"/>
      <c r="CU508" s="87"/>
      <c r="CV508" s="87"/>
      <c r="CW508" s="87"/>
      <c r="CX508" s="87"/>
      <c r="CY508" s="87"/>
      <c r="CZ508" s="87"/>
      <c r="DA508" s="87"/>
      <c r="DB508" s="87"/>
      <c r="DC508" s="87"/>
      <c r="DD508" s="87"/>
      <c r="DE508" s="87"/>
      <c r="DF508" s="87"/>
      <c r="DG508" s="87"/>
      <c r="DH508" s="87"/>
      <c r="DI508" s="87"/>
      <c r="DJ508" s="87"/>
      <c r="DK508" s="87"/>
      <c r="DL508" s="87"/>
      <c r="DM508" s="87"/>
      <c r="DN508" s="87"/>
      <c r="DO508" s="87"/>
      <c r="DP508" s="87"/>
      <c r="DQ508" s="87"/>
      <c r="DR508" s="87"/>
      <c r="DS508" s="87"/>
      <c r="DT508" s="87"/>
      <c r="DU508" s="87"/>
      <c r="DV508" s="87"/>
      <c r="DW508" s="87"/>
      <c r="DX508" s="87"/>
      <c r="DY508" s="87"/>
      <c r="DZ508" s="87"/>
      <c r="EA508" s="87"/>
      <c r="EB508" s="87"/>
      <c r="EC508" s="87"/>
      <c r="ED508" s="87"/>
      <c r="EE508" s="87"/>
      <c r="EF508" s="87"/>
      <c r="EG508" s="87"/>
      <c r="EH508" s="87"/>
      <c r="EI508" s="87"/>
      <c r="EJ508" s="87"/>
      <c r="EK508" s="87"/>
      <c r="EL508" s="87"/>
      <c r="EM508" s="87"/>
      <c r="EN508" s="87"/>
      <c r="EO508" s="87"/>
      <c r="EP508" s="87"/>
      <c r="EQ508" s="87"/>
      <c r="ER508" s="87"/>
      <c r="ES508" s="87"/>
      <c r="ET508" s="87"/>
      <c r="EU508" s="87"/>
      <c r="EV508" s="87"/>
      <c r="EW508" s="87"/>
      <c r="EX508" s="87"/>
      <c r="EY508" s="87"/>
      <c r="EZ508" s="87"/>
      <c r="FA508" s="87"/>
      <c r="FB508" s="87"/>
      <c r="FC508" s="87"/>
      <c r="FD508" s="87"/>
      <c r="FE508" s="87"/>
      <c r="FF508" s="87"/>
      <c r="FG508" s="87"/>
      <c r="FH508" s="87"/>
      <c r="FI508" s="87"/>
      <c r="FJ508" s="87"/>
      <c r="FK508" s="9"/>
      <c r="FL508" s="9"/>
      <c r="FM508" s="9"/>
      <c r="FN508" s="9"/>
      <c r="FO508" s="9"/>
      <c r="FP508" s="9"/>
    </row>
    <row r="509" spans="1:172" x14ac:dyDescent="0.25">
      <c r="A509" s="91"/>
      <c r="B509" s="87"/>
      <c r="C509" s="87"/>
      <c r="D509" s="92"/>
      <c r="E509" s="92"/>
      <c r="F509" s="92"/>
      <c r="G509" s="125"/>
      <c r="H509" s="92"/>
      <c r="I509" s="92"/>
      <c r="J509" s="92"/>
      <c r="K509" s="125"/>
      <c r="L509" s="92"/>
      <c r="M509" s="92"/>
      <c r="N509" s="92"/>
      <c r="O509" s="125"/>
      <c r="P509" s="92"/>
      <c r="Q509" s="92"/>
      <c r="R509" s="92"/>
      <c r="S509" s="125"/>
      <c r="T509" s="92"/>
      <c r="U509" s="92"/>
      <c r="V509" s="92"/>
      <c r="W509" s="125"/>
      <c r="X509" s="92"/>
      <c r="Y509" s="92"/>
      <c r="Z509" s="92"/>
      <c r="AA509" s="125"/>
      <c r="AB509" s="92"/>
      <c r="AC509" s="92"/>
      <c r="AD509" s="92"/>
      <c r="AE509" s="125"/>
      <c r="AF509" s="92"/>
      <c r="AG509" s="92"/>
      <c r="AH509" s="92"/>
      <c r="AI509" s="125"/>
      <c r="AJ509" s="92"/>
      <c r="AK509" s="92"/>
      <c r="AL509" s="92"/>
      <c r="AM509" s="125"/>
      <c r="AN509" s="92"/>
      <c r="AO509" s="92"/>
      <c r="AP509" s="92"/>
      <c r="AQ509" s="125"/>
      <c r="AR509" s="92"/>
      <c r="AS509" s="92"/>
      <c r="AT509" s="92"/>
      <c r="AU509" s="125"/>
      <c r="AV509" s="92"/>
      <c r="AW509" s="92"/>
      <c r="AX509" s="92"/>
      <c r="AY509" s="125"/>
      <c r="AZ509" s="92"/>
      <c r="BA509" s="92"/>
      <c r="BB509" s="92"/>
      <c r="BC509" s="125"/>
      <c r="BD509" s="92"/>
      <c r="BE509" s="92"/>
      <c r="BF509" s="92"/>
      <c r="BG509" s="125"/>
      <c r="BH509" s="92"/>
      <c r="BI509" s="92"/>
      <c r="BJ509" s="92"/>
      <c r="BK509" s="125"/>
      <c r="BL509" s="87"/>
      <c r="BM509" s="87"/>
      <c r="BN509" s="87"/>
      <c r="BO509" s="87"/>
      <c r="BP509" s="87"/>
      <c r="BQ509" s="87"/>
      <c r="BR509" s="87"/>
      <c r="BS509" s="87"/>
      <c r="BT509" s="87"/>
      <c r="BU509" s="87"/>
      <c r="BV509" s="87"/>
      <c r="BW509" s="87"/>
      <c r="BX509" s="87"/>
      <c r="BY509" s="87"/>
      <c r="BZ509" s="87"/>
      <c r="CA509" s="87"/>
      <c r="CB509" s="87"/>
      <c r="CC509" s="87"/>
      <c r="CD509" s="87"/>
      <c r="CE509" s="87"/>
      <c r="CF509" s="87"/>
      <c r="CG509" s="87"/>
      <c r="CH509" s="87"/>
      <c r="CI509" s="87"/>
      <c r="CJ509" s="87"/>
      <c r="CK509" s="87"/>
      <c r="CL509" s="87"/>
      <c r="CM509" s="87"/>
      <c r="CN509" s="87"/>
      <c r="CO509" s="87"/>
      <c r="CP509" s="87"/>
      <c r="CQ509" s="87"/>
      <c r="CR509" s="87"/>
      <c r="CS509" s="87"/>
      <c r="CT509" s="87"/>
      <c r="CU509" s="87"/>
      <c r="CV509" s="87"/>
      <c r="CW509" s="87"/>
      <c r="CX509" s="87"/>
      <c r="CY509" s="87"/>
      <c r="CZ509" s="87"/>
      <c r="DA509" s="87"/>
      <c r="DB509" s="87"/>
      <c r="DC509" s="87"/>
      <c r="DD509" s="87"/>
      <c r="DE509" s="87"/>
      <c r="DF509" s="87"/>
      <c r="DG509" s="87"/>
      <c r="DH509" s="87"/>
      <c r="DI509" s="87"/>
      <c r="DJ509" s="87"/>
      <c r="DK509" s="87"/>
      <c r="DL509" s="87"/>
      <c r="DM509" s="87"/>
      <c r="DN509" s="87"/>
      <c r="DO509" s="87"/>
      <c r="DP509" s="87"/>
      <c r="DQ509" s="87"/>
      <c r="DR509" s="87"/>
      <c r="DS509" s="87"/>
      <c r="DT509" s="87"/>
      <c r="DU509" s="87"/>
      <c r="DV509" s="87"/>
      <c r="DW509" s="87"/>
      <c r="DX509" s="87"/>
      <c r="DY509" s="87"/>
      <c r="DZ509" s="87"/>
      <c r="EA509" s="87"/>
      <c r="EB509" s="87"/>
      <c r="EC509" s="87"/>
      <c r="ED509" s="87"/>
      <c r="EE509" s="87"/>
      <c r="EF509" s="87"/>
      <c r="EG509" s="87"/>
      <c r="EH509" s="87"/>
      <c r="EI509" s="87"/>
      <c r="EJ509" s="87"/>
      <c r="EK509" s="87"/>
      <c r="EL509" s="87"/>
      <c r="EM509" s="87"/>
      <c r="EN509" s="87"/>
      <c r="EO509" s="87"/>
      <c r="EP509" s="87"/>
      <c r="EQ509" s="87"/>
      <c r="ER509" s="87"/>
      <c r="ES509" s="87"/>
      <c r="ET509" s="87"/>
      <c r="EU509" s="87"/>
      <c r="EV509" s="87"/>
      <c r="EW509" s="87"/>
      <c r="EX509" s="87"/>
      <c r="EY509" s="87"/>
      <c r="EZ509" s="87"/>
      <c r="FA509" s="87"/>
      <c r="FB509" s="87"/>
      <c r="FC509" s="87"/>
      <c r="FD509" s="87"/>
      <c r="FE509" s="87"/>
      <c r="FF509" s="87"/>
      <c r="FG509" s="87"/>
      <c r="FH509" s="87"/>
      <c r="FI509" s="87"/>
      <c r="FJ509" s="87"/>
      <c r="FK509" s="9"/>
      <c r="FL509" s="9"/>
      <c r="FM509" s="9"/>
      <c r="FN509" s="9"/>
      <c r="FO509" s="9"/>
      <c r="FP509" s="9"/>
    </row>
    <row r="510" spans="1:172" x14ac:dyDescent="0.25">
      <c r="A510" s="91"/>
      <c r="B510" s="87"/>
      <c r="C510" s="87"/>
      <c r="D510" s="92"/>
      <c r="E510" s="92"/>
      <c r="F510" s="92"/>
      <c r="G510" s="125"/>
      <c r="H510" s="92"/>
      <c r="I510" s="92"/>
      <c r="J510" s="92"/>
      <c r="K510" s="125"/>
      <c r="L510" s="92"/>
      <c r="M510" s="92"/>
      <c r="N510" s="92"/>
      <c r="O510" s="125"/>
      <c r="P510" s="92"/>
      <c r="Q510" s="92"/>
      <c r="R510" s="92"/>
      <c r="S510" s="125"/>
      <c r="T510" s="92"/>
      <c r="U510" s="92"/>
      <c r="V510" s="92"/>
      <c r="W510" s="125"/>
      <c r="X510" s="92"/>
      <c r="Y510" s="92"/>
      <c r="Z510" s="92"/>
      <c r="AA510" s="125"/>
      <c r="AB510" s="92"/>
      <c r="AC510" s="92"/>
      <c r="AD510" s="92"/>
      <c r="AE510" s="125"/>
      <c r="AF510" s="92"/>
      <c r="AG510" s="92"/>
      <c r="AH510" s="92"/>
      <c r="AI510" s="125"/>
      <c r="AJ510" s="92"/>
      <c r="AK510" s="92"/>
      <c r="AL510" s="92"/>
      <c r="AM510" s="125"/>
      <c r="AN510" s="92"/>
      <c r="AO510" s="92"/>
      <c r="AP510" s="92"/>
      <c r="AQ510" s="125"/>
      <c r="AR510" s="92"/>
      <c r="AS510" s="92"/>
      <c r="AT510" s="92"/>
      <c r="AU510" s="125"/>
      <c r="AV510" s="92"/>
      <c r="AW510" s="92"/>
      <c r="AX510" s="92"/>
      <c r="AY510" s="125"/>
      <c r="AZ510" s="92"/>
      <c r="BA510" s="92"/>
      <c r="BB510" s="92"/>
      <c r="BC510" s="125"/>
      <c r="BD510" s="92"/>
      <c r="BE510" s="92"/>
      <c r="BF510" s="92"/>
      <c r="BG510" s="125"/>
      <c r="BH510" s="92"/>
      <c r="BI510" s="92"/>
      <c r="BJ510" s="92"/>
      <c r="BK510" s="125"/>
      <c r="BL510" s="87"/>
      <c r="BM510" s="87"/>
      <c r="BN510" s="87"/>
      <c r="BO510" s="87"/>
      <c r="BP510" s="87"/>
      <c r="BQ510" s="87"/>
      <c r="BR510" s="87"/>
      <c r="BS510" s="87"/>
      <c r="BT510" s="87"/>
      <c r="BU510" s="87"/>
      <c r="BV510" s="87"/>
      <c r="BW510" s="87"/>
      <c r="BX510" s="87"/>
      <c r="BY510" s="87"/>
      <c r="BZ510" s="87"/>
      <c r="CA510" s="87"/>
      <c r="CB510" s="87"/>
      <c r="CC510" s="87"/>
      <c r="CD510" s="87"/>
      <c r="CE510" s="87"/>
      <c r="CF510" s="87"/>
      <c r="CG510" s="87"/>
      <c r="CH510" s="87"/>
      <c r="CI510" s="87"/>
      <c r="CJ510" s="87"/>
      <c r="CK510" s="87"/>
      <c r="CL510" s="87"/>
      <c r="CM510" s="87"/>
      <c r="CN510" s="87"/>
      <c r="CO510" s="87"/>
      <c r="CP510" s="87"/>
      <c r="CQ510" s="87"/>
      <c r="CR510" s="87"/>
      <c r="CS510" s="87"/>
      <c r="CT510" s="87"/>
      <c r="CU510" s="87"/>
      <c r="CV510" s="87"/>
      <c r="CW510" s="87"/>
      <c r="CX510" s="87"/>
      <c r="CY510" s="87"/>
      <c r="CZ510" s="87"/>
      <c r="DA510" s="87"/>
      <c r="DB510" s="87"/>
      <c r="DC510" s="87"/>
      <c r="DD510" s="87"/>
      <c r="DE510" s="87"/>
      <c r="DF510" s="87"/>
      <c r="DG510" s="87"/>
      <c r="DH510" s="87"/>
      <c r="DI510" s="87"/>
      <c r="DJ510" s="87"/>
      <c r="DK510" s="87"/>
      <c r="DL510" s="87"/>
      <c r="DM510" s="87"/>
      <c r="DN510" s="87"/>
      <c r="DO510" s="87"/>
      <c r="DP510" s="87"/>
      <c r="DQ510" s="87"/>
      <c r="DR510" s="87"/>
      <c r="DS510" s="87"/>
      <c r="DT510" s="87"/>
      <c r="DU510" s="87"/>
      <c r="DV510" s="87"/>
      <c r="DW510" s="87"/>
      <c r="DX510" s="87"/>
      <c r="DY510" s="87"/>
      <c r="DZ510" s="87"/>
      <c r="EA510" s="87"/>
      <c r="EB510" s="87"/>
      <c r="EC510" s="87"/>
      <c r="ED510" s="87"/>
      <c r="EE510" s="87"/>
      <c r="EF510" s="87"/>
      <c r="EG510" s="87"/>
      <c r="EH510" s="87"/>
      <c r="EI510" s="87"/>
      <c r="EJ510" s="87"/>
      <c r="EK510" s="87"/>
      <c r="EL510" s="87"/>
      <c r="EM510" s="87"/>
      <c r="EN510" s="87"/>
      <c r="EO510" s="87"/>
      <c r="EP510" s="87"/>
      <c r="EQ510" s="87"/>
      <c r="ER510" s="87"/>
      <c r="ES510" s="87"/>
      <c r="ET510" s="87"/>
      <c r="EU510" s="87"/>
      <c r="EV510" s="87"/>
      <c r="EW510" s="87"/>
      <c r="EX510" s="87"/>
      <c r="EY510" s="87"/>
      <c r="EZ510" s="87"/>
      <c r="FA510" s="87"/>
      <c r="FB510" s="87"/>
      <c r="FC510" s="87"/>
      <c r="FD510" s="87"/>
      <c r="FE510" s="87"/>
      <c r="FF510" s="87"/>
      <c r="FG510" s="87"/>
      <c r="FH510" s="87"/>
      <c r="FI510" s="87"/>
      <c r="FJ510" s="87"/>
      <c r="FK510" s="9"/>
      <c r="FL510" s="9"/>
      <c r="FM510" s="9"/>
      <c r="FN510" s="9"/>
      <c r="FO510" s="9"/>
      <c r="FP510" s="9"/>
    </row>
    <row r="511" spans="1:172" x14ac:dyDescent="0.25">
      <c r="A511" s="91"/>
      <c r="B511" s="87"/>
      <c r="C511" s="87"/>
      <c r="D511" s="92"/>
      <c r="E511" s="92"/>
      <c r="F511" s="92"/>
      <c r="G511" s="125"/>
      <c r="H511" s="92"/>
      <c r="I511" s="92"/>
      <c r="J511" s="92"/>
      <c r="K511" s="125"/>
      <c r="L511" s="92"/>
      <c r="M511" s="92"/>
      <c r="N511" s="92"/>
      <c r="O511" s="125"/>
      <c r="P511" s="92"/>
      <c r="Q511" s="92"/>
      <c r="R511" s="92"/>
      <c r="S511" s="125"/>
      <c r="T511" s="92"/>
      <c r="U511" s="92"/>
      <c r="V511" s="92"/>
      <c r="W511" s="125"/>
      <c r="X511" s="92"/>
      <c r="Y511" s="92"/>
      <c r="Z511" s="92"/>
      <c r="AA511" s="125"/>
      <c r="AB511" s="92"/>
      <c r="AC511" s="92"/>
      <c r="AD511" s="92"/>
      <c r="AE511" s="125"/>
      <c r="AF511" s="92"/>
      <c r="AG511" s="92"/>
      <c r="AH511" s="92"/>
      <c r="AI511" s="125"/>
      <c r="AJ511" s="92"/>
      <c r="AK511" s="92"/>
      <c r="AL511" s="92"/>
      <c r="AM511" s="125"/>
      <c r="AN511" s="92"/>
      <c r="AO511" s="92"/>
      <c r="AP511" s="92"/>
      <c r="AQ511" s="125"/>
      <c r="AR511" s="92"/>
      <c r="AS511" s="92"/>
      <c r="AT511" s="92"/>
      <c r="AU511" s="125"/>
      <c r="AV511" s="92"/>
      <c r="AW511" s="92"/>
      <c r="AX511" s="92"/>
      <c r="AY511" s="125"/>
      <c r="AZ511" s="92"/>
      <c r="BA511" s="92"/>
      <c r="BB511" s="92"/>
      <c r="BC511" s="125"/>
      <c r="BD511" s="92"/>
      <c r="BE511" s="92"/>
      <c r="BF511" s="92"/>
      <c r="BG511" s="125"/>
      <c r="BH511" s="92"/>
      <c r="BI511" s="92"/>
      <c r="BJ511" s="92"/>
      <c r="BK511" s="125"/>
      <c r="BL511" s="87"/>
      <c r="BM511" s="87"/>
      <c r="BN511" s="87"/>
      <c r="BO511" s="87"/>
      <c r="BP511" s="87"/>
      <c r="BQ511" s="87"/>
      <c r="BR511" s="87"/>
      <c r="BS511" s="87"/>
      <c r="BT511" s="87"/>
      <c r="BU511" s="87"/>
      <c r="BV511" s="87"/>
      <c r="BW511" s="87"/>
      <c r="BX511" s="87"/>
      <c r="BY511" s="87"/>
      <c r="BZ511" s="87"/>
      <c r="CA511" s="87"/>
      <c r="CB511" s="87"/>
      <c r="CC511" s="87"/>
      <c r="CD511" s="87"/>
      <c r="CE511" s="87"/>
      <c r="CF511" s="87"/>
      <c r="CG511" s="87"/>
      <c r="CH511" s="87"/>
      <c r="CI511" s="87"/>
      <c r="CJ511" s="87"/>
      <c r="CK511" s="87"/>
      <c r="CL511" s="87"/>
      <c r="CM511" s="87"/>
      <c r="CN511" s="87"/>
      <c r="CO511" s="87"/>
      <c r="CP511" s="87"/>
      <c r="CQ511" s="87"/>
      <c r="CR511" s="87"/>
      <c r="CS511" s="87"/>
      <c r="CT511" s="87"/>
      <c r="CU511" s="87"/>
      <c r="CV511" s="87"/>
      <c r="CW511" s="87"/>
      <c r="CX511" s="87"/>
      <c r="CY511" s="87"/>
      <c r="CZ511" s="87"/>
      <c r="DA511" s="87"/>
      <c r="DB511" s="87"/>
      <c r="DC511" s="87"/>
      <c r="DD511" s="87"/>
      <c r="DE511" s="87"/>
      <c r="DF511" s="87"/>
      <c r="DG511" s="87"/>
      <c r="DH511" s="87"/>
      <c r="DI511" s="87"/>
      <c r="DJ511" s="87"/>
      <c r="DK511" s="87"/>
      <c r="DL511" s="87"/>
      <c r="DM511" s="87"/>
      <c r="DN511" s="87"/>
      <c r="DO511" s="87"/>
      <c r="DP511" s="87"/>
      <c r="DQ511" s="87"/>
      <c r="DR511" s="87"/>
      <c r="DS511" s="87"/>
      <c r="DT511" s="87"/>
      <c r="DU511" s="87"/>
      <c r="DV511" s="87"/>
      <c r="DW511" s="87"/>
      <c r="DX511" s="87"/>
      <c r="DY511" s="87"/>
      <c r="DZ511" s="87"/>
      <c r="EA511" s="87"/>
      <c r="EB511" s="87"/>
      <c r="EC511" s="87"/>
      <c r="ED511" s="87"/>
      <c r="EE511" s="87"/>
      <c r="EF511" s="87"/>
      <c r="EG511" s="87"/>
      <c r="EH511" s="87"/>
      <c r="EI511" s="87"/>
      <c r="EJ511" s="87"/>
      <c r="EK511" s="87"/>
      <c r="EL511" s="87"/>
      <c r="EM511" s="87"/>
      <c r="EN511" s="87"/>
      <c r="EO511" s="87"/>
      <c r="EP511" s="87"/>
      <c r="EQ511" s="87"/>
      <c r="ER511" s="87"/>
      <c r="ES511" s="87"/>
      <c r="ET511" s="87"/>
      <c r="EU511" s="87"/>
      <c r="EV511" s="87"/>
      <c r="EW511" s="87"/>
      <c r="EX511" s="87"/>
      <c r="EY511" s="87"/>
      <c r="EZ511" s="87"/>
      <c r="FA511" s="87"/>
      <c r="FB511" s="87"/>
      <c r="FC511" s="87"/>
      <c r="FD511" s="87"/>
      <c r="FE511" s="87"/>
      <c r="FF511" s="87"/>
      <c r="FG511" s="87"/>
      <c r="FH511" s="87"/>
      <c r="FI511" s="87"/>
      <c r="FJ511" s="87"/>
      <c r="FK511" s="9"/>
      <c r="FL511" s="9"/>
      <c r="FM511" s="9"/>
      <c r="FN511" s="9"/>
      <c r="FO511" s="9"/>
      <c r="FP511" s="9"/>
    </row>
    <row r="512" spans="1:172" x14ac:dyDescent="0.25">
      <c r="A512" s="91"/>
      <c r="B512" s="87"/>
      <c r="C512" s="87"/>
      <c r="D512" s="92"/>
      <c r="E512" s="92"/>
      <c r="F512" s="92"/>
      <c r="G512" s="125"/>
      <c r="H512" s="92"/>
      <c r="I512" s="92"/>
      <c r="J512" s="92"/>
      <c r="K512" s="125"/>
      <c r="L512" s="92"/>
      <c r="M512" s="92"/>
      <c r="N512" s="92"/>
      <c r="O512" s="125"/>
      <c r="P512" s="92"/>
      <c r="Q512" s="92"/>
      <c r="R512" s="92"/>
      <c r="S512" s="125"/>
      <c r="T512" s="92"/>
      <c r="U512" s="92"/>
      <c r="V512" s="92"/>
      <c r="W512" s="125"/>
      <c r="X512" s="92"/>
      <c r="Y512" s="92"/>
      <c r="Z512" s="92"/>
      <c r="AA512" s="125"/>
      <c r="AB512" s="92"/>
      <c r="AC512" s="92"/>
      <c r="AD512" s="92"/>
      <c r="AE512" s="125"/>
      <c r="AF512" s="92"/>
      <c r="AG512" s="92"/>
      <c r="AH512" s="92"/>
      <c r="AI512" s="125"/>
      <c r="AJ512" s="92"/>
      <c r="AK512" s="92"/>
      <c r="AL512" s="92"/>
      <c r="AM512" s="125"/>
      <c r="AN512" s="92"/>
      <c r="AO512" s="92"/>
      <c r="AP512" s="92"/>
      <c r="AQ512" s="125"/>
      <c r="AR512" s="92"/>
      <c r="AS512" s="92"/>
      <c r="AT512" s="92"/>
      <c r="AU512" s="125"/>
      <c r="AV512" s="92"/>
      <c r="AW512" s="92"/>
      <c r="AX512" s="92"/>
      <c r="AY512" s="125"/>
      <c r="AZ512" s="92"/>
      <c r="BA512" s="92"/>
      <c r="BB512" s="92"/>
      <c r="BC512" s="125"/>
      <c r="BD512" s="92"/>
      <c r="BE512" s="92"/>
      <c r="BF512" s="92"/>
      <c r="BG512" s="125"/>
      <c r="BH512" s="92"/>
      <c r="BI512" s="92"/>
      <c r="BJ512" s="92"/>
      <c r="BK512" s="125"/>
      <c r="BL512" s="87"/>
      <c r="BM512" s="87"/>
      <c r="BN512" s="87"/>
      <c r="BO512" s="87"/>
      <c r="BP512" s="87"/>
      <c r="BQ512" s="87"/>
      <c r="BR512" s="87"/>
      <c r="BS512" s="87"/>
      <c r="BT512" s="87"/>
      <c r="BU512" s="87"/>
      <c r="BV512" s="87"/>
      <c r="BW512" s="87"/>
      <c r="BX512" s="87"/>
      <c r="BY512" s="87"/>
      <c r="BZ512" s="87"/>
      <c r="CA512" s="87"/>
      <c r="CB512" s="87"/>
      <c r="CC512" s="87"/>
      <c r="CD512" s="87"/>
      <c r="CE512" s="87"/>
      <c r="CF512" s="87"/>
      <c r="CG512" s="87"/>
      <c r="CH512" s="87"/>
      <c r="CI512" s="87"/>
      <c r="CJ512" s="87"/>
      <c r="CK512" s="87"/>
      <c r="CL512" s="87"/>
      <c r="CM512" s="87"/>
      <c r="CN512" s="87"/>
      <c r="CO512" s="87"/>
      <c r="CP512" s="87"/>
      <c r="CQ512" s="87"/>
      <c r="CR512" s="87"/>
      <c r="CS512" s="87"/>
      <c r="CT512" s="87"/>
      <c r="CU512" s="87"/>
      <c r="CV512" s="87"/>
      <c r="CW512" s="87"/>
      <c r="CX512" s="87"/>
      <c r="CY512" s="87"/>
      <c r="CZ512" s="87"/>
      <c r="DA512" s="87"/>
      <c r="DB512" s="87"/>
      <c r="DC512" s="87"/>
      <c r="DD512" s="87"/>
      <c r="DE512" s="87"/>
      <c r="DF512" s="87"/>
      <c r="DG512" s="87"/>
      <c r="DH512" s="87"/>
      <c r="DI512" s="87"/>
      <c r="DJ512" s="87"/>
      <c r="DK512" s="87"/>
      <c r="DL512" s="87"/>
      <c r="DM512" s="87"/>
      <c r="DN512" s="87"/>
      <c r="DO512" s="87"/>
      <c r="DP512" s="87"/>
      <c r="DQ512" s="87"/>
      <c r="DR512" s="87"/>
      <c r="DS512" s="87"/>
      <c r="DT512" s="87"/>
      <c r="DU512" s="87"/>
      <c r="DV512" s="87"/>
      <c r="DW512" s="87"/>
      <c r="DX512" s="87"/>
      <c r="DY512" s="87"/>
      <c r="DZ512" s="87"/>
      <c r="EA512" s="87"/>
      <c r="EB512" s="87"/>
      <c r="EC512" s="87"/>
      <c r="ED512" s="87"/>
      <c r="EE512" s="87"/>
      <c r="EF512" s="87"/>
      <c r="EG512" s="87"/>
      <c r="EH512" s="87"/>
      <c r="EI512" s="87"/>
      <c r="EJ512" s="87"/>
      <c r="EK512" s="87"/>
      <c r="EL512" s="87"/>
      <c r="EM512" s="87"/>
      <c r="EN512" s="87"/>
      <c r="EO512" s="87"/>
      <c r="EP512" s="87"/>
      <c r="EQ512" s="87"/>
      <c r="ER512" s="87"/>
      <c r="ES512" s="87"/>
      <c r="ET512" s="87"/>
      <c r="EU512" s="87"/>
      <c r="EV512" s="87"/>
      <c r="EW512" s="87"/>
      <c r="EX512" s="87"/>
      <c r="EY512" s="87"/>
      <c r="EZ512" s="87"/>
      <c r="FA512" s="87"/>
      <c r="FB512" s="87"/>
      <c r="FC512" s="87"/>
      <c r="FD512" s="87"/>
      <c r="FE512" s="87"/>
      <c r="FF512" s="87"/>
      <c r="FG512" s="87"/>
      <c r="FH512" s="87"/>
      <c r="FI512" s="87"/>
      <c r="FJ512" s="87"/>
      <c r="FK512" s="9"/>
      <c r="FL512" s="9"/>
      <c r="FM512" s="9"/>
      <c r="FN512" s="9"/>
      <c r="FO512" s="9"/>
      <c r="FP512" s="9"/>
    </row>
    <row r="513" spans="1:172" x14ac:dyDescent="0.25">
      <c r="A513" s="91"/>
      <c r="B513" s="87"/>
      <c r="C513" s="87"/>
      <c r="D513" s="92"/>
      <c r="E513" s="92"/>
      <c r="F513" s="92"/>
      <c r="G513" s="125"/>
      <c r="H513" s="92"/>
      <c r="I513" s="92"/>
      <c r="J513" s="92"/>
      <c r="K513" s="125"/>
      <c r="L513" s="92"/>
      <c r="M513" s="92"/>
      <c r="N513" s="92"/>
      <c r="O513" s="125"/>
      <c r="P513" s="92"/>
      <c r="Q513" s="92"/>
      <c r="R513" s="92"/>
      <c r="S513" s="125"/>
      <c r="T513" s="92"/>
      <c r="U513" s="92"/>
      <c r="V513" s="92"/>
      <c r="W513" s="125"/>
      <c r="X513" s="92"/>
      <c r="Y513" s="92"/>
      <c r="Z513" s="92"/>
      <c r="AA513" s="125"/>
      <c r="AB513" s="92"/>
      <c r="AC513" s="92"/>
      <c r="AD513" s="92"/>
      <c r="AE513" s="125"/>
      <c r="AF513" s="92"/>
      <c r="AG513" s="92"/>
      <c r="AH513" s="92"/>
      <c r="AI513" s="125"/>
      <c r="AJ513" s="92"/>
      <c r="AK513" s="92"/>
      <c r="AL513" s="92"/>
      <c r="AM513" s="125"/>
      <c r="AN513" s="92"/>
      <c r="AO513" s="92"/>
      <c r="AP513" s="92"/>
      <c r="AQ513" s="125"/>
      <c r="AR513" s="92"/>
      <c r="AS513" s="92"/>
      <c r="AT513" s="92"/>
      <c r="AU513" s="125"/>
      <c r="AV513" s="92"/>
      <c r="AW513" s="92"/>
      <c r="AX513" s="92"/>
      <c r="AY513" s="125"/>
      <c r="AZ513" s="92"/>
      <c r="BA513" s="92"/>
      <c r="BB513" s="92"/>
      <c r="BC513" s="125"/>
      <c r="BD513" s="92"/>
      <c r="BE513" s="92"/>
      <c r="BF513" s="92"/>
      <c r="BG513" s="125"/>
      <c r="BH513" s="92"/>
      <c r="BI513" s="92"/>
      <c r="BJ513" s="92"/>
      <c r="BK513" s="125"/>
      <c r="BL513" s="87"/>
      <c r="BM513" s="87"/>
      <c r="BN513" s="87"/>
      <c r="BO513" s="87"/>
      <c r="BP513" s="87"/>
      <c r="BQ513" s="87"/>
      <c r="BR513" s="87"/>
      <c r="BS513" s="87"/>
      <c r="BT513" s="87"/>
      <c r="BU513" s="87"/>
      <c r="BV513" s="87"/>
      <c r="BW513" s="87"/>
      <c r="BX513" s="87"/>
      <c r="BY513" s="87"/>
      <c r="BZ513" s="87"/>
      <c r="CA513" s="87"/>
      <c r="CB513" s="87"/>
      <c r="CC513" s="87"/>
      <c r="CD513" s="87"/>
      <c r="CE513" s="87"/>
      <c r="CF513" s="87"/>
      <c r="CG513" s="87"/>
      <c r="CH513" s="87"/>
      <c r="CI513" s="87"/>
      <c r="CJ513" s="87"/>
      <c r="CK513" s="87"/>
      <c r="CL513" s="87"/>
      <c r="CM513" s="87"/>
      <c r="CN513" s="87"/>
      <c r="CO513" s="87"/>
      <c r="CP513" s="87"/>
      <c r="CQ513" s="87"/>
      <c r="CR513" s="87"/>
      <c r="CS513" s="87"/>
      <c r="CT513" s="87"/>
      <c r="CU513" s="87"/>
      <c r="CV513" s="87"/>
      <c r="CW513" s="87"/>
      <c r="CX513" s="87"/>
      <c r="CY513" s="87"/>
      <c r="CZ513" s="87"/>
      <c r="DA513" s="87"/>
      <c r="DB513" s="87"/>
      <c r="DC513" s="87"/>
      <c r="DD513" s="87"/>
      <c r="DE513" s="87"/>
      <c r="DF513" s="87"/>
      <c r="DG513" s="87"/>
      <c r="DH513" s="87"/>
      <c r="DI513" s="87"/>
      <c r="DJ513" s="87"/>
      <c r="DK513" s="87"/>
      <c r="DL513" s="87"/>
      <c r="DM513" s="87"/>
      <c r="DN513" s="87"/>
      <c r="DO513" s="87"/>
      <c r="DP513" s="87"/>
      <c r="DQ513" s="87"/>
      <c r="DR513" s="87"/>
      <c r="DS513" s="87"/>
      <c r="DT513" s="87"/>
      <c r="DU513" s="87"/>
      <c r="DV513" s="87"/>
      <c r="DW513" s="87"/>
      <c r="DX513" s="87"/>
      <c r="DY513" s="87"/>
      <c r="DZ513" s="87"/>
      <c r="EA513" s="87"/>
      <c r="EB513" s="87"/>
      <c r="EC513" s="87"/>
      <c r="ED513" s="87"/>
      <c r="EE513" s="87"/>
      <c r="EF513" s="87"/>
      <c r="EG513" s="87"/>
      <c r="EH513" s="87"/>
      <c r="EI513" s="87"/>
      <c r="EJ513" s="87"/>
      <c r="EK513" s="87"/>
      <c r="EL513" s="87"/>
      <c r="EM513" s="87"/>
      <c r="EN513" s="87"/>
      <c r="EO513" s="87"/>
      <c r="EP513" s="87"/>
      <c r="EQ513" s="87"/>
      <c r="ER513" s="87"/>
      <c r="ES513" s="87"/>
      <c r="ET513" s="87"/>
      <c r="EU513" s="87"/>
      <c r="EV513" s="87"/>
      <c r="EW513" s="87"/>
      <c r="EX513" s="87"/>
      <c r="EY513" s="87"/>
      <c r="EZ513" s="87"/>
      <c r="FA513" s="87"/>
      <c r="FB513" s="87"/>
      <c r="FC513" s="87"/>
      <c r="FD513" s="87"/>
      <c r="FE513" s="87"/>
      <c r="FF513" s="87"/>
      <c r="FG513" s="87"/>
      <c r="FH513" s="87"/>
      <c r="FI513" s="87"/>
      <c r="FJ513" s="87"/>
      <c r="FK513" s="9"/>
      <c r="FL513" s="9"/>
      <c r="FM513" s="9"/>
      <c r="FN513" s="9"/>
      <c r="FO513" s="9"/>
      <c r="FP513" s="9"/>
    </row>
    <row r="514" spans="1:172" x14ac:dyDescent="0.25">
      <c r="A514" s="91"/>
      <c r="B514" s="87"/>
      <c r="C514" s="87"/>
      <c r="D514" s="92"/>
      <c r="E514" s="92"/>
      <c r="F514" s="92"/>
      <c r="G514" s="125"/>
      <c r="H514" s="92"/>
      <c r="I514" s="92"/>
      <c r="J514" s="92"/>
      <c r="K514" s="125"/>
      <c r="L514" s="92"/>
      <c r="M514" s="92"/>
      <c r="N514" s="92"/>
      <c r="O514" s="125"/>
      <c r="P514" s="92"/>
      <c r="Q514" s="92"/>
      <c r="R514" s="92"/>
      <c r="S514" s="125"/>
      <c r="T514" s="92"/>
      <c r="U514" s="92"/>
      <c r="V514" s="92"/>
      <c r="W514" s="125"/>
      <c r="X514" s="92"/>
      <c r="Y514" s="92"/>
      <c r="Z514" s="92"/>
      <c r="AA514" s="125"/>
      <c r="AB514" s="92"/>
      <c r="AC514" s="92"/>
      <c r="AD514" s="92"/>
      <c r="AE514" s="125"/>
      <c r="AF514" s="92"/>
      <c r="AG514" s="92"/>
      <c r="AH514" s="92"/>
      <c r="AI514" s="125"/>
      <c r="AJ514" s="92"/>
      <c r="AK514" s="92"/>
      <c r="AL514" s="92"/>
      <c r="AM514" s="125"/>
      <c r="AN514" s="92"/>
      <c r="AO514" s="92"/>
      <c r="AP514" s="92"/>
      <c r="AQ514" s="125"/>
      <c r="AR514" s="92"/>
      <c r="AS514" s="92"/>
      <c r="AT514" s="92"/>
      <c r="AU514" s="125"/>
      <c r="AV514" s="92"/>
      <c r="AW514" s="92"/>
      <c r="AX514" s="92"/>
      <c r="AY514" s="125"/>
      <c r="AZ514" s="92"/>
      <c r="BA514" s="92"/>
      <c r="BB514" s="92"/>
      <c r="BC514" s="125"/>
      <c r="BD514" s="92"/>
      <c r="BE514" s="92"/>
      <c r="BF514" s="92"/>
      <c r="BG514" s="125"/>
      <c r="BH514" s="92"/>
      <c r="BI514" s="92"/>
      <c r="BJ514" s="92"/>
      <c r="BK514" s="125"/>
      <c r="BL514" s="87"/>
      <c r="BM514" s="87"/>
      <c r="BN514" s="87"/>
      <c r="BO514" s="87"/>
      <c r="BP514" s="87"/>
      <c r="BQ514" s="87"/>
      <c r="BR514" s="87"/>
      <c r="BS514" s="87"/>
      <c r="BT514" s="87"/>
      <c r="BU514" s="87"/>
      <c r="BV514" s="87"/>
      <c r="BW514" s="87"/>
      <c r="BX514" s="87"/>
      <c r="BY514" s="87"/>
      <c r="BZ514" s="87"/>
      <c r="CA514" s="87"/>
      <c r="CB514" s="87"/>
      <c r="CC514" s="87"/>
      <c r="CD514" s="87"/>
      <c r="CE514" s="87"/>
      <c r="CF514" s="87"/>
      <c r="CG514" s="87"/>
      <c r="CH514" s="87"/>
      <c r="CI514" s="87"/>
      <c r="CJ514" s="87"/>
      <c r="CK514" s="87"/>
      <c r="CL514" s="87"/>
      <c r="CM514" s="87"/>
      <c r="CN514" s="87"/>
      <c r="CO514" s="87"/>
      <c r="CP514" s="87"/>
      <c r="CQ514" s="87"/>
      <c r="CR514" s="87"/>
      <c r="CS514" s="87"/>
      <c r="CT514" s="87"/>
      <c r="CU514" s="87"/>
      <c r="CV514" s="87"/>
      <c r="CW514" s="87"/>
      <c r="CX514" s="87"/>
      <c r="CY514" s="87"/>
      <c r="CZ514" s="87"/>
      <c r="DA514" s="87"/>
      <c r="DB514" s="87"/>
      <c r="DC514" s="87"/>
      <c r="DD514" s="87"/>
      <c r="DE514" s="87"/>
      <c r="DF514" s="87"/>
      <c r="DG514" s="87"/>
      <c r="DH514" s="87"/>
      <c r="DI514" s="87"/>
      <c r="DJ514" s="87"/>
      <c r="DK514" s="87"/>
      <c r="DL514" s="87"/>
      <c r="DM514" s="87"/>
      <c r="DN514" s="87"/>
      <c r="DO514" s="87"/>
      <c r="DP514" s="87"/>
      <c r="DQ514" s="87"/>
      <c r="DR514" s="87"/>
      <c r="DS514" s="87"/>
      <c r="DT514" s="87"/>
      <c r="DU514" s="87"/>
      <c r="DV514" s="87"/>
      <c r="DW514" s="87"/>
      <c r="DX514" s="87"/>
      <c r="DY514" s="87"/>
      <c r="DZ514" s="87"/>
      <c r="EA514" s="87"/>
      <c r="EB514" s="87"/>
      <c r="EC514" s="87"/>
      <c r="ED514" s="87"/>
      <c r="EE514" s="87"/>
      <c r="EF514" s="87"/>
      <c r="EG514" s="87"/>
      <c r="EH514" s="87"/>
      <c r="EI514" s="87"/>
      <c r="EJ514" s="87"/>
      <c r="EK514" s="87"/>
      <c r="EL514" s="87"/>
      <c r="EM514" s="87"/>
      <c r="EN514" s="87"/>
      <c r="EO514" s="87"/>
      <c r="EP514" s="87"/>
      <c r="EQ514" s="87"/>
      <c r="ER514" s="87"/>
      <c r="ES514" s="87"/>
      <c r="ET514" s="87"/>
      <c r="EU514" s="87"/>
      <c r="EV514" s="87"/>
      <c r="EW514" s="87"/>
      <c r="EX514" s="87"/>
      <c r="EY514" s="87"/>
      <c r="EZ514" s="87"/>
      <c r="FA514" s="87"/>
      <c r="FB514" s="87"/>
      <c r="FC514" s="87"/>
      <c r="FD514" s="87"/>
      <c r="FE514" s="87"/>
      <c r="FF514" s="87"/>
      <c r="FG514" s="87"/>
      <c r="FH514" s="87"/>
      <c r="FI514" s="87"/>
      <c r="FJ514" s="87"/>
      <c r="FK514" s="9"/>
      <c r="FL514" s="9"/>
      <c r="FM514" s="9"/>
      <c r="FN514" s="9"/>
      <c r="FO514" s="9"/>
      <c r="FP514" s="9"/>
    </row>
    <row r="515" spans="1:172" x14ac:dyDescent="0.25">
      <c r="A515" s="91"/>
      <c r="B515" s="87"/>
      <c r="C515" s="87"/>
      <c r="D515" s="92"/>
      <c r="E515" s="92"/>
      <c r="F515" s="92"/>
      <c r="G515" s="125"/>
      <c r="H515" s="92"/>
      <c r="I515" s="92"/>
      <c r="J515" s="92"/>
      <c r="K515" s="125"/>
      <c r="L515" s="92"/>
      <c r="M515" s="92"/>
      <c r="N515" s="92"/>
      <c r="O515" s="125"/>
      <c r="P515" s="92"/>
      <c r="Q515" s="92"/>
      <c r="R515" s="92"/>
      <c r="S515" s="125"/>
      <c r="T515" s="92"/>
      <c r="U515" s="92"/>
      <c r="V515" s="92"/>
      <c r="W515" s="125"/>
      <c r="X515" s="92"/>
      <c r="Y515" s="92"/>
      <c r="Z515" s="92"/>
      <c r="AA515" s="125"/>
      <c r="AB515" s="92"/>
      <c r="AC515" s="92"/>
      <c r="AD515" s="92"/>
      <c r="AE515" s="125"/>
      <c r="AF515" s="92"/>
      <c r="AG515" s="92"/>
      <c r="AH515" s="92"/>
      <c r="AI515" s="125"/>
      <c r="AJ515" s="92"/>
      <c r="AK515" s="92"/>
      <c r="AL515" s="92"/>
      <c r="AM515" s="125"/>
      <c r="AN515" s="92"/>
      <c r="AO515" s="92"/>
      <c r="AP515" s="92"/>
      <c r="AQ515" s="125"/>
      <c r="AR515" s="92"/>
      <c r="AS515" s="92"/>
      <c r="AT515" s="92"/>
      <c r="AU515" s="125"/>
      <c r="AV515" s="92"/>
      <c r="AW515" s="92"/>
      <c r="AX515" s="92"/>
      <c r="AY515" s="125"/>
      <c r="AZ515" s="92"/>
      <c r="BA515" s="92"/>
      <c r="BB515" s="92"/>
      <c r="BC515" s="125"/>
      <c r="BD515" s="92"/>
      <c r="BE515" s="92"/>
      <c r="BF515" s="92"/>
      <c r="BG515" s="125"/>
      <c r="BH515" s="92"/>
      <c r="BI515" s="92"/>
      <c r="BJ515" s="92"/>
      <c r="BK515" s="125"/>
      <c r="BL515" s="87"/>
      <c r="BM515" s="87"/>
      <c r="BN515" s="87"/>
      <c r="BO515" s="87"/>
      <c r="BP515" s="87"/>
      <c r="BQ515" s="87"/>
      <c r="BR515" s="87"/>
      <c r="BS515" s="87"/>
      <c r="BT515" s="87"/>
      <c r="BU515" s="87"/>
      <c r="BV515" s="87"/>
      <c r="BW515" s="87"/>
      <c r="BX515" s="87"/>
      <c r="BY515" s="87"/>
      <c r="BZ515" s="87"/>
      <c r="CA515" s="87"/>
      <c r="CB515" s="87"/>
      <c r="CC515" s="87"/>
      <c r="CD515" s="87"/>
      <c r="CE515" s="87"/>
      <c r="CF515" s="87"/>
      <c r="CG515" s="87"/>
      <c r="CH515" s="87"/>
      <c r="CI515" s="87"/>
      <c r="CJ515" s="87"/>
      <c r="CK515" s="87"/>
      <c r="CL515" s="87"/>
      <c r="CM515" s="87"/>
      <c r="CN515" s="87"/>
      <c r="CO515" s="87"/>
      <c r="CP515" s="87"/>
      <c r="CQ515" s="87"/>
      <c r="CR515" s="87"/>
      <c r="CS515" s="87"/>
      <c r="CT515" s="87"/>
      <c r="CU515" s="87"/>
      <c r="CV515" s="87"/>
      <c r="CW515" s="87"/>
      <c r="CX515" s="87"/>
      <c r="CY515" s="87"/>
      <c r="CZ515" s="87"/>
      <c r="DA515" s="87"/>
      <c r="DB515" s="87"/>
      <c r="DC515" s="87"/>
      <c r="DD515" s="87"/>
      <c r="DE515" s="87"/>
      <c r="DF515" s="87"/>
      <c r="DG515" s="87"/>
      <c r="DH515" s="87"/>
      <c r="DI515" s="87"/>
      <c r="DJ515" s="87"/>
      <c r="DK515" s="87"/>
      <c r="DL515" s="87"/>
      <c r="DM515" s="87"/>
      <c r="DN515" s="87"/>
      <c r="DO515" s="87"/>
      <c r="DP515" s="87"/>
      <c r="DQ515" s="87"/>
      <c r="DR515" s="87"/>
      <c r="DS515" s="87"/>
      <c r="DT515" s="87"/>
      <c r="DU515" s="87"/>
      <c r="DV515" s="87"/>
      <c r="DW515" s="87"/>
      <c r="DX515" s="87"/>
      <c r="DY515" s="87"/>
      <c r="DZ515" s="87"/>
      <c r="EA515" s="87"/>
      <c r="EB515" s="87"/>
      <c r="EC515" s="87"/>
      <c r="ED515" s="87"/>
      <c r="EE515" s="87"/>
      <c r="EF515" s="87"/>
      <c r="EG515" s="87"/>
      <c r="EH515" s="87"/>
      <c r="EI515" s="87"/>
      <c r="EJ515" s="87"/>
      <c r="EK515" s="87"/>
      <c r="EL515" s="87"/>
      <c r="EM515" s="87"/>
      <c r="EN515" s="87"/>
      <c r="EO515" s="87"/>
      <c r="EP515" s="87"/>
      <c r="EQ515" s="87"/>
      <c r="ER515" s="87"/>
      <c r="ES515" s="87"/>
      <c r="ET515" s="87"/>
      <c r="EU515" s="87"/>
      <c r="EV515" s="87"/>
      <c r="EW515" s="87"/>
      <c r="EX515" s="87"/>
      <c r="EY515" s="87"/>
      <c r="EZ515" s="87"/>
      <c r="FA515" s="87"/>
      <c r="FB515" s="87"/>
      <c r="FC515" s="87"/>
      <c r="FD515" s="87"/>
      <c r="FE515" s="87"/>
      <c r="FF515" s="87"/>
      <c r="FG515" s="87"/>
      <c r="FH515" s="87"/>
      <c r="FI515" s="87"/>
      <c r="FJ515" s="87"/>
      <c r="FK515" s="9"/>
      <c r="FL515" s="9"/>
      <c r="FM515" s="9"/>
      <c r="FN515" s="9"/>
      <c r="FO515" s="9"/>
      <c r="FP515" s="9"/>
    </row>
    <row r="516" spans="1:172" x14ac:dyDescent="0.25">
      <c r="A516" s="91"/>
      <c r="B516" s="87"/>
      <c r="C516" s="87"/>
      <c r="D516" s="92"/>
      <c r="E516" s="92"/>
      <c r="F516" s="92"/>
      <c r="G516" s="125"/>
      <c r="H516" s="92"/>
      <c r="I516" s="92"/>
      <c r="J516" s="92"/>
      <c r="K516" s="125"/>
      <c r="L516" s="92"/>
      <c r="M516" s="92"/>
      <c r="N516" s="92"/>
      <c r="O516" s="125"/>
      <c r="P516" s="92"/>
      <c r="Q516" s="92"/>
      <c r="R516" s="92"/>
      <c r="S516" s="125"/>
      <c r="T516" s="92"/>
      <c r="U516" s="92"/>
      <c r="V516" s="92"/>
      <c r="W516" s="125"/>
      <c r="X516" s="92"/>
      <c r="Y516" s="92"/>
      <c r="Z516" s="92"/>
      <c r="AA516" s="125"/>
      <c r="AB516" s="92"/>
      <c r="AC516" s="92"/>
      <c r="AD516" s="92"/>
      <c r="AE516" s="125"/>
      <c r="AF516" s="92"/>
      <c r="AG516" s="92"/>
      <c r="AH516" s="92"/>
      <c r="AI516" s="125"/>
      <c r="AJ516" s="92"/>
      <c r="AK516" s="92"/>
      <c r="AL516" s="92"/>
      <c r="AM516" s="125"/>
      <c r="AN516" s="92"/>
      <c r="AO516" s="92"/>
      <c r="AP516" s="92"/>
      <c r="AQ516" s="125"/>
      <c r="AR516" s="92"/>
      <c r="AS516" s="92"/>
      <c r="AT516" s="92"/>
      <c r="AU516" s="125"/>
      <c r="AV516" s="92"/>
      <c r="AW516" s="92"/>
      <c r="AX516" s="92"/>
      <c r="AY516" s="125"/>
      <c r="AZ516" s="92"/>
      <c r="BA516" s="92"/>
      <c r="BB516" s="92"/>
      <c r="BC516" s="125"/>
      <c r="BD516" s="92"/>
      <c r="BE516" s="92"/>
      <c r="BF516" s="92"/>
      <c r="BG516" s="125"/>
      <c r="BH516" s="92"/>
      <c r="BI516" s="92"/>
      <c r="BJ516" s="92"/>
      <c r="BK516" s="125"/>
      <c r="BL516" s="87"/>
      <c r="BM516" s="87"/>
      <c r="BN516" s="87"/>
      <c r="BO516" s="87"/>
      <c r="BP516" s="87"/>
      <c r="BQ516" s="87"/>
      <c r="BR516" s="87"/>
      <c r="BS516" s="87"/>
      <c r="BT516" s="87"/>
      <c r="BU516" s="87"/>
      <c r="BV516" s="87"/>
      <c r="BW516" s="87"/>
      <c r="BX516" s="87"/>
      <c r="BY516" s="87"/>
      <c r="BZ516" s="87"/>
      <c r="CA516" s="87"/>
      <c r="CB516" s="87"/>
      <c r="CC516" s="87"/>
      <c r="CD516" s="87"/>
      <c r="CE516" s="87"/>
      <c r="CF516" s="87"/>
      <c r="CG516" s="87"/>
      <c r="CH516" s="87"/>
      <c r="CI516" s="87"/>
      <c r="CJ516" s="87"/>
      <c r="CK516" s="87"/>
      <c r="CL516" s="87"/>
      <c r="CM516" s="87"/>
      <c r="CN516" s="87"/>
      <c r="CO516" s="87"/>
      <c r="CP516" s="87"/>
      <c r="CQ516" s="87"/>
      <c r="CR516" s="87"/>
      <c r="CS516" s="87"/>
      <c r="CT516" s="87"/>
      <c r="CU516" s="87"/>
      <c r="CV516" s="87"/>
      <c r="CW516" s="87"/>
      <c r="CX516" s="87"/>
      <c r="CY516" s="87"/>
      <c r="CZ516" s="87"/>
      <c r="DA516" s="87"/>
      <c r="DB516" s="87"/>
      <c r="DC516" s="87"/>
      <c r="DD516" s="87"/>
      <c r="DE516" s="87"/>
      <c r="DF516" s="87"/>
      <c r="DG516" s="87"/>
      <c r="DH516" s="87"/>
      <c r="DI516" s="87"/>
      <c r="DJ516" s="87"/>
      <c r="DK516" s="87"/>
      <c r="DL516" s="87"/>
      <c r="DM516" s="87"/>
      <c r="DN516" s="87"/>
      <c r="DO516" s="87"/>
      <c r="DP516" s="87"/>
      <c r="DQ516" s="87"/>
      <c r="DR516" s="87"/>
      <c r="DS516" s="87"/>
      <c r="DT516" s="87"/>
      <c r="DU516" s="87"/>
      <c r="DV516" s="87"/>
      <c r="DW516" s="87"/>
      <c r="DX516" s="87"/>
      <c r="DY516" s="87"/>
      <c r="DZ516" s="87"/>
      <c r="EA516" s="87"/>
      <c r="EB516" s="87"/>
      <c r="EC516" s="87"/>
      <c r="ED516" s="87"/>
      <c r="EE516" s="87"/>
      <c r="EF516" s="87"/>
      <c r="EG516" s="87"/>
      <c r="EH516" s="87"/>
      <c r="EI516" s="87"/>
      <c r="EJ516" s="87"/>
      <c r="EK516" s="87"/>
      <c r="EL516" s="87"/>
      <c r="EM516" s="87"/>
      <c r="EN516" s="87"/>
      <c r="EO516" s="87"/>
      <c r="EP516" s="87"/>
      <c r="EQ516" s="87"/>
      <c r="ER516" s="87"/>
      <c r="ES516" s="87"/>
      <c r="ET516" s="87"/>
      <c r="EU516" s="87"/>
      <c r="EV516" s="87"/>
      <c r="EW516" s="87"/>
      <c r="EX516" s="87"/>
      <c r="EY516" s="87"/>
      <c r="EZ516" s="87"/>
      <c r="FA516" s="87"/>
      <c r="FB516" s="87"/>
      <c r="FC516" s="87"/>
      <c r="FD516" s="87"/>
      <c r="FE516" s="87"/>
      <c r="FF516" s="87"/>
      <c r="FG516" s="87"/>
      <c r="FH516" s="87"/>
      <c r="FI516" s="87"/>
      <c r="FJ516" s="87"/>
      <c r="FK516" s="9"/>
      <c r="FL516" s="9"/>
      <c r="FM516" s="9"/>
      <c r="FN516" s="9"/>
      <c r="FO516" s="9"/>
      <c r="FP516" s="9"/>
    </row>
    <row r="517" spans="1:172" x14ac:dyDescent="0.25">
      <c r="A517" s="91"/>
      <c r="B517" s="87"/>
      <c r="C517" s="87"/>
      <c r="D517" s="92"/>
      <c r="E517" s="92"/>
      <c r="F517" s="92"/>
      <c r="G517" s="125"/>
      <c r="H517" s="92"/>
      <c r="I517" s="92"/>
      <c r="J517" s="92"/>
      <c r="K517" s="125"/>
      <c r="L517" s="92"/>
      <c r="M517" s="92"/>
      <c r="N517" s="92"/>
      <c r="O517" s="125"/>
      <c r="P517" s="92"/>
      <c r="Q517" s="92"/>
      <c r="R517" s="92"/>
      <c r="S517" s="125"/>
      <c r="T517" s="92"/>
      <c r="U517" s="92"/>
      <c r="V517" s="92"/>
      <c r="W517" s="125"/>
      <c r="X517" s="92"/>
      <c r="Y517" s="92"/>
      <c r="Z517" s="92"/>
      <c r="AA517" s="125"/>
      <c r="AB517" s="92"/>
      <c r="AC517" s="92"/>
      <c r="AD517" s="92"/>
      <c r="AE517" s="125"/>
      <c r="AF517" s="92"/>
      <c r="AG517" s="92"/>
      <c r="AH517" s="92"/>
      <c r="AI517" s="125"/>
      <c r="AJ517" s="92"/>
      <c r="AK517" s="92"/>
      <c r="AL517" s="92"/>
      <c r="AM517" s="125"/>
      <c r="AN517" s="92"/>
      <c r="AO517" s="92"/>
      <c r="AP517" s="92"/>
      <c r="AQ517" s="125"/>
      <c r="AR517" s="92"/>
      <c r="AS517" s="92"/>
      <c r="AT517" s="92"/>
      <c r="AU517" s="125"/>
      <c r="AV517" s="92"/>
      <c r="AW517" s="92"/>
      <c r="AX517" s="92"/>
      <c r="AY517" s="125"/>
      <c r="AZ517" s="92"/>
      <c r="BA517" s="92"/>
      <c r="BB517" s="92"/>
      <c r="BC517" s="125"/>
      <c r="BD517" s="92"/>
      <c r="BE517" s="92"/>
      <c r="BF517" s="92"/>
      <c r="BG517" s="125"/>
      <c r="BH517" s="92"/>
      <c r="BI517" s="92"/>
      <c r="BJ517" s="92"/>
      <c r="BK517" s="125"/>
      <c r="BL517" s="87"/>
      <c r="BM517" s="87"/>
      <c r="BN517" s="87"/>
      <c r="BO517" s="87"/>
      <c r="BP517" s="87"/>
      <c r="BQ517" s="87"/>
      <c r="BR517" s="87"/>
      <c r="BS517" s="87"/>
      <c r="BT517" s="87"/>
      <c r="BU517" s="87"/>
      <c r="BV517" s="87"/>
      <c r="BW517" s="87"/>
      <c r="BX517" s="87"/>
      <c r="BY517" s="87"/>
      <c r="BZ517" s="87"/>
      <c r="CA517" s="87"/>
      <c r="CB517" s="87"/>
      <c r="CC517" s="87"/>
      <c r="CD517" s="87"/>
      <c r="CE517" s="87"/>
      <c r="CF517" s="87"/>
      <c r="CG517" s="87"/>
      <c r="CH517" s="87"/>
      <c r="CI517" s="87"/>
      <c r="CJ517" s="87"/>
      <c r="CK517" s="87"/>
      <c r="CL517" s="87"/>
      <c r="CM517" s="87"/>
      <c r="CN517" s="87"/>
      <c r="CO517" s="87"/>
      <c r="CP517" s="87"/>
      <c r="CQ517" s="87"/>
      <c r="CR517" s="87"/>
      <c r="CS517" s="87"/>
      <c r="CT517" s="87"/>
      <c r="CU517" s="87"/>
      <c r="CV517" s="87"/>
      <c r="CW517" s="87"/>
      <c r="CX517" s="87"/>
      <c r="CY517" s="87"/>
      <c r="CZ517" s="87"/>
      <c r="DA517" s="87"/>
      <c r="DB517" s="87"/>
      <c r="DC517" s="87"/>
      <c r="DD517" s="87"/>
      <c r="DE517" s="87"/>
      <c r="DF517" s="87"/>
      <c r="DG517" s="87"/>
      <c r="DH517" s="87"/>
      <c r="DI517" s="87"/>
      <c r="DJ517" s="87"/>
      <c r="DK517" s="87"/>
      <c r="DL517" s="87"/>
      <c r="DM517" s="87"/>
      <c r="DN517" s="87"/>
      <c r="DO517" s="87"/>
      <c r="DP517" s="87"/>
      <c r="DQ517" s="87"/>
      <c r="DR517" s="87"/>
      <c r="DS517" s="87"/>
      <c r="DT517" s="87"/>
      <c r="DU517" s="87"/>
      <c r="DV517" s="87"/>
      <c r="DW517" s="87"/>
      <c r="DX517" s="87"/>
      <c r="DY517" s="87"/>
      <c r="DZ517" s="87"/>
      <c r="EA517" s="87"/>
      <c r="EB517" s="87"/>
      <c r="EC517" s="87"/>
      <c r="ED517" s="87"/>
      <c r="EE517" s="87"/>
      <c r="EF517" s="87"/>
      <c r="EG517" s="87"/>
      <c r="EH517" s="87"/>
      <c r="EI517" s="87"/>
      <c r="EJ517" s="87"/>
      <c r="EK517" s="87"/>
      <c r="EL517" s="87"/>
      <c r="EM517" s="87"/>
      <c r="EN517" s="87"/>
      <c r="EO517" s="87"/>
      <c r="EP517" s="87"/>
      <c r="EQ517" s="87"/>
      <c r="ER517" s="87"/>
      <c r="ES517" s="87"/>
      <c r="ET517" s="87"/>
      <c r="EU517" s="87"/>
      <c r="EV517" s="87"/>
      <c r="EW517" s="87"/>
      <c r="EX517" s="87"/>
      <c r="EY517" s="87"/>
      <c r="EZ517" s="87"/>
      <c r="FA517" s="87"/>
      <c r="FB517" s="87"/>
      <c r="FC517" s="87"/>
      <c r="FD517" s="87"/>
      <c r="FE517" s="87"/>
      <c r="FF517" s="87"/>
      <c r="FG517" s="87"/>
      <c r="FH517" s="87"/>
      <c r="FI517" s="87"/>
      <c r="FJ517" s="87"/>
      <c r="FK517" s="9"/>
      <c r="FL517" s="9"/>
      <c r="FM517" s="9"/>
      <c r="FN517" s="9"/>
      <c r="FO517" s="9"/>
      <c r="FP517" s="9"/>
    </row>
    <row r="518" spans="1:172" x14ac:dyDescent="0.25">
      <c r="A518" s="91"/>
      <c r="B518" s="87"/>
      <c r="C518" s="87"/>
      <c r="D518" s="92"/>
      <c r="E518" s="92"/>
      <c r="F518" s="92"/>
      <c r="G518" s="125"/>
      <c r="H518" s="92"/>
      <c r="I518" s="92"/>
      <c r="J518" s="92"/>
      <c r="K518" s="125"/>
      <c r="L518" s="92"/>
      <c r="M518" s="92"/>
      <c r="N518" s="92"/>
      <c r="O518" s="125"/>
      <c r="P518" s="92"/>
      <c r="Q518" s="92"/>
      <c r="R518" s="92"/>
      <c r="S518" s="125"/>
      <c r="T518" s="92"/>
      <c r="U518" s="92"/>
      <c r="V518" s="92"/>
      <c r="W518" s="125"/>
      <c r="X518" s="92"/>
      <c r="Y518" s="92"/>
      <c r="Z518" s="92"/>
      <c r="AA518" s="125"/>
      <c r="AB518" s="92"/>
      <c r="AC518" s="92"/>
      <c r="AD518" s="92"/>
      <c r="AE518" s="125"/>
      <c r="AF518" s="92"/>
      <c r="AG518" s="92"/>
      <c r="AH518" s="92"/>
      <c r="AI518" s="125"/>
      <c r="AJ518" s="92"/>
      <c r="AK518" s="92"/>
      <c r="AL518" s="92"/>
      <c r="AM518" s="125"/>
      <c r="AN518" s="92"/>
      <c r="AO518" s="92"/>
      <c r="AP518" s="92"/>
      <c r="AQ518" s="125"/>
      <c r="AR518" s="92"/>
      <c r="AS518" s="92"/>
      <c r="AT518" s="92"/>
      <c r="AU518" s="125"/>
      <c r="AV518" s="92"/>
      <c r="AW518" s="92"/>
      <c r="AX518" s="92"/>
      <c r="AY518" s="125"/>
      <c r="AZ518" s="92"/>
      <c r="BA518" s="92"/>
      <c r="BB518" s="92"/>
      <c r="BC518" s="125"/>
      <c r="BD518" s="92"/>
      <c r="BE518" s="92"/>
      <c r="BF518" s="92"/>
      <c r="BG518" s="125"/>
      <c r="BH518" s="92"/>
      <c r="BI518" s="92"/>
      <c r="BJ518" s="92"/>
      <c r="BK518" s="125"/>
      <c r="BL518" s="87"/>
      <c r="BM518" s="87"/>
      <c r="BN518" s="87"/>
      <c r="BO518" s="87"/>
      <c r="BP518" s="87"/>
      <c r="BQ518" s="87"/>
      <c r="BR518" s="87"/>
      <c r="BS518" s="87"/>
      <c r="BT518" s="87"/>
      <c r="BU518" s="87"/>
      <c r="BV518" s="87"/>
      <c r="BW518" s="87"/>
      <c r="BX518" s="87"/>
      <c r="BY518" s="87"/>
      <c r="BZ518" s="87"/>
      <c r="CA518" s="87"/>
      <c r="CB518" s="87"/>
      <c r="CC518" s="87"/>
      <c r="CD518" s="87"/>
      <c r="CE518" s="87"/>
      <c r="CF518" s="87"/>
      <c r="CG518" s="87"/>
      <c r="CH518" s="87"/>
      <c r="CI518" s="87"/>
      <c r="CJ518" s="87"/>
      <c r="CK518" s="87"/>
      <c r="CL518" s="87"/>
      <c r="CM518" s="87"/>
      <c r="CN518" s="87"/>
      <c r="CO518" s="87"/>
      <c r="CP518" s="87"/>
      <c r="CQ518" s="87"/>
      <c r="CR518" s="87"/>
      <c r="CS518" s="87"/>
      <c r="CT518" s="87"/>
      <c r="CU518" s="87"/>
      <c r="CV518" s="87"/>
      <c r="CW518" s="87"/>
      <c r="CX518" s="87"/>
      <c r="CY518" s="87"/>
      <c r="CZ518" s="87"/>
      <c r="DA518" s="87"/>
      <c r="DB518" s="87"/>
      <c r="DC518" s="87"/>
      <c r="DD518" s="87"/>
      <c r="DE518" s="87"/>
      <c r="DF518" s="87"/>
      <c r="DG518" s="87"/>
      <c r="DH518" s="87"/>
      <c r="DI518" s="87"/>
      <c r="DJ518" s="87"/>
      <c r="DK518" s="87"/>
      <c r="DL518" s="87"/>
      <c r="DM518" s="87"/>
      <c r="DN518" s="87"/>
      <c r="DO518" s="87"/>
      <c r="DP518" s="87"/>
      <c r="DQ518" s="87"/>
      <c r="DR518" s="87"/>
      <c r="DS518" s="87"/>
      <c r="DT518" s="87"/>
      <c r="DU518" s="87"/>
      <c r="DV518" s="87"/>
      <c r="DW518" s="87"/>
      <c r="DX518" s="87"/>
      <c r="DY518" s="87"/>
      <c r="DZ518" s="87"/>
      <c r="EA518" s="87"/>
      <c r="EB518" s="87"/>
      <c r="EC518" s="87"/>
      <c r="ED518" s="87"/>
      <c r="EE518" s="87"/>
      <c r="EF518" s="87"/>
      <c r="EG518" s="87"/>
      <c r="EH518" s="87"/>
      <c r="EI518" s="87"/>
      <c r="EJ518" s="87"/>
      <c r="EK518" s="87"/>
      <c r="EL518" s="87"/>
      <c r="EM518" s="87"/>
      <c r="EN518" s="87"/>
      <c r="EO518" s="87"/>
      <c r="EP518" s="87"/>
      <c r="EQ518" s="87"/>
      <c r="ER518" s="87"/>
      <c r="ES518" s="87"/>
      <c r="ET518" s="87"/>
      <c r="EU518" s="87"/>
      <c r="EV518" s="87"/>
      <c r="EW518" s="87"/>
      <c r="EX518" s="87"/>
      <c r="EY518" s="87"/>
      <c r="EZ518" s="87"/>
      <c r="FA518" s="87"/>
      <c r="FB518" s="87"/>
      <c r="FC518" s="87"/>
      <c r="FD518" s="87"/>
      <c r="FE518" s="87"/>
      <c r="FF518" s="87"/>
      <c r="FG518" s="87"/>
      <c r="FH518" s="87"/>
      <c r="FI518" s="87"/>
      <c r="FJ518" s="87"/>
      <c r="FK518" s="9"/>
      <c r="FL518" s="9"/>
      <c r="FM518" s="9"/>
      <c r="FN518" s="9"/>
      <c r="FO518" s="9"/>
      <c r="FP518" s="9"/>
    </row>
    <row r="519" spans="1:172" x14ac:dyDescent="0.25">
      <c r="A519" s="91"/>
      <c r="B519" s="87"/>
      <c r="C519" s="87"/>
      <c r="D519" s="92"/>
      <c r="E519" s="92"/>
      <c r="F519" s="92"/>
      <c r="G519" s="125"/>
      <c r="H519" s="92"/>
      <c r="I519" s="92"/>
      <c r="J519" s="92"/>
      <c r="K519" s="125"/>
      <c r="L519" s="92"/>
      <c r="M519" s="92"/>
      <c r="N519" s="92"/>
      <c r="O519" s="125"/>
      <c r="P519" s="92"/>
      <c r="Q519" s="92"/>
      <c r="R519" s="92"/>
      <c r="S519" s="125"/>
      <c r="T519" s="92"/>
      <c r="U519" s="92"/>
      <c r="V519" s="92"/>
      <c r="W519" s="125"/>
      <c r="X519" s="92"/>
      <c r="Y519" s="92"/>
      <c r="Z519" s="92"/>
      <c r="AA519" s="125"/>
      <c r="AB519" s="92"/>
      <c r="AC519" s="92"/>
      <c r="AD519" s="92"/>
      <c r="AE519" s="125"/>
      <c r="AF519" s="92"/>
      <c r="AG519" s="92"/>
      <c r="AH519" s="92"/>
      <c r="AI519" s="125"/>
      <c r="AJ519" s="92"/>
      <c r="AK519" s="92"/>
      <c r="AL519" s="92"/>
      <c r="AM519" s="125"/>
      <c r="AN519" s="92"/>
      <c r="AO519" s="92"/>
      <c r="AP519" s="92"/>
      <c r="AQ519" s="125"/>
      <c r="AR519" s="92"/>
      <c r="AS519" s="92"/>
      <c r="AT519" s="92"/>
      <c r="AU519" s="125"/>
      <c r="AV519" s="92"/>
      <c r="AW519" s="92"/>
      <c r="AX519" s="92"/>
      <c r="AY519" s="125"/>
      <c r="AZ519" s="92"/>
      <c r="BA519" s="92"/>
      <c r="BB519" s="92"/>
      <c r="BC519" s="125"/>
      <c r="BD519" s="92"/>
      <c r="BE519" s="92"/>
      <c r="BF519" s="92"/>
      <c r="BG519" s="125"/>
      <c r="BH519" s="92"/>
      <c r="BI519" s="92"/>
      <c r="BJ519" s="92"/>
      <c r="BK519" s="125"/>
      <c r="BL519" s="87"/>
      <c r="BM519" s="87"/>
      <c r="BN519" s="87"/>
      <c r="BO519" s="87"/>
      <c r="BP519" s="87"/>
      <c r="BQ519" s="87"/>
      <c r="BR519" s="87"/>
      <c r="BS519" s="87"/>
      <c r="BT519" s="87"/>
      <c r="BU519" s="87"/>
      <c r="BV519" s="87"/>
      <c r="BW519" s="87"/>
      <c r="BX519" s="87"/>
      <c r="BY519" s="87"/>
      <c r="BZ519" s="87"/>
      <c r="CA519" s="87"/>
      <c r="CB519" s="87"/>
      <c r="CC519" s="87"/>
      <c r="CD519" s="87"/>
      <c r="CE519" s="87"/>
      <c r="CF519" s="87"/>
      <c r="CG519" s="87"/>
      <c r="CH519" s="87"/>
      <c r="CI519" s="87"/>
      <c r="CJ519" s="87"/>
      <c r="CK519" s="87"/>
      <c r="CL519" s="87"/>
      <c r="CM519" s="87"/>
      <c r="CN519" s="87"/>
      <c r="CO519" s="87"/>
      <c r="CP519" s="87"/>
      <c r="CQ519" s="87"/>
      <c r="CR519" s="87"/>
      <c r="CS519" s="87"/>
      <c r="CT519" s="87"/>
      <c r="CU519" s="87"/>
      <c r="CV519" s="87"/>
      <c r="CW519" s="87"/>
      <c r="CX519" s="87"/>
      <c r="CY519" s="87"/>
      <c r="CZ519" s="87"/>
      <c r="DA519" s="87"/>
      <c r="DB519" s="87"/>
      <c r="DC519" s="87"/>
      <c r="DD519" s="87"/>
      <c r="DE519" s="87"/>
      <c r="DF519" s="87"/>
      <c r="DG519" s="87"/>
      <c r="DH519" s="87"/>
      <c r="DI519" s="87"/>
      <c r="DJ519" s="87"/>
      <c r="DK519" s="87"/>
      <c r="DL519" s="87"/>
      <c r="DM519" s="87"/>
      <c r="DN519" s="87"/>
      <c r="DO519" s="87"/>
      <c r="DP519" s="87"/>
      <c r="DQ519" s="87"/>
      <c r="DR519" s="87"/>
      <c r="DS519" s="87"/>
      <c r="DT519" s="87"/>
      <c r="DU519" s="87"/>
      <c r="DV519" s="87"/>
      <c r="DW519" s="87"/>
      <c r="DX519" s="87"/>
      <c r="DY519" s="87"/>
      <c r="DZ519" s="87"/>
      <c r="EA519" s="87"/>
      <c r="EB519" s="87"/>
      <c r="EC519" s="87"/>
      <c r="ED519" s="87"/>
      <c r="EE519" s="87"/>
      <c r="EF519" s="87"/>
      <c r="EG519" s="87"/>
      <c r="EH519" s="87"/>
      <c r="EI519" s="87"/>
      <c r="EJ519" s="87"/>
      <c r="EK519" s="87"/>
      <c r="EL519" s="87"/>
      <c r="EM519" s="87"/>
      <c r="EN519" s="87"/>
      <c r="EO519" s="87"/>
      <c r="EP519" s="87"/>
      <c r="EQ519" s="87"/>
      <c r="ER519" s="87"/>
      <c r="ES519" s="87"/>
      <c r="ET519" s="87"/>
      <c r="EU519" s="87"/>
      <c r="EV519" s="87"/>
      <c r="EW519" s="87"/>
      <c r="EX519" s="87"/>
      <c r="EY519" s="87"/>
      <c r="EZ519" s="87"/>
      <c r="FA519" s="87"/>
      <c r="FB519" s="87"/>
      <c r="FC519" s="87"/>
      <c r="FD519" s="87"/>
      <c r="FE519" s="87"/>
      <c r="FF519" s="87"/>
      <c r="FG519" s="87"/>
      <c r="FH519" s="87"/>
      <c r="FI519" s="87"/>
      <c r="FJ519" s="87"/>
      <c r="FK519" s="9"/>
      <c r="FL519" s="9"/>
      <c r="FM519" s="9"/>
      <c r="FN519" s="9"/>
      <c r="FO519" s="9"/>
      <c r="FP519" s="9"/>
    </row>
    <row r="520" spans="1:172" x14ac:dyDescent="0.25">
      <c r="A520" s="91"/>
      <c r="B520" s="87"/>
      <c r="C520" s="87"/>
      <c r="D520" s="92"/>
      <c r="E520" s="92"/>
      <c r="F520" s="92"/>
      <c r="G520" s="125"/>
      <c r="H520" s="92"/>
      <c r="I520" s="92"/>
      <c r="J520" s="92"/>
      <c r="K520" s="125"/>
      <c r="L520" s="92"/>
      <c r="M520" s="92"/>
      <c r="N520" s="92"/>
      <c r="O520" s="125"/>
      <c r="P520" s="92"/>
      <c r="Q520" s="92"/>
      <c r="R520" s="92"/>
      <c r="S520" s="125"/>
      <c r="T520" s="92"/>
      <c r="U520" s="92"/>
      <c r="V520" s="92"/>
      <c r="W520" s="125"/>
      <c r="X520" s="92"/>
      <c r="Y520" s="92"/>
      <c r="Z520" s="92"/>
      <c r="AA520" s="125"/>
      <c r="AB520" s="92"/>
      <c r="AC520" s="92"/>
      <c r="AD520" s="92"/>
      <c r="AE520" s="125"/>
      <c r="AF520" s="92"/>
      <c r="AG520" s="92"/>
      <c r="AH520" s="92"/>
      <c r="AI520" s="125"/>
      <c r="AJ520" s="92"/>
      <c r="AK520" s="92"/>
      <c r="AL520" s="92"/>
      <c r="AM520" s="125"/>
      <c r="AN520" s="92"/>
      <c r="AO520" s="92"/>
      <c r="AP520" s="92"/>
      <c r="AQ520" s="125"/>
      <c r="AR520" s="92"/>
      <c r="AS520" s="92"/>
      <c r="AT520" s="92"/>
      <c r="AU520" s="125"/>
      <c r="AV520" s="92"/>
      <c r="AW520" s="92"/>
      <c r="AX520" s="92"/>
      <c r="AY520" s="125"/>
      <c r="AZ520" s="92"/>
      <c r="BA520" s="92"/>
      <c r="BB520" s="92"/>
      <c r="BC520" s="125"/>
      <c r="BD520" s="92"/>
      <c r="BE520" s="92"/>
      <c r="BF520" s="92"/>
      <c r="BG520" s="125"/>
      <c r="BH520" s="92"/>
      <c r="BI520" s="92"/>
      <c r="BJ520" s="92"/>
      <c r="BK520" s="125"/>
      <c r="BL520" s="87"/>
      <c r="BM520" s="87"/>
      <c r="BN520" s="87"/>
      <c r="BO520" s="87"/>
      <c r="BP520" s="87"/>
      <c r="BQ520" s="87"/>
      <c r="BR520" s="87"/>
      <c r="BS520" s="87"/>
      <c r="BT520" s="87"/>
      <c r="BU520" s="87"/>
      <c r="BV520" s="87"/>
      <c r="BW520" s="87"/>
      <c r="BX520" s="87"/>
      <c r="BY520" s="87"/>
      <c r="BZ520" s="87"/>
      <c r="CA520" s="87"/>
      <c r="CB520" s="87"/>
      <c r="CC520" s="87"/>
      <c r="CD520" s="87"/>
      <c r="CE520" s="87"/>
      <c r="CF520" s="87"/>
      <c r="CG520" s="87"/>
      <c r="CH520" s="87"/>
      <c r="CI520" s="87"/>
      <c r="CJ520" s="87"/>
      <c r="CK520" s="87"/>
      <c r="CL520" s="87"/>
      <c r="CM520" s="87"/>
      <c r="CN520" s="87"/>
      <c r="CO520" s="87"/>
      <c r="CP520" s="87"/>
      <c r="CQ520" s="87"/>
      <c r="CR520" s="87"/>
      <c r="CS520" s="87"/>
      <c r="CT520" s="87"/>
      <c r="CU520" s="87"/>
      <c r="CV520" s="87"/>
      <c r="CW520" s="87"/>
      <c r="CX520" s="87"/>
      <c r="CY520" s="87"/>
      <c r="CZ520" s="87"/>
      <c r="DA520" s="87"/>
      <c r="DB520" s="87"/>
      <c r="DC520" s="87"/>
      <c r="DD520" s="87"/>
      <c r="DE520" s="87"/>
      <c r="DF520" s="87"/>
      <c r="DG520" s="87"/>
      <c r="DH520" s="87"/>
      <c r="DI520" s="87"/>
      <c r="DJ520" s="87"/>
      <c r="DK520" s="87"/>
      <c r="DL520" s="87"/>
      <c r="DM520" s="87"/>
      <c r="DN520" s="87"/>
      <c r="DO520" s="87"/>
      <c r="DP520" s="87"/>
      <c r="DQ520" s="87"/>
      <c r="DR520" s="87"/>
      <c r="DS520" s="87"/>
      <c r="DT520" s="87"/>
      <c r="DU520" s="87"/>
      <c r="DV520" s="87"/>
      <c r="DW520" s="87"/>
      <c r="DX520" s="87"/>
      <c r="DY520" s="87"/>
      <c r="DZ520" s="87"/>
      <c r="EA520" s="87"/>
      <c r="EB520" s="87"/>
      <c r="EC520" s="87"/>
      <c r="ED520" s="87"/>
      <c r="EE520" s="87"/>
      <c r="EF520" s="87"/>
      <c r="EG520" s="87"/>
      <c r="EH520" s="87"/>
      <c r="EI520" s="87"/>
      <c r="EJ520" s="87"/>
      <c r="EK520" s="87"/>
      <c r="EL520" s="87"/>
      <c r="EM520" s="87"/>
      <c r="EN520" s="87"/>
      <c r="EO520" s="87"/>
      <c r="EP520" s="87"/>
      <c r="EQ520" s="87"/>
      <c r="ER520" s="87"/>
      <c r="ES520" s="87"/>
      <c r="ET520" s="87"/>
      <c r="EU520" s="87"/>
      <c r="EV520" s="87"/>
      <c r="EW520" s="87"/>
      <c r="EX520" s="87"/>
      <c r="EY520" s="87"/>
      <c r="EZ520" s="87"/>
      <c r="FA520" s="87"/>
      <c r="FB520" s="87"/>
      <c r="FC520" s="87"/>
      <c r="FD520" s="87"/>
      <c r="FE520" s="87"/>
      <c r="FF520" s="87"/>
      <c r="FG520" s="87"/>
      <c r="FH520" s="87"/>
      <c r="FI520" s="87"/>
      <c r="FJ520" s="87"/>
      <c r="FK520" s="9"/>
      <c r="FL520" s="9"/>
      <c r="FM520" s="9"/>
      <c r="FN520" s="9"/>
      <c r="FO520" s="9"/>
      <c r="FP520" s="9"/>
    </row>
    <row r="521" spans="1:172" x14ac:dyDescent="0.25">
      <c r="A521" s="91"/>
      <c r="B521" s="87"/>
      <c r="C521" s="87"/>
      <c r="D521" s="92"/>
      <c r="E521" s="92"/>
      <c r="F521" s="92"/>
      <c r="G521" s="125"/>
      <c r="H521" s="92"/>
      <c r="I521" s="92"/>
      <c r="J521" s="92"/>
      <c r="K521" s="125"/>
      <c r="L521" s="92"/>
      <c r="M521" s="92"/>
      <c r="N521" s="92"/>
      <c r="O521" s="125"/>
      <c r="P521" s="92"/>
      <c r="Q521" s="92"/>
      <c r="R521" s="92"/>
      <c r="S521" s="125"/>
      <c r="T521" s="92"/>
      <c r="U521" s="92"/>
      <c r="V521" s="92"/>
      <c r="W521" s="125"/>
      <c r="X521" s="92"/>
      <c r="Y521" s="92"/>
      <c r="Z521" s="92"/>
      <c r="AA521" s="125"/>
      <c r="AB521" s="92"/>
      <c r="AC521" s="92"/>
      <c r="AD521" s="92"/>
      <c r="AE521" s="125"/>
      <c r="AF521" s="92"/>
      <c r="AG521" s="92"/>
      <c r="AH521" s="92"/>
      <c r="AI521" s="125"/>
      <c r="AJ521" s="92"/>
      <c r="AK521" s="92"/>
      <c r="AL521" s="92"/>
      <c r="AM521" s="125"/>
      <c r="AN521" s="92"/>
      <c r="AO521" s="92"/>
      <c r="AP521" s="92"/>
      <c r="AQ521" s="125"/>
      <c r="AR521" s="92"/>
      <c r="AS521" s="92"/>
      <c r="AT521" s="92"/>
      <c r="AU521" s="125"/>
      <c r="AV521" s="92"/>
      <c r="AW521" s="92"/>
      <c r="AX521" s="92"/>
      <c r="AY521" s="125"/>
      <c r="AZ521" s="92"/>
      <c r="BA521" s="92"/>
      <c r="BB521" s="92"/>
      <c r="BC521" s="125"/>
      <c r="BD521" s="92"/>
      <c r="BE521" s="92"/>
      <c r="BF521" s="92"/>
      <c r="BG521" s="125"/>
      <c r="BH521" s="92"/>
      <c r="BI521" s="92"/>
      <c r="BJ521" s="92"/>
      <c r="BK521" s="125"/>
      <c r="BL521" s="87"/>
      <c r="BM521" s="87"/>
      <c r="BN521" s="87"/>
      <c r="BO521" s="87"/>
      <c r="BP521" s="87"/>
      <c r="BQ521" s="87"/>
      <c r="BR521" s="87"/>
      <c r="BS521" s="87"/>
      <c r="BT521" s="87"/>
      <c r="BU521" s="87"/>
      <c r="BV521" s="87"/>
      <c r="BW521" s="87"/>
      <c r="BX521" s="87"/>
      <c r="BY521" s="87"/>
      <c r="BZ521" s="87"/>
      <c r="CA521" s="87"/>
      <c r="CB521" s="87"/>
      <c r="CC521" s="87"/>
      <c r="CD521" s="87"/>
      <c r="CE521" s="87"/>
      <c r="CF521" s="87"/>
      <c r="CG521" s="87"/>
      <c r="CH521" s="87"/>
      <c r="CI521" s="87"/>
      <c r="CJ521" s="87"/>
      <c r="CK521" s="87"/>
      <c r="CL521" s="87"/>
      <c r="CM521" s="87"/>
      <c r="CN521" s="87"/>
      <c r="CO521" s="87"/>
      <c r="CP521" s="87"/>
      <c r="CQ521" s="87"/>
      <c r="CR521" s="87"/>
      <c r="CS521" s="87"/>
      <c r="CT521" s="87"/>
      <c r="CU521" s="87"/>
      <c r="CV521" s="87"/>
      <c r="CW521" s="87"/>
      <c r="CX521" s="87"/>
      <c r="CY521" s="87"/>
      <c r="CZ521" s="87"/>
      <c r="DA521" s="87"/>
      <c r="DB521" s="87"/>
      <c r="DC521" s="87"/>
      <c r="DD521" s="87"/>
      <c r="DE521" s="87"/>
      <c r="DF521" s="87"/>
      <c r="DG521" s="87"/>
      <c r="DH521" s="87"/>
      <c r="DI521" s="87"/>
      <c r="DJ521" s="87"/>
      <c r="DK521" s="87"/>
      <c r="DL521" s="87"/>
      <c r="DM521" s="87"/>
      <c r="DN521" s="87"/>
      <c r="DO521" s="87"/>
      <c r="DP521" s="87"/>
      <c r="DQ521" s="87"/>
      <c r="DR521" s="87"/>
      <c r="DS521" s="87"/>
      <c r="DT521" s="87"/>
      <c r="DU521" s="87"/>
      <c r="DV521" s="87"/>
      <c r="DW521" s="87"/>
      <c r="DX521" s="87"/>
      <c r="DY521" s="87"/>
      <c r="DZ521" s="87"/>
      <c r="EA521" s="87"/>
      <c r="EB521" s="87"/>
      <c r="EC521" s="87"/>
      <c r="ED521" s="87"/>
      <c r="EE521" s="87"/>
      <c r="EF521" s="87"/>
      <c r="EG521" s="87"/>
      <c r="EH521" s="87"/>
      <c r="EI521" s="87"/>
      <c r="EJ521" s="87"/>
      <c r="EK521" s="87"/>
      <c r="EL521" s="87"/>
      <c r="EM521" s="87"/>
      <c r="EN521" s="87"/>
      <c r="EO521" s="87"/>
      <c r="EP521" s="87"/>
      <c r="EQ521" s="87"/>
      <c r="ER521" s="87"/>
      <c r="ES521" s="87"/>
      <c r="ET521" s="87"/>
      <c r="EU521" s="87"/>
      <c r="EV521" s="87"/>
      <c r="EW521" s="87"/>
      <c r="EX521" s="87"/>
      <c r="EY521" s="87"/>
      <c r="EZ521" s="87"/>
      <c r="FA521" s="87"/>
      <c r="FB521" s="87"/>
      <c r="FC521" s="87"/>
      <c r="FD521" s="87"/>
      <c r="FE521" s="87"/>
      <c r="FF521" s="87"/>
      <c r="FG521" s="87"/>
      <c r="FH521" s="87"/>
      <c r="FI521" s="87"/>
      <c r="FJ521" s="87"/>
      <c r="FK521" s="9"/>
      <c r="FL521" s="9"/>
      <c r="FM521" s="9"/>
      <c r="FN521" s="9"/>
      <c r="FO521" s="9"/>
      <c r="FP521" s="9"/>
    </row>
    <row r="522" spans="1:172" x14ac:dyDescent="0.25">
      <c r="A522" s="91"/>
      <c r="B522" s="87"/>
      <c r="C522" s="87"/>
      <c r="D522" s="92"/>
      <c r="E522" s="92"/>
      <c r="F522" s="92"/>
      <c r="G522" s="125"/>
      <c r="H522" s="92"/>
      <c r="I522" s="92"/>
      <c r="J522" s="92"/>
      <c r="K522" s="125"/>
      <c r="L522" s="92"/>
      <c r="M522" s="92"/>
      <c r="N522" s="92"/>
      <c r="O522" s="125"/>
      <c r="P522" s="92"/>
      <c r="Q522" s="92"/>
      <c r="R522" s="92"/>
      <c r="S522" s="125"/>
      <c r="T522" s="92"/>
      <c r="U522" s="92"/>
      <c r="V522" s="92"/>
      <c r="W522" s="125"/>
      <c r="X522" s="92"/>
      <c r="Y522" s="92"/>
      <c r="Z522" s="92"/>
      <c r="AA522" s="125"/>
      <c r="AB522" s="92"/>
      <c r="AC522" s="92"/>
      <c r="AD522" s="92"/>
      <c r="AE522" s="125"/>
      <c r="AF522" s="92"/>
      <c r="AG522" s="92"/>
      <c r="AH522" s="92"/>
      <c r="AI522" s="125"/>
      <c r="AJ522" s="92"/>
      <c r="AK522" s="92"/>
      <c r="AL522" s="92"/>
      <c r="AM522" s="125"/>
      <c r="AN522" s="92"/>
      <c r="AO522" s="92"/>
      <c r="AP522" s="92"/>
      <c r="AQ522" s="125"/>
      <c r="AR522" s="92"/>
      <c r="AS522" s="92"/>
      <c r="AT522" s="92"/>
      <c r="AU522" s="125"/>
      <c r="AV522" s="92"/>
      <c r="AW522" s="92"/>
      <c r="AX522" s="92"/>
      <c r="AY522" s="125"/>
      <c r="AZ522" s="92"/>
      <c r="BA522" s="92"/>
      <c r="BB522" s="92"/>
      <c r="BC522" s="125"/>
      <c r="BD522" s="92"/>
      <c r="BE522" s="92"/>
      <c r="BF522" s="92"/>
      <c r="BG522" s="125"/>
      <c r="BH522" s="92"/>
      <c r="BI522" s="92"/>
      <c r="BJ522" s="92"/>
      <c r="BK522" s="125"/>
      <c r="BL522" s="87"/>
      <c r="BM522" s="87"/>
      <c r="BN522" s="87"/>
      <c r="BO522" s="87"/>
      <c r="BP522" s="87"/>
      <c r="BQ522" s="87"/>
      <c r="BR522" s="87"/>
      <c r="BS522" s="87"/>
      <c r="BT522" s="87"/>
      <c r="BU522" s="87"/>
      <c r="BV522" s="87"/>
      <c r="BW522" s="87"/>
      <c r="BX522" s="87"/>
      <c r="BY522" s="87"/>
      <c r="BZ522" s="87"/>
      <c r="CA522" s="87"/>
      <c r="CB522" s="87"/>
      <c r="CC522" s="87"/>
      <c r="CD522" s="87"/>
      <c r="CE522" s="87"/>
      <c r="CF522" s="87"/>
      <c r="CG522" s="87"/>
      <c r="CH522" s="87"/>
      <c r="CI522" s="87"/>
      <c r="CJ522" s="87"/>
      <c r="CK522" s="87"/>
      <c r="CL522" s="87"/>
      <c r="CM522" s="87"/>
      <c r="CN522" s="87"/>
      <c r="CO522" s="87"/>
      <c r="CP522" s="87"/>
      <c r="CQ522" s="87"/>
      <c r="CR522" s="87"/>
      <c r="CS522" s="87"/>
      <c r="CT522" s="87"/>
      <c r="CU522" s="87"/>
      <c r="CV522" s="87"/>
      <c r="CW522" s="87"/>
      <c r="CX522" s="87"/>
      <c r="CY522" s="87"/>
      <c r="CZ522" s="87"/>
      <c r="DA522" s="87"/>
      <c r="DB522" s="87"/>
      <c r="DC522" s="87"/>
      <c r="DD522" s="87"/>
      <c r="DE522" s="87"/>
      <c r="DF522" s="87"/>
      <c r="DG522" s="87"/>
      <c r="DH522" s="87"/>
      <c r="DI522" s="87"/>
      <c r="DJ522" s="87"/>
      <c r="DK522" s="87"/>
      <c r="DL522" s="87"/>
      <c r="DM522" s="87"/>
      <c r="DN522" s="87"/>
      <c r="DO522" s="87"/>
      <c r="DP522" s="87"/>
      <c r="DQ522" s="87"/>
      <c r="DR522" s="87"/>
      <c r="DS522" s="87"/>
      <c r="DT522" s="87"/>
      <c r="DU522" s="87"/>
      <c r="DV522" s="87"/>
      <c r="DW522" s="87"/>
      <c r="DX522" s="87"/>
      <c r="DY522" s="87"/>
      <c r="DZ522" s="87"/>
      <c r="EA522" s="87"/>
      <c r="EB522" s="87"/>
      <c r="EC522" s="87"/>
      <c r="ED522" s="87"/>
      <c r="EE522" s="87"/>
      <c r="EF522" s="87"/>
      <c r="EG522" s="87"/>
      <c r="EH522" s="87"/>
      <c r="EI522" s="87"/>
      <c r="EJ522" s="87"/>
      <c r="EK522" s="87"/>
      <c r="EL522" s="87"/>
      <c r="EM522" s="87"/>
      <c r="EN522" s="87"/>
      <c r="EO522" s="87"/>
      <c r="EP522" s="87"/>
      <c r="EQ522" s="87"/>
      <c r="ER522" s="87"/>
      <c r="ES522" s="87"/>
      <c r="ET522" s="87"/>
      <c r="EU522" s="87"/>
      <c r="EV522" s="87"/>
      <c r="EW522" s="87"/>
      <c r="EX522" s="87"/>
      <c r="EY522" s="87"/>
      <c r="EZ522" s="87"/>
      <c r="FA522" s="87"/>
      <c r="FB522" s="87"/>
      <c r="FC522" s="87"/>
      <c r="FD522" s="87"/>
      <c r="FE522" s="87"/>
      <c r="FF522" s="87"/>
      <c r="FG522" s="87"/>
      <c r="FH522" s="87"/>
      <c r="FI522" s="87"/>
      <c r="FJ522" s="87"/>
      <c r="FK522" s="9"/>
      <c r="FL522" s="9"/>
      <c r="FM522" s="9"/>
      <c r="FN522" s="9"/>
      <c r="FO522" s="9"/>
      <c r="FP522" s="9"/>
    </row>
    <row r="523" spans="1:172" x14ac:dyDescent="0.25">
      <c r="A523" s="91"/>
      <c r="B523" s="87"/>
      <c r="C523" s="87"/>
      <c r="D523" s="92"/>
      <c r="E523" s="92"/>
      <c r="F523" s="92"/>
      <c r="G523" s="125"/>
      <c r="H523" s="92"/>
      <c r="I523" s="92"/>
      <c r="J523" s="92"/>
      <c r="K523" s="125"/>
      <c r="L523" s="92"/>
      <c r="M523" s="92"/>
      <c r="N523" s="92"/>
      <c r="O523" s="125"/>
      <c r="P523" s="92"/>
      <c r="Q523" s="92"/>
      <c r="R523" s="92"/>
      <c r="S523" s="125"/>
      <c r="T523" s="92"/>
      <c r="U523" s="92"/>
      <c r="V523" s="92"/>
      <c r="W523" s="125"/>
      <c r="X523" s="92"/>
      <c r="Y523" s="92"/>
      <c r="Z523" s="92"/>
      <c r="AA523" s="125"/>
      <c r="AB523" s="92"/>
      <c r="AC523" s="92"/>
      <c r="AD523" s="92"/>
      <c r="AE523" s="125"/>
      <c r="AF523" s="92"/>
      <c r="AG523" s="92"/>
      <c r="AH523" s="92"/>
      <c r="AI523" s="125"/>
      <c r="AJ523" s="92"/>
      <c r="AK523" s="92"/>
      <c r="AL523" s="92"/>
      <c r="AM523" s="125"/>
      <c r="AN523" s="92"/>
      <c r="AO523" s="92"/>
      <c r="AP523" s="92"/>
      <c r="AQ523" s="125"/>
      <c r="AR523" s="92"/>
      <c r="AS523" s="92"/>
      <c r="AT523" s="92"/>
      <c r="AU523" s="125"/>
      <c r="AV523" s="92"/>
      <c r="AW523" s="92"/>
      <c r="AX523" s="92"/>
      <c r="AY523" s="125"/>
      <c r="AZ523" s="92"/>
      <c r="BA523" s="92"/>
      <c r="BB523" s="92"/>
      <c r="BC523" s="125"/>
      <c r="BD523" s="92"/>
      <c r="BE523" s="92"/>
      <c r="BF523" s="92"/>
      <c r="BG523" s="125"/>
      <c r="BH523" s="92"/>
      <c r="BI523" s="92"/>
      <c r="BJ523" s="92"/>
      <c r="BK523" s="125"/>
      <c r="BL523" s="87"/>
      <c r="BM523" s="87"/>
      <c r="BN523" s="87"/>
      <c r="BO523" s="87"/>
      <c r="BP523" s="87"/>
      <c r="BQ523" s="87"/>
      <c r="BR523" s="87"/>
      <c r="BS523" s="87"/>
      <c r="BT523" s="87"/>
      <c r="BU523" s="87"/>
      <c r="BV523" s="87"/>
      <c r="BW523" s="87"/>
      <c r="BX523" s="87"/>
      <c r="BY523" s="87"/>
      <c r="BZ523" s="87"/>
      <c r="CA523" s="87"/>
      <c r="CB523" s="87"/>
      <c r="CC523" s="87"/>
      <c r="CD523" s="87"/>
      <c r="CE523" s="87"/>
      <c r="CF523" s="87"/>
      <c r="CG523" s="87"/>
      <c r="CH523" s="87"/>
      <c r="CI523" s="87"/>
      <c r="CJ523" s="87"/>
      <c r="CK523" s="87"/>
      <c r="CL523" s="87"/>
      <c r="CM523" s="87"/>
      <c r="CN523" s="87"/>
      <c r="CO523" s="87"/>
      <c r="CP523" s="87"/>
      <c r="CQ523" s="87"/>
      <c r="CR523" s="87"/>
      <c r="CS523" s="87"/>
      <c r="CT523" s="87"/>
      <c r="CU523" s="87"/>
      <c r="CV523" s="87"/>
      <c r="CW523" s="87"/>
      <c r="CX523" s="87"/>
      <c r="CY523" s="87"/>
      <c r="CZ523" s="87"/>
      <c r="DA523" s="87"/>
      <c r="DB523" s="87"/>
      <c r="DC523" s="87"/>
      <c r="DD523" s="87"/>
      <c r="DE523" s="87"/>
      <c r="DF523" s="87"/>
      <c r="DG523" s="87"/>
      <c r="DH523" s="87"/>
      <c r="DI523" s="87"/>
      <c r="DJ523" s="87"/>
      <c r="DK523" s="87"/>
      <c r="DL523" s="87"/>
      <c r="DM523" s="87"/>
      <c r="DN523" s="87"/>
      <c r="DO523" s="87"/>
      <c r="DP523" s="87"/>
      <c r="DQ523" s="87"/>
      <c r="DR523" s="87"/>
      <c r="DS523" s="87"/>
      <c r="DT523" s="87"/>
      <c r="DU523" s="87"/>
      <c r="DV523" s="87"/>
      <c r="DW523" s="87"/>
      <c r="DX523" s="87"/>
      <c r="DY523" s="87"/>
      <c r="DZ523" s="87"/>
      <c r="EA523" s="87"/>
      <c r="EB523" s="87"/>
      <c r="EC523" s="87"/>
      <c r="ED523" s="87"/>
      <c r="EE523" s="87"/>
      <c r="EF523" s="87"/>
      <c r="EG523" s="87"/>
      <c r="EH523" s="87"/>
      <c r="EI523" s="87"/>
      <c r="EJ523" s="87"/>
      <c r="EK523" s="87"/>
      <c r="EL523" s="87"/>
      <c r="EM523" s="87"/>
      <c r="EN523" s="87"/>
      <c r="EO523" s="87"/>
      <c r="EP523" s="87"/>
      <c r="EQ523" s="87"/>
      <c r="ER523" s="87"/>
      <c r="ES523" s="87"/>
      <c r="ET523" s="87"/>
      <c r="EU523" s="87"/>
      <c r="EV523" s="87"/>
      <c r="EW523" s="87"/>
      <c r="EX523" s="87"/>
      <c r="EY523" s="87"/>
      <c r="EZ523" s="87"/>
      <c r="FA523" s="87"/>
      <c r="FB523" s="87"/>
      <c r="FC523" s="87"/>
      <c r="FD523" s="87"/>
      <c r="FE523" s="87"/>
      <c r="FF523" s="87"/>
      <c r="FG523" s="87"/>
      <c r="FH523" s="87"/>
      <c r="FI523" s="87"/>
      <c r="FJ523" s="87"/>
      <c r="FK523" s="9"/>
      <c r="FL523" s="9"/>
      <c r="FM523" s="9"/>
      <c r="FN523" s="9"/>
      <c r="FO523" s="9"/>
      <c r="FP523" s="9"/>
    </row>
    <row r="524" spans="1:172" x14ac:dyDescent="0.25">
      <c r="A524" s="91"/>
      <c r="B524" s="87"/>
      <c r="C524" s="87"/>
      <c r="D524" s="92"/>
      <c r="E524" s="92"/>
      <c r="F524" s="92"/>
      <c r="G524" s="125"/>
      <c r="H524" s="92"/>
      <c r="I524" s="92"/>
      <c r="J524" s="92"/>
      <c r="K524" s="125"/>
      <c r="L524" s="92"/>
      <c r="M524" s="92"/>
      <c r="N524" s="92"/>
      <c r="O524" s="125"/>
      <c r="P524" s="92"/>
      <c r="Q524" s="92"/>
      <c r="R524" s="92"/>
      <c r="S524" s="125"/>
      <c r="T524" s="92"/>
      <c r="U524" s="92"/>
      <c r="V524" s="92"/>
      <c r="W524" s="125"/>
      <c r="X524" s="92"/>
      <c r="Y524" s="92"/>
      <c r="Z524" s="92"/>
      <c r="AA524" s="125"/>
      <c r="AB524" s="92"/>
      <c r="AC524" s="92"/>
      <c r="AD524" s="92"/>
      <c r="AE524" s="125"/>
      <c r="AF524" s="92"/>
      <c r="AG524" s="92"/>
      <c r="AH524" s="92"/>
      <c r="AI524" s="125"/>
      <c r="AJ524" s="92"/>
      <c r="AK524" s="92"/>
      <c r="AL524" s="92"/>
      <c r="AM524" s="125"/>
      <c r="AN524" s="92"/>
      <c r="AO524" s="92"/>
      <c r="AP524" s="92"/>
      <c r="AQ524" s="125"/>
      <c r="AR524" s="92"/>
      <c r="AS524" s="92"/>
      <c r="AT524" s="92"/>
      <c r="AU524" s="125"/>
      <c r="AV524" s="92"/>
      <c r="AW524" s="92"/>
      <c r="AX524" s="92"/>
      <c r="AY524" s="125"/>
      <c r="AZ524" s="92"/>
      <c r="BA524" s="92"/>
      <c r="BB524" s="92"/>
      <c r="BC524" s="125"/>
      <c r="BD524" s="92"/>
      <c r="BE524" s="92"/>
      <c r="BF524" s="92"/>
      <c r="BG524" s="125"/>
      <c r="BH524" s="92"/>
      <c r="BI524" s="92"/>
      <c r="BJ524" s="92"/>
      <c r="BK524" s="125"/>
      <c r="BL524" s="87"/>
      <c r="BM524" s="87"/>
      <c r="BN524" s="87"/>
      <c r="BO524" s="87"/>
      <c r="BP524" s="87"/>
      <c r="BQ524" s="87"/>
      <c r="BR524" s="87"/>
      <c r="BS524" s="87"/>
      <c r="BT524" s="87"/>
      <c r="BU524" s="87"/>
      <c r="BV524" s="87"/>
      <c r="BW524" s="87"/>
      <c r="BX524" s="87"/>
      <c r="BY524" s="87"/>
      <c r="BZ524" s="87"/>
      <c r="CA524" s="87"/>
      <c r="CB524" s="87"/>
      <c r="CC524" s="87"/>
      <c r="CD524" s="87"/>
      <c r="CE524" s="87"/>
      <c r="CF524" s="87"/>
      <c r="CG524" s="87"/>
      <c r="CH524" s="87"/>
      <c r="CI524" s="87"/>
      <c r="CJ524" s="87"/>
      <c r="CK524" s="87"/>
      <c r="CL524" s="87"/>
      <c r="CM524" s="87"/>
      <c r="CN524" s="87"/>
      <c r="CO524" s="87"/>
      <c r="CP524" s="87"/>
      <c r="CQ524" s="87"/>
      <c r="CR524" s="87"/>
      <c r="CS524" s="87"/>
      <c r="CT524" s="87"/>
      <c r="CU524" s="87"/>
      <c r="CV524" s="87"/>
      <c r="CW524" s="87"/>
      <c r="CX524" s="87"/>
      <c r="CY524" s="87"/>
      <c r="CZ524" s="87"/>
      <c r="DA524" s="87"/>
      <c r="DB524" s="87"/>
      <c r="DC524" s="87"/>
      <c r="DD524" s="87"/>
      <c r="DE524" s="87"/>
      <c r="DF524" s="87"/>
      <c r="DG524" s="87"/>
      <c r="DH524" s="87"/>
      <c r="DI524" s="87"/>
      <c r="DJ524" s="87"/>
      <c r="DK524" s="87"/>
      <c r="DL524" s="87"/>
      <c r="DM524" s="87"/>
      <c r="DN524" s="87"/>
      <c r="DO524" s="87"/>
      <c r="DP524" s="87"/>
      <c r="DQ524" s="87"/>
      <c r="DR524" s="87"/>
      <c r="DS524" s="87"/>
      <c r="DT524" s="87"/>
      <c r="DU524" s="87"/>
      <c r="DV524" s="87"/>
      <c r="DW524" s="87"/>
      <c r="DX524" s="87"/>
      <c r="DY524" s="87"/>
      <c r="DZ524" s="87"/>
      <c r="EA524" s="87"/>
      <c r="EB524" s="87"/>
      <c r="EC524" s="87"/>
      <c r="ED524" s="87"/>
      <c r="EE524" s="87"/>
      <c r="EF524" s="87"/>
      <c r="EG524" s="87"/>
      <c r="EH524" s="87"/>
      <c r="EI524" s="87"/>
      <c r="EJ524" s="87"/>
      <c r="EK524" s="87"/>
      <c r="EL524" s="87"/>
      <c r="EM524" s="87"/>
      <c r="EN524" s="87"/>
      <c r="EO524" s="87"/>
      <c r="EP524" s="87"/>
      <c r="EQ524" s="87"/>
      <c r="ER524" s="87"/>
      <c r="ES524" s="87"/>
      <c r="ET524" s="87"/>
      <c r="EU524" s="87"/>
      <c r="EV524" s="87"/>
      <c r="EW524" s="87"/>
      <c r="EX524" s="87"/>
      <c r="EY524" s="87"/>
      <c r="EZ524" s="87"/>
      <c r="FA524" s="87"/>
      <c r="FB524" s="87"/>
      <c r="FC524" s="87"/>
      <c r="FD524" s="87"/>
      <c r="FE524" s="87"/>
      <c r="FF524" s="87"/>
      <c r="FG524" s="87"/>
      <c r="FH524" s="87"/>
      <c r="FI524" s="87"/>
      <c r="FJ524" s="87"/>
      <c r="FK524" s="9"/>
      <c r="FL524" s="9"/>
      <c r="FM524" s="9"/>
      <c r="FN524" s="9"/>
      <c r="FO524" s="9"/>
      <c r="FP524" s="9"/>
    </row>
    <row r="525" spans="1:172" x14ac:dyDescent="0.25">
      <c r="A525" s="91"/>
      <c r="B525" s="87"/>
      <c r="C525" s="87"/>
      <c r="D525" s="92"/>
      <c r="E525" s="92"/>
      <c r="F525" s="92"/>
      <c r="G525" s="125"/>
      <c r="H525" s="92"/>
      <c r="I525" s="92"/>
      <c r="J525" s="92"/>
      <c r="K525" s="125"/>
      <c r="L525" s="92"/>
      <c r="M525" s="92"/>
      <c r="N525" s="92"/>
      <c r="O525" s="125"/>
      <c r="P525" s="92"/>
      <c r="Q525" s="92"/>
      <c r="R525" s="92"/>
      <c r="S525" s="125"/>
      <c r="T525" s="92"/>
      <c r="U525" s="92"/>
      <c r="V525" s="92"/>
      <c r="W525" s="125"/>
      <c r="X525" s="92"/>
      <c r="Y525" s="92"/>
      <c r="Z525" s="92"/>
      <c r="AA525" s="125"/>
      <c r="AB525" s="92"/>
      <c r="AC525" s="92"/>
      <c r="AD525" s="92"/>
      <c r="AE525" s="125"/>
      <c r="AF525" s="92"/>
      <c r="AG525" s="92"/>
      <c r="AH525" s="92"/>
      <c r="AI525" s="125"/>
      <c r="AJ525" s="92"/>
      <c r="AK525" s="92"/>
      <c r="AL525" s="92"/>
      <c r="AM525" s="125"/>
      <c r="AN525" s="92"/>
      <c r="AO525" s="92"/>
      <c r="AP525" s="92"/>
      <c r="AQ525" s="125"/>
      <c r="AR525" s="92"/>
      <c r="AS525" s="92"/>
      <c r="AT525" s="92"/>
      <c r="AU525" s="125"/>
      <c r="AV525" s="92"/>
      <c r="AW525" s="92"/>
      <c r="AX525" s="92"/>
      <c r="AY525" s="125"/>
      <c r="AZ525" s="92"/>
      <c r="BA525" s="92"/>
      <c r="BB525" s="92"/>
      <c r="BC525" s="125"/>
      <c r="BD525" s="92"/>
      <c r="BE525" s="92"/>
      <c r="BF525" s="92"/>
      <c r="BG525" s="125"/>
      <c r="BH525" s="92"/>
      <c r="BI525" s="92"/>
      <c r="BJ525" s="92"/>
      <c r="BK525" s="125"/>
      <c r="BL525" s="87"/>
      <c r="BM525" s="87"/>
      <c r="BN525" s="87"/>
      <c r="BO525" s="87"/>
      <c r="BP525" s="87"/>
      <c r="BQ525" s="87"/>
      <c r="BR525" s="87"/>
      <c r="BS525" s="87"/>
      <c r="BT525" s="87"/>
      <c r="BU525" s="87"/>
      <c r="BV525" s="87"/>
      <c r="BW525" s="87"/>
      <c r="BX525" s="87"/>
      <c r="BY525" s="87"/>
      <c r="BZ525" s="87"/>
      <c r="CA525" s="87"/>
      <c r="CB525" s="87"/>
      <c r="CC525" s="87"/>
      <c r="CD525" s="87"/>
      <c r="CE525" s="87"/>
      <c r="CF525" s="87"/>
      <c r="CG525" s="87"/>
      <c r="CH525" s="87"/>
      <c r="CI525" s="87"/>
      <c r="CJ525" s="87"/>
      <c r="CK525" s="87"/>
      <c r="CL525" s="87"/>
      <c r="CM525" s="87"/>
      <c r="CN525" s="87"/>
      <c r="CO525" s="87"/>
      <c r="CP525" s="87"/>
      <c r="CQ525" s="87"/>
      <c r="CR525" s="87"/>
      <c r="CS525" s="87"/>
      <c r="CT525" s="87"/>
      <c r="CU525" s="87"/>
      <c r="CV525" s="87"/>
      <c r="CW525" s="87"/>
      <c r="CX525" s="87"/>
      <c r="CY525" s="87"/>
      <c r="CZ525" s="87"/>
      <c r="DA525" s="87"/>
      <c r="DB525" s="87"/>
      <c r="DC525" s="87"/>
      <c r="DD525" s="87"/>
      <c r="DE525" s="87"/>
      <c r="DF525" s="87"/>
      <c r="DG525" s="87"/>
      <c r="DH525" s="87"/>
      <c r="DI525" s="87"/>
      <c r="DJ525" s="87"/>
      <c r="DK525" s="87"/>
      <c r="DL525" s="87"/>
      <c r="DM525" s="87"/>
      <c r="DN525" s="87"/>
      <c r="DO525" s="87"/>
      <c r="DP525" s="87"/>
      <c r="DQ525" s="87"/>
      <c r="DR525" s="87"/>
      <c r="DS525" s="87"/>
      <c r="DT525" s="87"/>
      <c r="DU525" s="87"/>
      <c r="DV525" s="87"/>
      <c r="DW525" s="87"/>
      <c r="DX525" s="87"/>
      <c r="DY525" s="87"/>
      <c r="DZ525" s="87"/>
      <c r="EA525" s="87"/>
      <c r="EB525" s="87"/>
      <c r="EC525" s="87"/>
      <c r="ED525" s="87"/>
      <c r="EE525" s="87"/>
      <c r="EF525" s="87"/>
      <c r="EG525" s="87"/>
      <c r="EH525" s="87"/>
      <c r="EI525" s="87"/>
      <c r="EJ525" s="87"/>
      <c r="EK525" s="87"/>
      <c r="EL525" s="87"/>
      <c r="EM525" s="87"/>
      <c r="EN525" s="87"/>
      <c r="EO525" s="87"/>
      <c r="EP525" s="87"/>
      <c r="EQ525" s="87"/>
      <c r="ER525" s="87"/>
      <c r="ES525" s="87"/>
      <c r="ET525" s="87"/>
      <c r="EU525" s="87"/>
      <c r="EV525" s="87"/>
      <c r="EW525" s="87"/>
      <c r="EX525" s="87"/>
      <c r="EY525" s="87"/>
      <c r="EZ525" s="87"/>
      <c r="FA525" s="87"/>
      <c r="FB525" s="87"/>
      <c r="FC525" s="87"/>
      <c r="FD525" s="87"/>
      <c r="FE525" s="87"/>
      <c r="FF525" s="87"/>
      <c r="FG525" s="87"/>
      <c r="FH525" s="87"/>
      <c r="FI525" s="87"/>
      <c r="FJ525" s="87"/>
      <c r="FK525" s="9"/>
      <c r="FL525" s="9"/>
      <c r="FM525" s="9"/>
      <c r="FN525" s="9"/>
      <c r="FO525" s="9"/>
      <c r="FP525" s="9"/>
    </row>
    <row r="526" spans="1:172" x14ac:dyDescent="0.25">
      <c r="A526" s="91"/>
      <c r="B526" s="87"/>
      <c r="C526" s="87"/>
      <c r="D526" s="92"/>
      <c r="E526" s="92"/>
      <c r="F526" s="92"/>
      <c r="G526" s="125"/>
      <c r="H526" s="92"/>
      <c r="I526" s="92"/>
      <c r="J526" s="92"/>
      <c r="K526" s="125"/>
      <c r="L526" s="92"/>
      <c r="M526" s="92"/>
      <c r="N526" s="92"/>
      <c r="O526" s="125"/>
      <c r="P526" s="92"/>
      <c r="Q526" s="92"/>
      <c r="R526" s="92"/>
      <c r="S526" s="125"/>
      <c r="T526" s="92"/>
      <c r="U526" s="92"/>
      <c r="V526" s="92"/>
      <c r="W526" s="125"/>
      <c r="X526" s="92"/>
      <c r="Y526" s="92"/>
      <c r="Z526" s="92"/>
      <c r="AA526" s="125"/>
      <c r="AB526" s="92"/>
      <c r="AC526" s="92"/>
      <c r="AD526" s="92"/>
      <c r="AE526" s="125"/>
      <c r="AF526" s="92"/>
      <c r="AG526" s="92"/>
      <c r="AH526" s="92"/>
      <c r="AI526" s="125"/>
      <c r="AJ526" s="92"/>
      <c r="AK526" s="92"/>
      <c r="AL526" s="92"/>
      <c r="AM526" s="125"/>
      <c r="AN526" s="92"/>
      <c r="AO526" s="92"/>
      <c r="AP526" s="92"/>
      <c r="AQ526" s="125"/>
      <c r="AR526" s="92"/>
      <c r="AS526" s="92"/>
      <c r="AT526" s="92"/>
      <c r="AU526" s="125"/>
      <c r="AV526" s="92"/>
      <c r="AW526" s="92"/>
      <c r="AX526" s="92"/>
      <c r="AY526" s="125"/>
      <c r="AZ526" s="92"/>
      <c r="BA526" s="92"/>
      <c r="BB526" s="92"/>
      <c r="BC526" s="125"/>
      <c r="BD526" s="92"/>
      <c r="BE526" s="92"/>
      <c r="BF526" s="92"/>
      <c r="BG526" s="125"/>
      <c r="BH526" s="92"/>
      <c r="BI526" s="92"/>
      <c r="BJ526" s="92"/>
      <c r="BK526" s="125"/>
      <c r="BL526" s="87"/>
      <c r="BM526" s="87"/>
      <c r="BN526" s="87"/>
      <c r="BO526" s="87"/>
      <c r="BP526" s="87"/>
      <c r="BQ526" s="87"/>
      <c r="BR526" s="87"/>
      <c r="BS526" s="87"/>
      <c r="BT526" s="87"/>
      <c r="BU526" s="87"/>
      <c r="BV526" s="87"/>
      <c r="BW526" s="87"/>
      <c r="BX526" s="87"/>
      <c r="BY526" s="87"/>
      <c r="BZ526" s="87"/>
      <c r="CA526" s="87"/>
      <c r="CB526" s="87"/>
      <c r="CC526" s="87"/>
      <c r="CD526" s="87"/>
      <c r="CE526" s="87"/>
      <c r="CF526" s="87"/>
      <c r="CG526" s="87"/>
      <c r="CH526" s="87"/>
      <c r="CI526" s="87"/>
      <c r="CJ526" s="87"/>
      <c r="CK526" s="87"/>
      <c r="CL526" s="87"/>
      <c r="CM526" s="87"/>
      <c r="CN526" s="87"/>
      <c r="CO526" s="87"/>
      <c r="CP526" s="87"/>
      <c r="CQ526" s="87"/>
      <c r="CR526" s="87"/>
      <c r="CS526" s="87"/>
      <c r="CT526" s="87"/>
      <c r="CU526" s="87"/>
      <c r="CV526" s="87"/>
      <c r="CW526" s="87"/>
      <c r="CX526" s="87"/>
      <c r="CY526" s="87"/>
      <c r="CZ526" s="87"/>
      <c r="DA526" s="87"/>
      <c r="DB526" s="87"/>
      <c r="DC526" s="87"/>
      <c r="DD526" s="87"/>
      <c r="DE526" s="87"/>
      <c r="DF526" s="87"/>
      <c r="DG526" s="87"/>
      <c r="DH526" s="87"/>
      <c r="DI526" s="87"/>
      <c r="DJ526" s="87"/>
      <c r="DK526" s="87"/>
      <c r="DL526" s="87"/>
      <c r="DM526" s="87"/>
      <c r="DN526" s="87"/>
      <c r="DO526" s="87"/>
      <c r="DP526" s="87"/>
      <c r="DQ526" s="87"/>
      <c r="DR526" s="87"/>
      <c r="DS526" s="87"/>
      <c r="DT526" s="87"/>
      <c r="DU526" s="87"/>
      <c r="DV526" s="87"/>
      <c r="DW526" s="87"/>
      <c r="DX526" s="87"/>
      <c r="DY526" s="87"/>
      <c r="DZ526" s="87"/>
      <c r="EA526" s="87"/>
      <c r="EB526" s="87"/>
      <c r="EC526" s="87"/>
      <c r="ED526" s="87"/>
      <c r="EE526" s="87"/>
      <c r="EF526" s="87"/>
      <c r="EG526" s="87"/>
      <c r="EH526" s="87"/>
      <c r="EI526" s="87"/>
      <c r="EJ526" s="87"/>
      <c r="EK526" s="87"/>
      <c r="EL526" s="87"/>
      <c r="EM526" s="87"/>
      <c r="EN526" s="87"/>
      <c r="EO526" s="87"/>
      <c r="EP526" s="87"/>
      <c r="EQ526" s="87"/>
      <c r="ER526" s="87"/>
      <c r="ES526" s="87"/>
      <c r="ET526" s="87"/>
      <c r="EU526" s="87"/>
      <c r="EV526" s="87"/>
      <c r="EW526" s="87"/>
      <c r="EX526" s="87"/>
      <c r="EY526" s="87"/>
      <c r="EZ526" s="87"/>
      <c r="FA526" s="87"/>
      <c r="FB526" s="87"/>
      <c r="FC526" s="87"/>
      <c r="FD526" s="87"/>
      <c r="FE526" s="87"/>
      <c r="FF526" s="87"/>
      <c r="FG526" s="87"/>
      <c r="FH526" s="87"/>
      <c r="FI526" s="87"/>
      <c r="FJ526" s="87"/>
      <c r="FK526" s="9"/>
      <c r="FL526" s="9"/>
      <c r="FM526" s="9"/>
      <c r="FN526" s="9"/>
      <c r="FO526" s="9"/>
      <c r="FP526" s="9"/>
    </row>
    <row r="527" spans="1:172" x14ac:dyDescent="0.25">
      <c r="A527" s="91"/>
      <c r="B527" s="87"/>
      <c r="C527" s="87"/>
      <c r="D527" s="92"/>
      <c r="E527" s="92"/>
      <c r="F527" s="92"/>
      <c r="G527" s="125"/>
      <c r="H527" s="92"/>
      <c r="I527" s="92"/>
      <c r="J527" s="92"/>
      <c r="K527" s="125"/>
      <c r="L527" s="92"/>
      <c r="M527" s="92"/>
      <c r="N527" s="92"/>
      <c r="O527" s="125"/>
      <c r="P527" s="92"/>
      <c r="Q527" s="92"/>
      <c r="R527" s="92"/>
      <c r="S527" s="125"/>
      <c r="T527" s="92"/>
      <c r="U527" s="92"/>
      <c r="V527" s="92"/>
      <c r="W527" s="125"/>
      <c r="X527" s="92"/>
      <c r="Y527" s="92"/>
      <c r="Z527" s="92"/>
      <c r="AA527" s="125"/>
      <c r="AB527" s="92"/>
      <c r="AC527" s="92"/>
      <c r="AD527" s="92"/>
      <c r="AE527" s="125"/>
      <c r="AF527" s="92"/>
      <c r="AG527" s="92"/>
      <c r="AH527" s="92"/>
      <c r="AI527" s="125"/>
      <c r="AJ527" s="92"/>
      <c r="AK527" s="92"/>
      <c r="AL527" s="92"/>
      <c r="AM527" s="125"/>
      <c r="AN527" s="92"/>
      <c r="AO527" s="92"/>
      <c r="AP527" s="92"/>
      <c r="AQ527" s="125"/>
      <c r="AR527" s="92"/>
      <c r="AS527" s="92"/>
      <c r="AT527" s="92"/>
      <c r="AU527" s="125"/>
      <c r="AV527" s="92"/>
      <c r="AW527" s="92"/>
      <c r="AX527" s="92"/>
      <c r="AY527" s="125"/>
      <c r="AZ527" s="92"/>
      <c r="BA527" s="92"/>
      <c r="BB527" s="92"/>
      <c r="BC527" s="125"/>
      <c r="BD527" s="92"/>
      <c r="BE527" s="92"/>
      <c r="BF527" s="92"/>
      <c r="BG527" s="125"/>
      <c r="BH527" s="92"/>
      <c r="BI527" s="92"/>
      <c r="BJ527" s="92"/>
      <c r="BK527" s="125"/>
      <c r="BL527" s="87"/>
      <c r="BM527" s="87"/>
      <c r="BN527" s="87"/>
      <c r="BO527" s="87"/>
      <c r="BP527" s="87"/>
      <c r="BQ527" s="87"/>
      <c r="BR527" s="87"/>
      <c r="BS527" s="87"/>
      <c r="BT527" s="87"/>
      <c r="BU527" s="87"/>
      <c r="BV527" s="87"/>
      <c r="BW527" s="87"/>
      <c r="BX527" s="87"/>
      <c r="BY527" s="87"/>
      <c r="BZ527" s="87"/>
      <c r="CA527" s="87"/>
      <c r="CB527" s="87"/>
      <c r="CC527" s="87"/>
      <c r="CD527" s="87"/>
      <c r="CE527" s="87"/>
      <c r="CF527" s="87"/>
      <c r="CG527" s="87"/>
      <c r="CH527" s="87"/>
      <c r="CI527" s="87"/>
      <c r="CJ527" s="87"/>
      <c r="CK527" s="87"/>
      <c r="CL527" s="87"/>
      <c r="CM527" s="87"/>
      <c r="CN527" s="87"/>
      <c r="CO527" s="87"/>
      <c r="CP527" s="87"/>
      <c r="CQ527" s="87"/>
      <c r="CR527" s="87"/>
      <c r="CS527" s="87"/>
      <c r="CT527" s="87"/>
      <c r="CU527" s="87"/>
      <c r="CV527" s="87"/>
      <c r="CW527" s="87"/>
      <c r="CX527" s="87"/>
      <c r="CY527" s="87"/>
      <c r="CZ527" s="87"/>
      <c r="DA527" s="87"/>
      <c r="DB527" s="87"/>
      <c r="DC527" s="87"/>
      <c r="DD527" s="87"/>
      <c r="DE527" s="87"/>
      <c r="DF527" s="87"/>
      <c r="DG527" s="87"/>
      <c r="DH527" s="87"/>
      <c r="DI527" s="87"/>
      <c r="DJ527" s="87"/>
      <c r="DK527" s="87"/>
      <c r="DL527" s="87"/>
      <c r="DM527" s="87"/>
      <c r="DN527" s="87"/>
      <c r="DO527" s="87"/>
      <c r="DP527" s="87"/>
      <c r="DQ527" s="87"/>
      <c r="DR527" s="87"/>
      <c r="DS527" s="87"/>
      <c r="DT527" s="87"/>
      <c r="DU527" s="87"/>
      <c r="DV527" s="87"/>
      <c r="DW527" s="87"/>
      <c r="DX527" s="87"/>
      <c r="DY527" s="87"/>
      <c r="DZ527" s="87"/>
      <c r="EA527" s="87"/>
      <c r="EB527" s="87"/>
      <c r="EC527" s="87"/>
      <c r="ED527" s="87"/>
      <c r="EE527" s="87"/>
      <c r="EF527" s="87"/>
      <c r="EG527" s="87"/>
      <c r="EH527" s="87"/>
      <c r="EI527" s="87"/>
      <c r="EJ527" s="87"/>
      <c r="EK527" s="87"/>
      <c r="EL527" s="87"/>
      <c r="EM527" s="87"/>
      <c r="EN527" s="87"/>
      <c r="EO527" s="87"/>
      <c r="EP527" s="87"/>
      <c r="EQ527" s="87"/>
      <c r="ER527" s="87"/>
      <c r="ES527" s="87"/>
      <c r="ET527" s="87"/>
      <c r="EU527" s="87"/>
      <c r="EV527" s="87"/>
      <c r="EW527" s="87"/>
      <c r="EX527" s="87"/>
      <c r="EY527" s="87"/>
      <c r="EZ527" s="87"/>
      <c r="FA527" s="87"/>
      <c r="FB527" s="87"/>
      <c r="FC527" s="87"/>
      <c r="FD527" s="87"/>
      <c r="FE527" s="87"/>
      <c r="FF527" s="87"/>
      <c r="FG527" s="87"/>
      <c r="FH527" s="87"/>
      <c r="FI527" s="87"/>
      <c r="FJ527" s="87"/>
      <c r="FK527" s="9"/>
      <c r="FL527" s="9"/>
      <c r="FM527" s="9"/>
      <c r="FN527" s="9"/>
      <c r="FO527" s="9"/>
      <c r="FP527" s="9"/>
    </row>
    <row r="528" spans="1:172" x14ac:dyDescent="0.25">
      <c r="A528" s="91"/>
      <c r="B528" s="87"/>
      <c r="C528" s="87"/>
      <c r="D528" s="92"/>
      <c r="E528" s="92"/>
      <c r="F528" s="92"/>
      <c r="G528" s="125"/>
      <c r="H528" s="92"/>
      <c r="I528" s="92"/>
      <c r="J528" s="92"/>
      <c r="K528" s="125"/>
      <c r="L528" s="92"/>
      <c r="M528" s="92"/>
      <c r="N528" s="92"/>
      <c r="O528" s="125"/>
      <c r="P528" s="92"/>
      <c r="Q528" s="92"/>
      <c r="R528" s="92"/>
      <c r="S528" s="125"/>
      <c r="T528" s="92"/>
      <c r="U528" s="92"/>
      <c r="V528" s="92"/>
      <c r="W528" s="125"/>
      <c r="X528" s="92"/>
      <c r="Y528" s="92"/>
      <c r="Z528" s="92"/>
      <c r="AA528" s="125"/>
      <c r="AB528" s="92"/>
      <c r="AC528" s="92"/>
      <c r="AD528" s="92"/>
      <c r="AE528" s="125"/>
      <c r="AF528" s="92"/>
      <c r="AG528" s="92"/>
      <c r="AH528" s="92"/>
      <c r="AI528" s="125"/>
      <c r="AJ528" s="92"/>
      <c r="AK528" s="92"/>
      <c r="AL528" s="92"/>
      <c r="AM528" s="125"/>
      <c r="AN528" s="92"/>
      <c r="AO528" s="92"/>
      <c r="AP528" s="92"/>
      <c r="AQ528" s="125"/>
      <c r="AR528" s="92"/>
      <c r="AS528" s="92"/>
      <c r="AT528" s="92"/>
      <c r="AU528" s="125"/>
      <c r="AV528" s="92"/>
      <c r="AW528" s="92"/>
      <c r="AX528" s="92"/>
      <c r="AY528" s="125"/>
      <c r="AZ528" s="92"/>
      <c r="BA528" s="92"/>
      <c r="BB528" s="92"/>
      <c r="BC528" s="125"/>
      <c r="BD528" s="92"/>
      <c r="BE528" s="92"/>
      <c r="BF528" s="92"/>
      <c r="BG528" s="125"/>
      <c r="BH528" s="92"/>
      <c r="BI528" s="92"/>
      <c r="BJ528" s="92"/>
      <c r="BK528" s="125"/>
      <c r="BL528" s="87"/>
      <c r="BM528" s="87"/>
      <c r="BN528" s="87"/>
      <c r="BO528" s="87"/>
      <c r="BP528" s="87"/>
      <c r="BQ528" s="87"/>
      <c r="BR528" s="87"/>
      <c r="BS528" s="87"/>
      <c r="BT528" s="87"/>
      <c r="BU528" s="87"/>
      <c r="BV528" s="87"/>
      <c r="BW528" s="87"/>
      <c r="BX528" s="87"/>
      <c r="BY528" s="87"/>
      <c r="BZ528" s="87"/>
      <c r="CA528" s="87"/>
      <c r="CB528" s="87"/>
      <c r="CC528" s="87"/>
      <c r="CD528" s="87"/>
      <c r="CE528" s="87"/>
      <c r="CF528" s="87"/>
      <c r="CG528" s="87"/>
      <c r="CH528" s="87"/>
      <c r="CI528" s="87"/>
      <c r="CJ528" s="87"/>
      <c r="CK528" s="87"/>
      <c r="CL528" s="87"/>
      <c r="CM528" s="87"/>
      <c r="CN528" s="87"/>
      <c r="CO528" s="87"/>
      <c r="CP528" s="87"/>
      <c r="CQ528" s="87"/>
      <c r="CR528" s="87"/>
      <c r="CS528" s="87"/>
      <c r="CT528" s="87"/>
      <c r="CU528" s="87"/>
      <c r="CV528" s="87"/>
      <c r="CW528" s="87"/>
      <c r="CX528" s="87"/>
      <c r="CY528" s="87"/>
      <c r="CZ528" s="87"/>
      <c r="DA528" s="87"/>
      <c r="DB528" s="87"/>
      <c r="DC528" s="87"/>
      <c r="DD528" s="87"/>
      <c r="DE528" s="87"/>
      <c r="DF528" s="87"/>
      <c r="DG528" s="87"/>
      <c r="DH528" s="87"/>
      <c r="DI528" s="87"/>
      <c r="DJ528" s="87"/>
      <c r="DK528" s="87"/>
      <c r="DL528" s="87"/>
      <c r="DM528" s="87"/>
      <c r="DN528" s="87"/>
      <c r="DO528" s="87"/>
      <c r="DP528" s="87"/>
      <c r="DQ528" s="87"/>
      <c r="DR528" s="87"/>
      <c r="DS528" s="87"/>
      <c r="DT528" s="87"/>
      <c r="DU528" s="87"/>
      <c r="DV528" s="87"/>
      <c r="DW528" s="87"/>
      <c r="DX528" s="87"/>
      <c r="DY528" s="87"/>
      <c r="DZ528" s="87"/>
      <c r="EA528" s="87"/>
      <c r="EB528" s="87"/>
      <c r="EC528" s="87"/>
      <c r="ED528" s="87"/>
      <c r="EE528" s="87"/>
      <c r="EF528" s="87"/>
      <c r="EG528" s="87"/>
      <c r="EH528" s="87"/>
      <c r="EI528" s="87"/>
      <c r="EJ528" s="87"/>
      <c r="EK528" s="87"/>
      <c r="EL528" s="87"/>
      <c r="EM528" s="87"/>
      <c r="EN528" s="87"/>
      <c r="EO528" s="87"/>
      <c r="EP528" s="87"/>
      <c r="EQ528" s="87"/>
      <c r="ER528" s="87"/>
      <c r="ES528" s="87"/>
      <c r="ET528" s="87"/>
      <c r="EU528" s="87"/>
      <c r="EV528" s="87"/>
      <c r="EW528" s="87"/>
      <c r="EX528" s="87"/>
      <c r="EY528" s="87"/>
      <c r="EZ528" s="87"/>
      <c r="FA528" s="87"/>
      <c r="FB528" s="87"/>
      <c r="FC528" s="87"/>
      <c r="FD528" s="87"/>
      <c r="FE528" s="87"/>
      <c r="FF528" s="87"/>
      <c r="FG528" s="87"/>
      <c r="FH528" s="87"/>
      <c r="FI528" s="87"/>
      <c r="FJ528" s="87"/>
      <c r="FK528" s="9"/>
      <c r="FL528" s="9"/>
      <c r="FM528" s="9"/>
      <c r="FN528" s="9"/>
      <c r="FO528" s="9"/>
      <c r="FP528" s="9"/>
    </row>
    <row r="529" spans="1:172" x14ac:dyDescent="0.25">
      <c r="A529" s="91"/>
      <c r="B529" s="87"/>
      <c r="C529" s="87"/>
      <c r="D529" s="92"/>
      <c r="E529" s="92"/>
      <c r="F529" s="92"/>
      <c r="G529" s="125"/>
      <c r="H529" s="92"/>
      <c r="I529" s="92"/>
      <c r="J529" s="92"/>
      <c r="K529" s="125"/>
      <c r="L529" s="92"/>
      <c r="M529" s="92"/>
      <c r="N529" s="92"/>
      <c r="O529" s="125"/>
      <c r="P529" s="92"/>
      <c r="Q529" s="92"/>
      <c r="R529" s="92"/>
      <c r="S529" s="125"/>
      <c r="T529" s="92"/>
      <c r="U529" s="92"/>
      <c r="V529" s="92"/>
      <c r="W529" s="125"/>
      <c r="X529" s="92"/>
      <c r="Y529" s="92"/>
      <c r="Z529" s="92"/>
      <c r="AA529" s="125"/>
      <c r="AB529" s="92"/>
      <c r="AC529" s="92"/>
      <c r="AD529" s="92"/>
      <c r="AE529" s="125"/>
      <c r="AF529" s="92"/>
      <c r="AG529" s="92"/>
      <c r="AH529" s="92"/>
      <c r="AI529" s="125"/>
      <c r="AJ529" s="92"/>
      <c r="AK529" s="92"/>
      <c r="AL529" s="92"/>
      <c r="AM529" s="125"/>
      <c r="AN529" s="92"/>
      <c r="AO529" s="92"/>
      <c r="AP529" s="92"/>
      <c r="AQ529" s="125"/>
      <c r="AR529" s="92"/>
      <c r="AS529" s="92"/>
      <c r="AT529" s="92"/>
      <c r="AU529" s="125"/>
      <c r="AV529" s="92"/>
      <c r="AW529" s="92"/>
      <c r="AX529" s="92"/>
      <c r="AY529" s="125"/>
      <c r="AZ529" s="92"/>
      <c r="BA529" s="92"/>
      <c r="BB529" s="92"/>
      <c r="BC529" s="125"/>
      <c r="BD529" s="92"/>
      <c r="BE529" s="92"/>
      <c r="BF529" s="92"/>
      <c r="BG529" s="125"/>
      <c r="BH529" s="92"/>
      <c r="BI529" s="92"/>
      <c r="BJ529" s="92"/>
      <c r="BK529" s="125"/>
      <c r="BL529" s="87"/>
      <c r="BM529" s="87"/>
      <c r="BN529" s="87"/>
      <c r="BO529" s="87"/>
      <c r="BP529" s="87"/>
      <c r="BQ529" s="87"/>
      <c r="BR529" s="87"/>
      <c r="BS529" s="87"/>
      <c r="BT529" s="87"/>
      <c r="BU529" s="87"/>
      <c r="BV529" s="87"/>
      <c r="BW529" s="87"/>
      <c r="BX529" s="87"/>
      <c r="BY529" s="87"/>
      <c r="BZ529" s="87"/>
      <c r="CA529" s="87"/>
      <c r="CB529" s="87"/>
      <c r="CC529" s="87"/>
      <c r="CD529" s="87"/>
      <c r="CE529" s="87"/>
      <c r="CF529" s="87"/>
      <c r="CG529" s="87"/>
      <c r="CH529" s="87"/>
      <c r="CI529" s="87"/>
      <c r="CJ529" s="87"/>
      <c r="CK529" s="87"/>
      <c r="CL529" s="87"/>
      <c r="CM529" s="87"/>
      <c r="CN529" s="87"/>
      <c r="CO529" s="87"/>
      <c r="CP529" s="87"/>
      <c r="CQ529" s="87"/>
      <c r="CR529" s="87"/>
      <c r="CS529" s="87"/>
      <c r="CT529" s="87"/>
      <c r="CU529" s="87"/>
      <c r="CV529" s="87"/>
      <c r="CW529" s="87"/>
      <c r="CX529" s="87"/>
      <c r="CY529" s="87"/>
      <c r="CZ529" s="87"/>
      <c r="DA529" s="87"/>
      <c r="DB529" s="87"/>
      <c r="DC529" s="87"/>
      <c r="DD529" s="87"/>
      <c r="DE529" s="87"/>
      <c r="DF529" s="87"/>
      <c r="DG529" s="87"/>
      <c r="DH529" s="87"/>
      <c r="DI529" s="87"/>
      <c r="DJ529" s="87"/>
      <c r="DK529" s="87"/>
      <c r="DL529" s="87"/>
      <c r="DM529" s="87"/>
      <c r="DN529" s="87"/>
      <c r="DO529" s="87"/>
      <c r="DP529" s="87"/>
      <c r="DQ529" s="87"/>
      <c r="DR529" s="87"/>
      <c r="DS529" s="87"/>
      <c r="DT529" s="87"/>
      <c r="DU529" s="87"/>
      <c r="DV529" s="87"/>
      <c r="DW529" s="87"/>
      <c r="DX529" s="87"/>
      <c r="DY529" s="87"/>
      <c r="DZ529" s="87"/>
      <c r="EA529" s="87"/>
      <c r="EB529" s="87"/>
      <c r="EC529" s="87"/>
      <c r="ED529" s="87"/>
      <c r="EE529" s="87"/>
      <c r="EF529" s="87"/>
      <c r="EG529" s="87"/>
      <c r="EH529" s="87"/>
      <c r="EI529" s="87"/>
      <c r="EJ529" s="87"/>
      <c r="EK529" s="87"/>
      <c r="EL529" s="87"/>
      <c r="EM529" s="87"/>
      <c r="EN529" s="87"/>
      <c r="EO529" s="87"/>
      <c r="EP529" s="87"/>
      <c r="EQ529" s="87"/>
      <c r="ER529" s="87"/>
      <c r="ES529" s="87"/>
      <c r="ET529" s="87"/>
      <c r="EU529" s="87"/>
      <c r="EV529" s="87"/>
      <c r="EW529" s="87"/>
      <c r="EX529" s="87"/>
      <c r="EY529" s="87"/>
      <c r="EZ529" s="87"/>
      <c r="FA529" s="87"/>
      <c r="FB529" s="87"/>
      <c r="FC529" s="87"/>
      <c r="FD529" s="87"/>
      <c r="FE529" s="87"/>
      <c r="FF529" s="87"/>
      <c r="FG529" s="87"/>
      <c r="FH529" s="87"/>
      <c r="FI529" s="87"/>
      <c r="FJ529" s="87"/>
      <c r="FK529" s="9"/>
      <c r="FL529" s="9"/>
      <c r="FM529" s="9"/>
      <c r="FN529" s="9"/>
      <c r="FO529" s="9"/>
      <c r="FP529" s="9"/>
    </row>
    <row r="530" spans="1:172" x14ac:dyDescent="0.25">
      <c r="A530" s="91"/>
      <c r="B530" s="87"/>
      <c r="C530" s="87"/>
      <c r="D530" s="92"/>
      <c r="E530" s="92"/>
      <c r="F530" s="92"/>
      <c r="G530" s="125"/>
      <c r="H530" s="92"/>
      <c r="I530" s="92"/>
      <c r="J530" s="92"/>
      <c r="K530" s="125"/>
      <c r="L530" s="92"/>
      <c r="M530" s="92"/>
      <c r="N530" s="92"/>
      <c r="O530" s="125"/>
      <c r="P530" s="92"/>
      <c r="Q530" s="92"/>
      <c r="R530" s="92"/>
      <c r="S530" s="125"/>
      <c r="T530" s="92"/>
      <c r="U530" s="92"/>
      <c r="V530" s="92"/>
      <c r="W530" s="125"/>
      <c r="X530" s="92"/>
      <c r="Y530" s="92"/>
      <c r="Z530" s="92"/>
      <c r="AA530" s="125"/>
      <c r="AB530" s="92"/>
      <c r="AC530" s="92"/>
      <c r="AD530" s="92"/>
      <c r="AE530" s="125"/>
      <c r="AF530" s="92"/>
      <c r="AG530" s="92"/>
      <c r="AH530" s="92"/>
      <c r="AI530" s="125"/>
      <c r="AJ530" s="92"/>
      <c r="AK530" s="92"/>
      <c r="AL530" s="92"/>
      <c r="AM530" s="125"/>
      <c r="AN530" s="92"/>
      <c r="AO530" s="92"/>
      <c r="AP530" s="92"/>
      <c r="AQ530" s="125"/>
      <c r="AR530" s="92"/>
      <c r="AS530" s="92"/>
      <c r="AT530" s="92"/>
      <c r="AU530" s="125"/>
      <c r="AV530" s="92"/>
      <c r="AW530" s="92"/>
      <c r="AX530" s="92"/>
      <c r="AY530" s="125"/>
      <c r="AZ530" s="92"/>
      <c r="BA530" s="92"/>
      <c r="BB530" s="92"/>
      <c r="BC530" s="125"/>
      <c r="BD530" s="92"/>
      <c r="BE530" s="92"/>
      <c r="BF530" s="92"/>
      <c r="BG530" s="125"/>
      <c r="BH530" s="92"/>
      <c r="BI530" s="92"/>
      <c r="BJ530" s="92"/>
      <c r="BK530" s="125"/>
      <c r="BL530" s="87"/>
      <c r="BM530" s="87"/>
      <c r="BN530" s="87"/>
      <c r="BO530" s="87"/>
      <c r="BP530" s="87"/>
      <c r="BQ530" s="87"/>
      <c r="BR530" s="87"/>
      <c r="BS530" s="87"/>
      <c r="BT530" s="87"/>
      <c r="BU530" s="87"/>
      <c r="BV530" s="87"/>
      <c r="BW530" s="87"/>
      <c r="BX530" s="87"/>
      <c r="BY530" s="87"/>
      <c r="BZ530" s="87"/>
      <c r="CA530" s="87"/>
      <c r="CB530" s="87"/>
      <c r="CC530" s="87"/>
      <c r="CD530" s="87"/>
      <c r="CE530" s="87"/>
      <c r="CF530" s="87"/>
      <c r="CG530" s="87"/>
      <c r="CH530" s="87"/>
      <c r="CI530" s="87"/>
      <c r="CJ530" s="87"/>
      <c r="CK530" s="87"/>
      <c r="CL530" s="87"/>
      <c r="CM530" s="87"/>
      <c r="CN530" s="87"/>
      <c r="CO530" s="87"/>
      <c r="CP530" s="87"/>
      <c r="CQ530" s="87"/>
      <c r="CR530" s="87"/>
      <c r="CS530" s="87"/>
      <c r="CT530" s="87"/>
      <c r="CU530" s="87"/>
      <c r="CV530" s="87"/>
      <c r="CW530" s="87"/>
      <c r="CX530" s="87"/>
      <c r="CY530" s="87"/>
      <c r="CZ530" s="87"/>
      <c r="DA530" s="87"/>
      <c r="DB530" s="87"/>
      <c r="DC530" s="87"/>
      <c r="DD530" s="87"/>
      <c r="DE530" s="87"/>
      <c r="DF530" s="87"/>
      <c r="DG530" s="87"/>
      <c r="DH530" s="87"/>
      <c r="DI530" s="87"/>
      <c r="DJ530" s="87"/>
      <c r="DK530" s="87"/>
      <c r="DL530" s="87"/>
      <c r="DM530" s="87"/>
      <c r="DN530" s="87"/>
      <c r="DO530" s="87"/>
      <c r="DP530" s="87"/>
      <c r="DQ530" s="87"/>
      <c r="DR530" s="87"/>
      <c r="DS530" s="87"/>
      <c r="DT530" s="87"/>
      <c r="DU530" s="87"/>
      <c r="DV530" s="87"/>
      <c r="DW530" s="87"/>
      <c r="DX530" s="87"/>
      <c r="DY530" s="87"/>
      <c r="DZ530" s="87"/>
      <c r="EA530" s="87"/>
      <c r="EB530" s="87"/>
      <c r="EC530" s="87"/>
      <c r="ED530" s="87"/>
      <c r="EE530" s="87"/>
      <c r="EF530" s="87"/>
      <c r="EG530" s="87"/>
      <c r="EH530" s="87"/>
      <c r="EI530" s="87"/>
      <c r="EJ530" s="87"/>
      <c r="EK530" s="87"/>
      <c r="EL530" s="87"/>
      <c r="EM530" s="87"/>
      <c r="EN530" s="87"/>
      <c r="EO530" s="87"/>
      <c r="EP530" s="87"/>
      <c r="EQ530" s="87"/>
      <c r="ER530" s="87"/>
      <c r="ES530" s="87"/>
      <c r="ET530" s="87"/>
      <c r="EU530" s="87"/>
      <c r="EV530" s="87"/>
      <c r="EW530" s="87"/>
      <c r="EX530" s="87"/>
      <c r="EY530" s="87"/>
      <c r="EZ530" s="87"/>
      <c r="FA530" s="87"/>
      <c r="FB530" s="87"/>
      <c r="FC530" s="87"/>
      <c r="FD530" s="87"/>
      <c r="FE530" s="87"/>
      <c r="FF530" s="87"/>
      <c r="FG530" s="87"/>
      <c r="FH530" s="87"/>
      <c r="FI530" s="87"/>
      <c r="FJ530" s="87"/>
      <c r="FK530" s="9"/>
      <c r="FL530" s="9"/>
      <c r="FM530" s="9"/>
      <c r="FN530" s="9"/>
      <c r="FO530" s="9"/>
      <c r="FP530" s="9"/>
    </row>
    <row r="531" spans="1:172" x14ac:dyDescent="0.25">
      <c r="A531" s="91"/>
      <c r="B531" s="87"/>
      <c r="C531" s="87"/>
      <c r="D531" s="92"/>
      <c r="E531" s="92"/>
      <c r="F531" s="92"/>
      <c r="G531" s="125"/>
      <c r="H531" s="92"/>
      <c r="I531" s="92"/>
      <c r="J531" s="92"/>
      <c r="K531" s="125"/>
      <c r="L531" s="92"/>
      <c r="M531" s="92"/>
      <c r="N531" s="92"/>
      <c r="O531" s="125"/>
      <c r="P531" s="92"/>
      <c r="Q531" s="92"/>
      <c r="R531" s="92"/>
      <c r="S531" s="125"/>
      <c r="T531" s="92"/>
      <c r="U531" s="92"/>
      <c r="V531" s="92"/>
      <c r="W531" s="125"/>
      <c r="X531" s="92"/>
      <c r="Y531" s="92"/>
      <c r="Z531" s="92"/>
      <c r="AA531" s="125"/>
      <c r="AB531" s="92"/>
      <c r="AC531" s="92"/>
      <c r="AD531" s="92"/>
      <c r="AE531" s="125"/>
      <c r="AF531" s="92"/>
      <c r="AG531" s="92"/>
      <c r="AH531" s="92"/>
      <c r="AI531" s="125"/>
      <c r="AJ531" s="92"/>
      <c r="AK531" s="92"/>
      <c r="AL531" s="92"/>
      <c r="AM531" s="125"/>
      <c r="AN531" s="92"/>
      <c r="AO531" s="92"/>
      <c r="AP531" s="92"/>
      <c r="AQ531" s="125"/>
      <c r="AR531" s="92"/>
      <c r="AS531" s="92"/>
      <c r="AT531" s="92"/>
      <c r="AU531" s="125"/>
      <c r="AV531" s="92"/>
      <c r="AW531" s="92"/>
      <c r="AX531" s="92"/>
      <c r="AY531" s="125"/>
      <c r="AZ531" s="92"/>
      <c r="BA531" s="92"/>
      <c r="BB531" s="92"/>
      <c r="BC531" s="125"/>
      <c r="BD531" s="92"/>
      <c r="BE531" s="92"/>
      <c r="BF531" s="92"/>
      <c r="BG531" s="125"/>
      <c r="BH531" s="92"/>
      <c r="BI531" s="92"/>
      <c r="BJ531" s="92"/>
      <c r="BK531" s="125"/>
      <c r="BL531" s="87"/>
      <c r="BM531" s="87"/>
      <c r="BN531" s="87"/>
      <c r="BO531" s="87"/>
      <c r="BP531" s="87"/>
      <c r="BQ531" s="87"/>
      <c r="BR531" s="87"/>
      <c r="BS531" s="87"/>
      <c r="BT531" s="87"/>
      <c r="BU531" s="87"/>
      <c r="BV531" s="87"/>
      <c r="BW531" s="87"/>
      <c r="BX531" s="87"/>
      <c r="BY531" s="87"/>
      <c r="BZ531" s="87"/>
      <c r="CA531" s="87"/>
      <c r="CB531" s="87"/>
      <c r="CC531" s="87"/>
      <c r="CD531" s="87"/>
      <c r="CE531" s="87"/>
      <c r="CF531" s="87"/>
      <c r="CG531" s="87"/>
      <c r="CH531" s="87"/>
      <c r="CI531" s="87"/>
      <c r="CJ531" s="87"/>
      <c r="CK531" s="87"/>
      <c r="CL531" s="87"/>
      <c r="CM531" s="87"/>
      <c r="CN531" s="87"/>
      <c r="CO531" s="87"/>
      <c r="CP531" s="87"/>
      <c r="CQ531" s="87"/>
      <c r="CR531" s="87"/>
      <c r="CS531" s="87"/>
      <c r="CT531" s="87"/>
      <c r="CU531" s="87"/>
      <c r="CV531" s="87"/>
      <c r="CW531" s="87"/>
      <c r="CX531" s="87"/>
      <c r="CY531" s="87"/>
      <c r="CZ531" s="87"/>
      <c r="DA531" s="87"/>
      <c r="DB531" s="87"/>
      <c r="DC531" s="87"/>
      <c r="DD531" s="87"/>
      <c r="DE531" s="87"/>
      <c r="DF531" s="87"/>
      <c r="DG531" s="87"/>
      <c r="DH531" s="87"/>
      <c r="DI531" s="87"/>
      <c r="DJ531" s="87"/>
      <c r="DK531" s="87"/>
      <c r="DL531" s="87"/>
      <c r="DM531" s="87"/>
      <c r="DN531" s="87"/>
      <c r="DO531" s="87"/>
      <c r="DP531" s="87"/>
      <c r="DQ531" s="87"/>
      <c r="DR531" s="87"/>
      <c r="DS531" s="87"/>
      <c r="DT531" s="87"/>
      <c r="DU531" s="87"/>
      <c r="DV531" s="87"/>
      <c r="DW531" s="87"/>
      <c r="DX531" s="87"/>
      <c r="DY531" s="87"/>
      <c r="DZ531" s="87"/>
      <c r="EA531" s="87"/>
      <c r="EB531" s="87"/>
      <c r="EC531" s="87"/>
      <c r="ED531" s="87"/>
      <c r="EE531" s="87"/>
      <c r="EF531" s="87"/>
      <c r="EG531" s="87"/>
      <c r="EH531" s="87"/>
      <c r="EI531" s="87"/>
      <c r="EJ531" s="87"/>
      <c r="EK531" s="87"/>
      <c r="EL531" s="87"/>
      <c r="EM531" s="87"/>
      <c r="EN531" s="87"/>
      <c r="EO531" s="87"/>
      <c r="EP531" s="87"/>
      <c r="EQ531" s="87"/>
      <c r="ER531" s="87"/>
      <c r="ES531" s="87"/>
      <c r="ET531" s="87"/>
      <c r="EU531" s="87"/>
      <c r="EV531" s="87"/>
      <c r="EW531" s="87"/>
      <c r="EX531" s="87"/>
      <c r="EY531" s="87"/>
      <c r="EZ531" s="87"/>
      <c r="FA531" s="87"/>
      <c r="FB531" s="87"/>
      <c r="FC531" s="87"/>
      <c r="FD531" s="87"/>
      <c r="FE531" s="87"/>
      <c r="FF531" s="87"/>
      <c r="FG531" s="87"/>
      <c r="FH531" s="87"/>
      <c r="FI531" s="87"/>
      <c r="FJ531" s="87"/>
      <c r="FK531" s="9"/>
      <c r="FL531" s="9"/>
      <c r="FM531" s="9"/>
      <c r="FN531" s="9"/>
      <c r="FO531" s="9"/>
      <c r="FP531" s="9"/>
    </row>
    <row r="532" spans="1:172" x14ac:dyDescent="0.25">
      <c r="A532" s="91"/>
      <c r="B532" s="87"/>
      <c r="C532" s="87"/>
      <c r="D532" s="92"/>
      <c r="E532" s="92"/>
      <c r="F532" s="92"/>
      <c r="G532" s="125"/>
      <c r="H532" s="92"/>
      <c r="I532" s="92"/>
      <c r="J532" s="92"/>
      <c r="K532" s="125"/>
      <c r="L532" s="92"/>
      <c r="M532" s="92"/>
      <c r="N532" s="92"/>
      <c r="O532" s="125"/>
      <c r="P532" s="92"/>
      <c r="Q532" s="92"/>
      <c r="R532" s="92"/>
      <c r="S532" s="125"/>
      <c r="T532" s="92"/>
      <c r="U532" s="92"/>
      <c r="V532" s="92"/>
      <c r="W532" s="125"/>
      <c r="X532" s="92"/>
      <c r="Y532" s="92"/>
      <c r="Z532" s="92"/>
      <c r="AA532" s="125"/>
      <c r="AB532" s="92"/>
      <c r="AC532" s="92"/>
      <c r="AD532" s="92"/>
      <c r="AE532" s="125"/>
      <c r="AF532" s="92"/>
      <c r="AG532" s="92"/>
      <c r="AH532" s="92"/>
      <c r="AI532" s="125"/>
      <c r="AJ532" s="92"/>
      <c r="AK532" s="92"/>
      <c r="AL532" s="92"/>
      <c r="AM532" s="125"/>
      <c r="AN532" s="92"/>
      <c r="AO532" s="92"/>
      <c r="AP532" s="92"/>
      <c r="AQ532" s="125"/>
      <c r="AR532" s="92"/>
      <c r="AS532" s="92"/>
      <c r="AT532" s="92"/>
      <c r="AU532" s="125"/>
      <c r="AV532" s="92"/>
      <c r="AW532" s="92"/>
      <c r="AX532" s="92"/>
      <c r="AY532" s="125"/>
      <c r="AZ532" s="92"/>
      <c r="BA532" s="92"/>
      <c r="BB532" s="92"/>
      <c r="BC532" s="125"/>
      <c r="BD532" s="92"/>
      <c r="BE532" s="92"/>
      <c r="BF532" s="92"/>
      <c r="BG532" s="125"/>
      <c r="BH532" s="92"/>
      <c r="BI532" s="92"/>
      <c r="BJ532" s="92"/>
      <c r="BK532" s="125"/>
      <c r="BL532" s="87"/>
      <c r="BM532" s="87"/>
      <c r="BN532" s="87"/>
      <c r="BO532" s="87"/>
      <c r="BP532" s="87"/>
      <c r="BQ532" s="87"/>
      <c r="BR532" s="87"/>
      <c r="BS532" s="87"/>
      <c r="BT532" s="87"/>
      <c r="BU532" s="87"/>
      <c r="BV532" s="87"/>
      <c r="BW532" s="87"/>
      <c r="BX532" s="87"/>
      <c r="BY532" s="87"/>
      <c r="BZ532" s="87"/>
      <c r="CA532" s="87"/>
      <c r="CB532" s="87"/>
      <c r="CC532" s="87"/>
      <c r="CD532" s="87"/>
      <c r="CE532" s="87"/>
      <c r="CF532" s="87"/>
      <c r="CG532" s="87"/>
      <c r="CH532" s="87"/>
      <c r="CI532" s="87"/>
      <c r="CJ532" s="87"/>
      <c r="CK532" s="87"/>
      <c r="CL532" s="87"/>
      <c r="CM532" s="87"/>
      <c r="CN532" s="87"/>
      <c r="CO532" s="87"/>
      <c r="CP532" s="87"/>
      <c r="CQ532" s="87"/>
      <c r="CR532" s="87"/>
      <c r="CS532" s="87"/>
      <c r="CT532" s="87"/>
      <c r="CU532" s="87"/>
      <c r="CV532" s="87"/>
      <c r="CW532" s="87"/>
      <c r="CX532" s="87"/>
      <c r="CY532" s="87"/>
      <c r="CZ532" s="87"/>
      <c r="DA532" s="87"/>
      <c r="DB532" s="87"/>
      <c r="DC532" s="87"/>
      <c r="DD532" s="87"/>
      <c r="DE532" s="87"/>
      <c r="DF532" s="87"/>
      <c r="DG532" s="87"/>
      <c r="DH532" s="87"/>
      <c r="DI532" s="87"/>
      <c r="DJ532" s="87"/>
      <c r="DK532" s="87"/>
      <c r="DL532" s="87"/>
      <c r="DM532" s="87"/>
      <c r="DN532" s="87"/>
      <c r="DO532" s="87"/>
      <c r="DP532" s="87"/>
      <c r="DQ532" s="87"/>
      <c r="DR532" s="87"/>
      <c r="DS532" s="87"/>
      <c r="DT532" s="87"/>
      <c r="DU532" s="87"/>
      <c r="DV532" s="87"/>
      <c r="DW532" s="87"/>
      <c r="DX532" s="87"/>
      <c r="DY532" s="87"/>
      <c r="DZ532" s="87"/>
      <c r="EA532" s="87"/>
      <c r="EB532" s="87"/>
      <c r="EC532" s="87"/>
      <c r="ED532" s="87"/>
      <c r="EE532" s="87"/>
      <c r="EF532" s="87"/>
      <c r="EG532" s="87"/>
      <c r="EH532" s="87"/>
      <c r="EI532" s="87"/>
      <c r="EJ532" s="87"/>
      <c r="EK532" s="87"/>
      <c r="EL532" s="87"/>
      <c r="EM532" s="87"/>
      <c r="EN532" s="87"/>
      <c r="EO532" s="87"/>
      <c r="EP532" s="87"/>
      <c r="EQ532" s="87"/>
      <c r="ER532" s="87"/>
      <c r="ES532" s="87"/>
      <c r="ET532" s="87"/>
      <c r="EU532" s="87"/>
      <c r="EV532" s="87"/>
      <c r="EW532" s="87"/>
      <c r="EX532" s="87"/>
      <c r="EY532" s="87"/>
      <c r="EZ532" s="87"/>
      <c r="FA532" s="87"/>
      <c r="FB532" s="87"/>
      <c r="FC532" s="87"/>
      <c r="FD532" s="87"/>
      <c r="FE532" s="87"/>
      <c r="FF532" s="87"/>
      <c r="FG532" s="87"/>
      <c r="FH532" s="87"/>
      <c r="FI532" s="87"/>
      <c r="FJ532" s="87"/>
      <c r="FK532" s="9"/>
      <c r="FL532" s="9"/>
      <c r="FM532" s="9"/>
      <c r="FN532" s="9"/>
      <c r="FO532" s="9"/>
      <c r="FP532" s="9"/>
    </row>
    <row r="533" spans="1:172" x14ac:dyDescent="0.25">
      <c r="A533" s="91"/>
      <c r="B533" s="87"/>
      <c r="C533" s="87"/>
      <c r="D533" s="92"/>
      <c r="E533" s="92"/>
      <c r="F533" s="92"/>
      <c r="G533" s="125"/>
      <c r="H533" s="92"/>
      <c r="I533" s="92"/>
      <c r="J533" s="92"/>
      <c r="K533" s="125"/>
      <c r="L533" s="92"/>
      <c r="M533" s="92"/>
      <c r="N533" s="92"/>
      <c r="O533" s="125"/>
      <c r="P533" s="92"/>
      <c r="Q533" s="92"/>
      <c r="R533" s="92"/>
      <c r="S533" s="125"/>
      <c r="T533" s="92"/>
      <c r="U533" s="92"/>
      <c r="V533" s="92"/>
      <c r="W533" s="125"/>
      <c r="X533" s="92"/>
      <c r="Y533" s="92"/>
      <c r="Z533" s="92"/>
      <c r="AA533" s="125"/>
      <c r="AB533" s="92"/>
      <c r="AC533" s="92"/>
      <c r="AD533" s="92"/>
      <c r="AE533" s="125"/>
      <c r="AF533" s="92"/>
      <c r="AG533" s="92"/>
      <c r="AH533" s="92"/>
      <c r="AI533" s="125"/>
      <c r="AJ533" s="92"/>
      <c r="AK533" s="92"/>
      <c r="AL533" s="92"/>
      <c r="AM533" s="125"/>
      <c r="AN533" s="92"/>
      <c r="AO533" s="92"/>
      <c r="AP533" s="92"/>
      <c r="AQ533" s="125"/>
      <c r="AR533" s="92"/>
      <c r="AS533" s="92"/>
      <c r="AT533" s="92"/>
      <c r="AU533" s="125"/>
      <c r="AV533" s="92"/>
      <c r="AW533" s="92"/>
      <c r="AX533" s="92"/>
      <c r="AY533" s="125"/>
      <c r="AZ533" s="92"/>
      <c r="BA533" s="92"/>
      <c r="BB533" s="92"/>
      <c r="BC533" s="125"/>
      <c r="BD533" s="92"/>
      <c r="BE533" s="92"/>
      <c r="BF533" s="92"/>
      <c r="BG533" s="125"/>
      <c r="BH533" s="92"/>
      <c r="BI533" s="92"/>
      <c r="BJ533" s="92"/>
      <c r="BK533" s="125"/>
      <c r="BL533" s="87"/>
      <c r="BM533" s="87"/>
      <c r="BN533" s="87"/>
      <c r="BO533" s="87"/>
      <c r="BP533" s="87"/>
      <c r="BQ533" s="87"/>
      <c r="BR533" s="87"/>
      <c r="BS533" s="87"/>
      <c r="BT533" s="87"/>
      <c r="BU533" s="87"/>
      <c r="BV533" s="87"/>
      <c r="BW533" s="87"/>
      <c r="BX533" s="87"/>
      <c r="BY533" s="87"/>
      <c r="BZ533" s="87"/>
      <c r="CA533" s="87"/>
      <c r="CB533" s="87"/>
      <c r="CC533" s="87"/>
      <c r="CD533" s="87"/>
      <c r="CE533" s="87"/>
      <c r="CF533" s="87"/>
      <c r="CG533" s="87"/>
      <c r="CH533" s="87"/>
      <c r="CI533" s="87"/>
      <c r="CJ533" s="87"/>
      <c r="CK533" s="87"/>
      <c r="CL533" s="87"/>
      <c r="CM533" s="87"/>
      <c r="CN533" s="87"/>
      <c r="CO533" s="87"/>
      <c r="CP533" s="87"/>
      <c r="CQ533" s="87"/>
      <c r="CR533" s="87"/>
      <c r="CS533" s="87"/>
      <c r="CT533" s="87"/>
      <c r="CU533" s="87"/>
      <c r="CV533" s="87"/>
      <c r="CW533" s="87"/>
      <c r="CX533" s="87"/>
      <c r="CY533" s="87"/>
      <c r="CZ533" s="87"/>
      <c r="DA533" s="87"/>
      <c r="DB533" s="87"/>
      <c r="DC533" s="87"/>
      <c r="DD533" s="87"/>
      <c r="DE533" s="87"/>
      <c r="DF533" s="87"/>
      <c r="DG533" s="87"/>
      <c r="DH533" s="87"/>
      <c r="DI533" s="87"/>
      <c r="DJ533" s="87"/>
      <c r="DK533" s="87"/>
      <c r="DL533" s="87"/>
      <c r="DM533" s="87"/>
      <c r="DN533" s="87"/>
      <c r="DO533" s="87"/>
      <c r="DP533" s="87"/>
      <c r="DQ533" s="87"/>
      <c r="DR533" s="87"/>
      <c r="DS533" s="87"/>
      <c r="DT533" s="87"/>
      <c r="DU533" s="87"/>
      <c r="DV533" s="87"/>
      <c r="DW533" s="87"/>
      <c r="DX533" s="87"/>
      <c r="DY533" s="87"/>
      <c r="DZ533" s="87"/>
      <c r="EA533" s="87"/>
      <c r="EB533" s="87"/>
      <c r="EC533" s="87"/>
      <c r="ED533" s="87"/>
      <c r="EE533" s="87"/>
      <c r="EF533" s="87"/>
      <c r="EG533" s="87"/>
      <c r="EH533" s="87"/>
      <c r="EI533" s="87"/>
      <c r="EJ533" s="87"/>
      <c r="EK533" s="87"/>
      <c r="EL533" s="87"/>
      <c r="EM533" s="87"/>
      <c r="EN533" s="87"/>
      <c r="EO533" s="87"/>
      <c r="EP533" s="87"/>
      <c r="EQ533" s="87"/>
      <c r="ER533" s="87"/>
      <c r="ES533" s="87"/>
      <c r="ET533" s="87"/>
      <c r="EU533" s="87"/>
      <c r="EV533" s="87"/>
      <c r="EW533" s="87"/>
      <c r="EX533" s="87"/>
      <c r="EY533" s="87"/>
      <c r="EZ533" s="87"/>
      <c r="FA533" s="87"/>
      <c r="FB533" s="87"/>
      <c r="FC533" s="87"/>
      <c r="FD533" s="87"/>
      <c r="FE533" s="87"/>
      <c r="FF533" s="87"/>
      <c r="FG533" s="87"/>
      <c r="FH533" s="87"/>
      <c r="FI533" s="87"/>
      <c r="FJ533" s="87"/>
      <c r="FK533" s="9"/>
      <c r="FL533" s="9"/>
      <c r="FM533" s="9"/>
      <c r="FN533" s="9"/>
      <c r="FO533" s="9"/>
      <c r="FP533" s="9"/>
    </row>
    <row r="534" spans="1:172" x14ac:dyDescent="0.25">
      <c r="A534" s="91"/>
      <c r="B534" s="87"/>
      <c r="C534" s="87"/>
      <c r="D534" s="92"/>
      <c r="E534" s="92"/>
      <c r="F534" s="92"/>
      <c r="G534" s="125"/>
      <c r="H534" s="92"/>
      <c r="I534" s="92"/>
      <c r="J534" s="92"/>
      <c r="K534" s="125"/>
      <c r="L534" s="92"/>
      <c r="M534" s="92"/>
      <c r="N534" s="92"/>
      <c r="O534" s="125"/>
      <c r="P534" s="92"/>
      <c r="Q534" s="92"/>
      <c r="R534" s="92"/>
      <c r="S534" s="125"/>
      <c r="T534" s="92"/>
      <c r="U534" s="92"/>
      <c r="V534" s="92"/>
      <c r="W534" s="125"/>
      <c r="X534" s="92"/>
      <c r="Y534" s="92"/>
      <c r="Z534" s="92"/>
      <c r="AA534" s="125"/>
      <c r="AB534" s="92"/>
      <c r="AC534" s="92"/>
      <c r="AD534" s="92"/>
      <c r="AE534" s="125"/>
      <c r="AF534" s="92"/>
      <c r="AG534" s="92"/>
      <c r="AH534" s="92"/>
      <c r="AI534" s="125"/>
      <c r="AJ534" s="92"/>
      <c r="AK534" s="92"/>
      <c r="AL534" s="92"/>
      <c r="AM534" s="125"/>
      <c r="AN534" s="92"/>
      <c r="AO534" s="92"/>
      <c r="AP534" s="92"/>
      <c r="AQ534" s="125"/>
      <c r="AR534" s="92"/>
      <c r="AS534" s="92"/>
      <c r="AT534" s="92"/>
      <c r="AU534" s="125"/>
      <c r="AV534" s="92"/>
      <c r="AW534" s="92"/>
      <c r="AX534" s="92"/>
      <c r="AY534" s="125"/>
      <c r="AZ534" s="92"/>
      <c r="BA534" s="92"/>
      <c r="BB534" s="92"/>
      <c r="BC534" s="125"/>
      <c r="BD534" s="92"/>
      <c r="BE534" s="92"/>
      <c r="BF534" s="92"/>
      <c r="BG534" s="125"/>
      <c r="BH534" s="92"/>
      <c r="BI534" s="92"/>
      <c r="BJ534" s="92"/>
      <c r="BK534" s="125"/>
      <c r="BL534" s="87"/>
      <c r="BM534" s="87"/>
      <c r="BN534" s="87"/>
      <c r="BO534" s="87"/>
      <c r="BP534" s="87"/>
      <c r="BQ534" s="87"/>
      <c r="BR534" s="87"/>
      <c r="BS534" s="87"/>
      <c r="BT534" s="87"/>
      <c r="BU534" s="87"/>
      <c r="BV534" s="87"/>
      <c r="BW534" s="87"/>
      <c r="BX534" s="87"/>
      <c r="BY534" s="87"/>
      <c r="BZ534" s="87"/>
      <c r="CA534" s="87"/>
      <c r="CB534" s="87"/>
      <c r="CC534" s="87"/>
      <c r="CD534" s="87"/>
      <c r="CE534" s="87"/>
      <c r="CF534" s="87"/>
      <c r="CG534" s="87"/>
      <c r="CH534" s="87"/>
      <c r="CI534" s="87"/>
      <c r="CJ534" s="87"/>
      <c r="CK534" s="87"/>
      <c r="CL534" s="87"/>
      <c r="CM534" s="87"/>
      <c r="CN534" s="87"/>
      <c r="CO534" s="87"/>
      <c r="CP534" s="87"/>
      <c r="CQ534" s="87"/>
      <c r="CR534" s="87"/>
      <c r="CS534" s="87"/>
      <c r="CT534" s="87"/>
      <c r="CU534" s="87"/>
      <c r="CV534" s="87"/>
      <c r="CW534" s="87"/>
      <c r="CX534" s="87"/>
      <c r="CY534" s="87"/>
      <c r="CZ534" s="87"/>
      <c r="DA534" s="87"/>
      <c r="DB534" s="87"/>
      <c r="DC534" s="87"/>
      <c r="DD534" s="87"/>
      <c r="DE534" s="87"/>
      <c r="DF534" s="87"/>
      <c r="DG534" s="87"/>
      <c r="DH534" s="87"/>
      <c r="DI534" s="87"/>
      <c r="DJ534" s="87"/>
      <c r="DK534" s="87"/>
      <c r="DL534" s="87"/>
      <c r="DM534" s="87"/>
      <c r="DN534" s="87"/>
      <c r="DO534" s="87"/>
      <c r="DP534" s="87"/>
      <c r="DQ534" s="87"/>
      <c r="DR534" s="87"/>
      <c r="DS534" s="87"/>
      <c r="DT534" s="87"/>
      <c r="DU534" s="87"/>
      <c r="DV534" s="87"/>
      <c r="DW534" s="87"/>
      <c r="DX534" s="87"/>
      <c r="DY534" s="87"/>
      <c r="DZ534" s="87"/>
      <c r="EA534" s="87"/>
      <c r="EB534" s="87"/>
      <c r="EC534" s="87"/>
      <c r="ED534" s="87"/>
      <c r="EE534" s="87"/>
      <c r="EF534" s="87"/>
      <c r="EG534" s="87"/>
      <c r="EH534" s="87"/>
      <c r="EI534" s="87"/>
      <c r="EJ534" s="87"/>
      <c r="EK534" s="87"/>
      <c r="EL534" s="87"/>
      <c r="EM534" s="87"/>
      <c r="EN534" s="87"/>
      <c r="EO534" s="87"/>
      <c r="EP534" s="87"/>
      <c r="EQ534" s="87"/>
      <c r="ER534" s="87"/>
      <c r="ES534" s="87"/>
      <c r="ET534" s="87"/>
      <c r="EU534" s="87"/>
      <c r="EV534" s="87"/>
      <c r="EW534" s="87"/>
      <c r="EX534" s="87"/>
      <c r="EY534" s="87"/>
      <c r="EZ534" s="87"/>
      <c r="FA534" s="87"/>
      <c r="FB534" s="87"/>
      <c r="FC534" s="87"/>
      <c r="FD534" s="87"/>
      <c r="FE534" s="87"/>
      <c r="FF534" s="87"/>
      <c r="FG534" s="87"/>
      <c r="FH534" s="87"/>
      <c r="FI534" s="87"/>
      <c r="FJ534" s="87"/>
      <c r="FK534" s="9"/>
      <c r="FL534" s="9"/>
      <c r="FM534" s="9"/>
      <c r="FN534" s="9"/>
      <c r="FO534" s="9"/>
      <c r="FP534" s="9"/>
    </row>
    <row r="535" spans="1:172" x14ac:dyDescent="0.25">
      <c r="A535" s="91"/>
      <c r="B535" s="87"/>
      <c r="C535" s="87"/>
      <c r="D535" s="92"/>
      <c r="E535" s="92"/>
      <c r="F535" s="92"/>
      <c r="G535" s="125"/>
      <c r="H535" s="92"/>
      <c r="I535" s="92"/>
      <c r="J535" s="92"/>
      <c r="K535" s="125"/>
      <c r="L535" s="92"/>
      <c r="M535" s="92"/>
      <c r="N535" s="92"/>
      <c r="O535" s="125"/>
      <c r="P535" s="92"/>
      <c r="Q535" s="92"/>
      <c r="R535" s="92"/>
      <c r="S535" s="125"/>
      <c r="T535" s="92"/>
      <c r="U535" s="92"/>
      <c r="V535" s="92"/>
      <c r="W535" s="125"/>
      <c r="X535" s="92"/>
      <c r="Y535" s="92"/>
      <c r="Z535" s="92"/>
      <c r="AA535" s="125"/>
      <c r="AB535" s="92"/>
      <c r="AC535" s="92"/>
      <c r="AD535" s="92"/>
      <c r="AE535" s="125"/>
      <c r="AF535" s="92"/>
      <c r="AG535" s="92"/>
      <c r="AH535" s="92"/>
      <c r="AI535" s="125"/>
      <c r="AJ535" s="92"/>
      <c r="AK535" s="92"/>
      <c r="AL535" s="92"/>
      <c r="AM535" s="125"/>
      <c r="AN535" s="92"/>
      <c r="AO535" s="92"/>
      <c r="AP535" s="92"/>
      <c r="AQ535" s="125"/>
      <c r="AR535" s="92"/>
      <c r="AS535" s="92"/>
      <c r="AT535" s="92"/>
      <c r="AU535" s="125"/>
      <c r="AV535" s="92"/>
      <c r="AW535" s="92"/>
      <c r="AX535" s="92"/>
      <c r="AY535" s="125"/>
      <c r="AZ535" s="92"/>
      <c r="BA535" s="92"/>
      <c r="BB535" s="92"/>
      <c r="BC535" s="125"/>
      <c r="BD535" s="92"/>
      <c r="BE535" s="92"/>
      <c r="BF535" s="92"/>
      <c r="BG535" s="125"/>
      <c r="BH535" s="92"/>
      <c r="BI535" s="92"/>
      <c r="BJ535" s="92"/>
      <c r="BK535" s="125"/>
      <c r="BL535" s="87"/>
      <c r="BM535" s="87"/>
      <c r="BN535" s="87"/>
      <c r="BO535" s="87"/>
      <c r="BP535" s="87"/>
      <c r="BQ535" s="87"/>
      <c r="BR535" s="87"/>
      <c r="BS535" s="87"/>
      <c r="BT535" s="87"/>
      <c r="BU535" s="87"/>
      <c r="BV535" s="87"/>
      <c r="BW535" s="87"/>
      <c r="BX535" s="87"/>
      <c r="BY535" s="87"/>
      <c r="BZ535" s="87"/>
      <c r="CA535" s="87"/>
      <c r="CB535" s="87"/>
      <c r="CC535" s="87"/>
      <c r="CD535" s="87"/>
      <c r="CE535" s="87"/>
      <c r="CF535" s="87"/>
      <c r="CG535" s="87"/>
      <c r="CH535" s="87"/>
      <c r="CI535" s="87"/>
      <c r="CJ535" s="87"/>
      <c r="CK535" s="87"/>
      <c r="CL535" s="87"/>
      <c r="CM535" s="87"/>
      <c r="CN535" s="87"/>
      <c r="CO535" s="87"/>
      <c r="CP535" s="87"/>
      <c r="CQ535" s="87"/>
      <c r="CR535" s="87"/>
      <c r="CS535" s="87"/>
      <c r="CT535" s="87"/>
      <c r="CU535" s="87"/>
      <c r="CV535" s="87"/>
      <c r="CW535" s="87"/>
      <c r="CX535" s="87"/>
      <c r="CY535" s="87"/>
      <c r="CZ535" s="87"/>
      <c r="DA535" s="87"/>
      <c r="DB535" s="87"/>
      <c r="DC535" s="87"/>
      <c r="DD535" s="87"/>
      <c r="DE535" s="87"/>
      <c r="DF535" s="87"/>
      <c r="DG535" s="87"/>
      <c r="DH535" s="87"/>
      <c r="DI535" s="87"/>
      <c r="DJ535" s="87"/>
      <c r="DK535" s="87"/>
      <c r="DL535" s="87"/>
      <c r="DM535" s="87"/>
      <c r="DN535" s="87"/>
      <c r="DO535" s="87"/>
      <c r="DP535" s="87"/>
      <c r="DQ535" s="87"/>
      <c r="DR535" s="87"/>
      <c r="DS535" s="87"/>
      <c r="DT535" s="87"/>
      <c r="DU535" s="87"/>
      <c r="DV535" s="87"/>
      <c r="DW535" s="87"/>
      <c r="DX535" s="87"/>
      <c r="DY535" s="87"/>
      <c r="DZ535" s="87"/>
      <c r="EA535" s="87"/>
      <c r="EB535" s="87"/>
      <c r="EC535" s="87"/>
      <c r="ED535" s="87"/>
      <c r="EE535" s="87"/>
      <c r="EF535" s="87"/>
      <c r="EG535" s="87"/>
      <c r="EH535" s="87"/>
      <c r="EI535" s="87"/>
      <c r="EJ535" s="87"/>
      <c r="EK535" s="87"/>
      <c r="EL535" s="87"/>
      <c r="EM535" s="87"/>
      <c r="EN535" s="87"/>
      <c r="EO535" s="87"/>
      <c r="EP535" s="87"/>
      <c r="EQ535" s="87"/>
      <c r="ER535" s="87"/>
      <c r="ES535" s="87"/>
      <c r="ET535" s="87"/>
      <c r="EU535" s="87"/>
      <c r="EV535" s="87"/>
      <c r="EW535" s="87"/>
      <c r="EX535" s="87"/>
      <c r="EY535" s="87"/>
      <c r="EZ535" s="87"/>
      <c r="FA535" s="87"/>
      <c r="FB535" s="87"/>
      <c r="FC535" s="87"/>
      <c r="FD535" s="87"/>
      <c r="FE535" s="87"/>
      <c r="FF535" s="87"/>
      <c r="FG535" s="87"/>
      <c r="FH535" s="87"/>
      <c r="FI535" s="87"/>
      <c r="FJ535" s="87"/>
      <c r="FK535" s="9"/>
      <c r="FL535" s="9"/>
      <c r="FM535" s="9"/>
      <c r="FN535" s="9"/>
      <c r="FO535" s="9"/>
      <c r="FP535" s="9"/>
    </row>
    <row r="536" spans="1:172" x14ac:dyDescent="0.25">
      <c r="A536" s="91"/>
      <c r="B536" s="87"/>
      <c r="C536" s="87"/>
      <c r="D536" s="92"/>
      <c r="E536" s="92"/>
      <c r="F536" s="92"/>
      <c r="G536" s="125"/>
      <c r="H536" s="92"/>
      <c r="I536" s="92"/>
      <c r="J536" s="92"/>
      <c r="K536" s="125"/>
      <c r="L536" s="92"/>
      <c r="M536" s="92"/>
      <c r="N536" s="92"/>
      <c r="O536" s="125"/>
      <c r="P536" s="92"/>
      <c r="Q536" s="92"/>
      <c r="R536" s="92"/>
      <c r="S536" s="125"/>
      <c r="T536" s="92"/>
      <c r="U536" s="92"/>
      <c r="V536" s="92"/>
      <c r="W536" s="125"/>
      <c r="X536" s="92"/>
      <c r="Y536" s="92"/>
      <c r="Z536" s="92"/>
      <c r="AA536" s="125"/>
      <c r="AB536" s="92"/>
      <c r="AC536" s="92"/>
      <c r="AD536" s="92"/>
      <c r="AE536" s="125"/>
      <c r="AF536" s="92"/>
      <c r="AG536" s="92"/>
      <c r="AH536" s="92"/>
      <c r="AI536" s="125"/>
      <c r="AJ536" s="92"/>
      <c r="AK536" s="92"/>
      <c r="AL536" s="92"/>
      <c r="AM536" s="125"/>
      <c r="AN536" s="92"/>
      <c r="AO536" s="92"/>
      <c r="AP536" s="92"/>
      <c r="AQ536" s="125"/>
      <c r="AR536" s="92"/>
      <c r="AS536" s="92"/>
      <c r="AT536" s="92"/>
      <c r="AU536" s="125"/>
      <c r="AV536" s="92"/>
      <c r="AW536" s="92"/>
      <c r="AX536" s="92"/>
      <c r="AY536" s="125"/>
      <c r="AZ536" s="92"/>
      <c r="BA536" s="92"/>
      <c r="BB536" s="92"/>
      <c r="BC536" s="125"/>
      <c r="BD536" s="92"/>
      <c r="BE536" s="92"/>
      <c r="BF536" s="92"/>
      <c r="BG536" s="125"/>
      <c r="BH536" s="92"/>
      <c r="BI536" s="92"/>
      <c r="BJ536" s="92"/>
      <c r="BK536" s="125"/>
      <c r="BL536" s="87"/>
      <c r="BM536" s="87"/>
      <c r="BN536" s="87"/>
      <c r="BO536" s="87"/>
      <c r="BP536" s="87"/>
      <c r="BQ536" s="87"/>
      <c r="BR536" s="87"/>
      <c r="BS536" s="87"/>
      <c r="BT536" s="87"/>
      <c r="BU536" s="87"/>
      <c r="BV536" s="87"/>
      <c r="BW536" s="87"/>
      <c r="BX536" s="87"/>
      <c r="BY536" s="87"/>
      <c r="BZ536" s="87"/>
      <c r="CA536" s="87"/>
      <c r="CB536" s="87"/>
      <c r="CC536" s="87"/>
      <c r="CD536" s="87"/>
      <c r="CE536" s="87"/>
      <c r="CF536" s="87"/>
      <c r="CG536" s="87"/>
      <c r="CH536" s="87"/>
      <c r="CI536" s="87"/>
      <c r="CJ536" s="87"/>
      <c r="CK536" s="87"/>
      <c r="CL536" s="87"/>
      <c r="CM536" s="87"/>
      <c r="CN536" s="87"/>
      <c r="CO536" s="87"/>
      <c r="CP536" s="87"/>
      <c r="CQ536" s="87"/>
      <c r="CR536" s="87"/>
      <c r="CS536" s="87"/>
      <c r="CT536" s="87"/>
      <c r="CU536" s="87"/>
      <c r="CV536" s="87"/>
      <c r="CW536" s="87"/>
      <c r="CX536" s="87"/>
      <c r="CY536" s="87"/>
      <c r="CZ536" s="87"/>
      <c r="DA536" s="87"/>
      <c r="DB536" s="87"/>
      <c r="DC536" s="87"/>
      <c r="DD536" s="87"/>
      <c r="DE536" s="87"/>
      <c r="DF536" s="87"/>
      <c r="DG536" s="87"/>
      <c r="DH536" s="87"/>
      <c r="DI536" s="87"/>
      <c r="DJ536" s="87"/>
      <c r="DK536" s="87"/>
      <c r="DL536" s="87"/>
      <c r="DM536" s="87"/>
      <c r="DN536" s="87"/>
      <c r="DO536" s="87"/>
      <c r="DP536" s="87"/>
      <c r="DQ536" s="87"/>
      <c r="DR536" s="87"/>
      <c r="DS536" s="87"/>
      <c r="DT536" s="87"/>
      <c r="DU536" s="87"/>
      <c r="DV536" s="87"/>
      <c r="DW536" s="87"/>
      <c r="DX536" s="87"/>
      <c r="DY536" s="87"/>
      <c r="DZ536" s="87"/>
      <c r="EA536" s="87"/>
      <c r="EB536" s="87"/>
      <c r="EC536" s="87"/>
      <c r="ED536" s="87"/>
      <c r="EE536" s="87"/>
      <c r="EF536" s="87"/>
      <c r="EG536" s="87"/>
      <c r="EH536" s="87"/>
      <c r="EI536" s="87"/>
      <c r="EJ536" s="87"/>
      <c r="EK536" s="87"/>
      <c r="EL536" s="87"/>
      <c r="EM536" s="87"/>
      <c r="EN536" s="87"/>
      <c r="EO536" s="87"/>
      <c r="EP536" s="87"/>
      <c r="EQ536" s="87"/>
      <c r="ER536" s="87"/>
      <c r="ES536" s="87"/>
      <c r="ET536" s="87"/>
      <c r="EU536" s="87"/>
      <c r="EV536" s="87"/>
      <c r="EW536" s="87"/>
      <c r="EX536" s="87"/>
      <c r="EY536" s="87"/>
      <c r="EZ536" s="87"/>
      <c r="FA536" s="87"/>
      <c r="FB536" s="87"/>
      <c r="FC536" s="87"/>
      <c r="FD536" s="87"/>
      <c r="FE536" s="87"/>
      <c r="FF536" s="87"/>
      <c r="FG536" s="87"/>
      <c r="FH536" s="87"/>
      <c r="FI536" s="87"/>
      <c r="FJ536" s="87"/>
      <c r="FK536" s="9"/>
      <c r="FL536" s="9"/>
      <c r="FM536" s="9"/>
      <c r="FN536" s="9"/>
      <c r="FO536" s="9"/>
      <c r="FP536" s="9"/>
    </row>
    <row r="537" spans="1:172" x14ac:dyDescent="0.25">
      <c r="A537" s="91"/>
      <c r="B537" s="87"/>
      <c r="C537" s="87"/>
      <c r="D537" s="92"/>
      <c r="E537" s="92"/>
      <c r="F537" s="92"/>
      <c r="G537" s="125"/>
      <c r="H537" s="92"/>
      <c r="I537" s="92"/>
      <c r="J537" s="92"/>
      <c r="K537" s="125"/>
      <c r="L537" s="92"/>
      <c r="M537" s="92"/>
      <c r="N537" s="92"/>
      <c r="O537" s="125"/>
      <c r="P537" s="92"/>
      <c r="Q537" s="92"/>
      <c r="R537" s="92"/>
      <c r="S537" s="125"/>
      <c r="T537" s="92"/>
      <c r="U537" s="92"/>
      <c r="V537" s="92"/>
      <c r="W537" s="125"/>
      <c r="X537" s="92"/>
      <c r="Y537" s="92"/>
      <c r="Z537" s="92"/>
      <c r="AA537" s="125"/>
      <c r="AB537" s="92"/>
      <c r="AC537" s="92"/>
      <c r="AD537" s="92"/>
      <c r="AE537" s="125"/>
      <c r="AF537" s="92"/>
      <c r="AG537" s="92"/>
      <c r="AH537" s="92"/>
      <c r="AI537" s="125"/>
      <c r="AJ537" s="92"/>
      <c r="AK537" s="92"/>
      <c r="AL537" s="92"/>
      <c r="AM537" s="125"/>
      <c r="AN537" s="92"/>
      <c r="AO537" s="92"/>
      <c r="AP537" s="92"/>
      <c r="AQ537" s="125"/>
      <c r="AR537" s="92"/>
      <c r="AS537" s="92"/>
      <c r="AT537" s="92"/>
      <c r="AU537" s="125"/>
      <c r="AV537" s="92"/>
      <c r="AW537" s="92"/>
      <c r="AX537" s="92"/>
      <c r="AY537" s="125"/>
      <c r="AZ537" s="92"/>
      <c r="BA537" s="92"/>
      <c r="BB537" s="92"/>
      <c r="BC537" s="125"/>
      <c r="BD537" s="92"/>
      <c r="BE537" s="92"/>
      <c r="BF537" s="92"/>
      <c r="BG537" s="125"/>
      <c r="BH537" s="92"/>
      <c r="BI537" s="92"/>
      <c r="BJ537" s="92"/>
      <c r="BK537" s="125"/>
      <c r="BL537" s="87"/>
      <c r="BM537" s="87"/>
      <c r="BN537" s="87"/>
      <c r="BO537" s="87"/>
      <c r="BP537" s="87"/>
      <c r="BQ537" s="87"/>
      <c r="BR537" s="87"/>
      <c r="BS537" s="87"/>
      <c r="BT537" s="87"/>
      <c r="BU537" s="87"/>
      <c r="BV537" s="87"/>
      <c r="BW537" s="87"/>
      <c r="BX537" s="87"/>
      <c r="BY537" s="87"/>
      <c r="BZ537" s="87"/>
      <c r="CA537" s="87"/>
      <c r="CB537" s="87"/>
      <c r="CC537" s="87"/>
      <c r="CD537" s="87"/>
      <c r="CE537" s="87"/>
      <c r="CF537" s="87"/>
      <c r="CG537" s="87"/>
      <c r="CH537" s="87"/>
      <c r="CI537" s="87"/>
      <c r="CJ537" s="87"/>
      <c r="CK537" s="87"/>
      <c r="CL537" s="87"/>
      <c r="CM537" s="87"/>
      <c r="CN537" s="87"/>
      <c r="CO537" s="87"/>
      <c r="CP537" s="87"/>
      <c r="CQ537" s="87"/>
      <c r="CR537" s="87"/>
      <c r="CS537" s="87"/>
      <c r="CT537" s="87"/>
      <c r="CU537" s="87"/>
      <c r="CV537" s="87"/>
      <c r="CW537" s="87"/>
      <c r="CX537" s="87"/>
      <c r="CY537" s="87"/>
      <c r="CZ537" s="87"/>
      <c r="DA537" s="87"/>
      <c r="DB537" s="87"/>
      <c r="DC537" s="87"/>
      <c r="DD537" s="87"/>
      <c r="DE537" s="87"/>
      <c r="DF537" s="87"/>
      <c r="DG537" s="87"/>
      <c r="DH537" s="87"/>
      <c r="DI537" s="87"/>
      <c r="DJ537" s="87"/>
      <c r="DK537" s="87"/>
      <c r="DL537" s="87"/>
      <c r="DM537" s="87"/>
      <c r="DN537" s="87"/>
      <c r="DO537" s="87"/>
      <c r="DP537" s="87"/>
      <c r="DQ537" s="87"/>
      <c r="DR537" s="87"/>
      <c r="DS537" s="87"/>
      <c r="DT537" s="87"/>
      <c r="DU537" s="87"/>
      <c r="DV537" s="87"/>
      <c r="DW537" s="87"/>
      <c r="DX537" s="87"/>
      <c r="DY537" s="87"/>
      <c r="DZ537" s="87"/>
      <c r="EA537" s="87"/>
      <c r="EB537" s="87"/>
      <c r="EC537" s="87"/>
      <c r="ED537" s="87"/>
      <c r="EE537" s="87"/>
      <c r="EF537" s="87"/>
      <c r="EG537" s="87"/>
      <c r="EH537" s="87"/>
      <c r="EI537" s="87"/>
      <c r="EJ537" s="87"/>
      <c r="EK537" s="87"/>
      <c r="EL537" s="87"/>
      <c r="EM537" s="87"/>
      <c r="EN537" s="87"/>
      <c r="EO537" s="87"/>
      <c r="EP537" s="87"/>
      <c r="EQ537" s="87"/>
      <c r="ER537" s="87"/>
      <c r="ES537" s="87"/>
      <c r="ET537" s="87"/>
      <c r="EU537" s="87"/>
      <c r="EV537" s="87"/>
      <c r="EW537" s="87"/>
      <c r="EX537" s="87"/>
      <c r="EY537" s="87"/>
      <c r="EZ537" s="87"/>
      <c r="FA537" s="87"/>
      <c r="FB537" s="87"/>
      <c r="FC537" s="87"/>
      <c r="FD537" s="87"/>
      <c r="FE537" s="87"/>
      <c r="FF537" s="87"/>
      <c r="FG537" s="87"/>
      <c r="FH537" s="87"/>
      <c r="FI537" s="87"/>
      <c r="FJ537" s="87"/>
      <c r="FK537" s="9"/>
      <c r="FL537" s="9"/>
      <c r="FM537" s="9"/>
      <c r="FN537" s="9"/>
      <c r="FO537" s="9"/>
      <c r="FP537" s="9"/>
    </row>
    <row r="538" spans="1:172" x14ac:dyDescent="0.25">
      <c r="A538" s="91"/>
      <c r="B538" s="87"/>
      <c r="C538" s="87"/>
      <c r="D538" s="92"/>
      <c r="E538" s="92"/>
      <c r="F538" s="92"/>
      <c r="G538" s="125"/>
      <c r="H538" s="92"/>
      <c r="I538" s="92"/>
      <c r="J538" s="92"/>
      <c r="K538" s="125"/>
      <c r="L538" s="92"/>
      <c r="M538" s="92"/>
      <c r="N538" s="92"/>
      <c r="O538" s="125"/>
      <c r="P538" s="92"/>
      <c r="Q538" s="92"/>
      <c r="R538" s="92"/>
      <c r="S538" s="125"/>
      <c r="T538" s="92"/>
      <c r="U538" s="92"/>
      <c r="V538" s="92"/>
      <c r="W538" s="125"/>
      <c r="X538" s="92"/>
      <c r="Y538" s="92"/>
      <c r="Z538" s="92"/>
      <c r="AA538" s="125"/>
      <c r="AB538" s="92"/>
      <c r="AC538" s="92"/>
      <c r="AD538" s="92"/>
      <c r="AE538" s="125"/>
      <c r="AF538" s="92"/>
      <c r="AG538" s="92"/>
      <c r="AH538" s="92"/>
      <c r="AI538" s="125"/>
      <c r="AJ538" s="92"/>
      <c r="AK538" s="92"/>
      <c r="AL538" s="92"/>
      <c r="AM538" s="125"/>
      <c r="AN538" s="92"/>
      <c r="AO538" s="92"/>
      <c r="AP538" s="92"/>
      <c r="AQ538" s="125"/>
      <c r="AR538" s="92"/>
      <c r="AS538" s="92"/>
      <c r="AT538" s="92"/>
      <c r="AU538" s="125"/>
      <c r="AV538" s="92"/>
      <c r="AW538" s="92"/>
      <c r="AX538" s="92"/>
      <c r="AY538" s="125"/>
      <c r="AZ538" s="92"/>
      <c r="BA538" s="92"/>
      <c r="BB538" s="92"/>
      <c r="BC538" s="125"/>
      <c r="BD538" s="92"/>
      <c r="BE538" s="92"/>
      <c r="BF538" s="92"/>
      <c r="BG538" s="125"/>
      <c r="BH538" s="92"/>
      <c r="BI538" s="92"/>
      <c r="BJ538" s="92"/>
      <c r="BK538" s="125"/>
      <c r="BL538" s="87"/>
      <c r="BM538" s="87"/>
      <c r="BN538" s="87"/>
      <c r="BO538" s="87"/>
      <c r="BP538" s="87"/>
      <c r="BQ538" s="87"/>
      <c r="BR538" s="87"/>
      <c r="BS538" s="87"/>
      <c r="BT538" s="87"/>
      <c r="BU538" s="87"/>
      <c r="BV538" s="87"/>
      <c r="BW538" s="87"/>
      <c r="BX538" s="87"/>
      <c r="BY538" s="87"/>
      <c r="BZ538" s="87"/>
      <c r="CA538" s="87"/>
      <c r="CB538" s="87"/>
      <c r="CC538" s="87"/>
      <c r="CD538" s="87"/>
      <c r="CE538" s="87"/>
      <c r="CF538" s="87"/>
      <c r="CG538" s="87"/>
      <c r="CH538" s="87"/>
      <c r="CI538" s="87"/>
      <c r="CJ538" s="87"/>
      <c r="CK538" s="87"/>
      <c r="CL538" s="87"/>
      <c r="CM538" s="87"/>
      <c r="CN538" s="87"/>
      <c r="CO538" s="87"/>
      <c r="CP538" s="87"/>
      <c r="CQ538" s="87"/>
      <c r="CR538" s="87"/>
      <c r="CS538" s="87"/>
      <c r="CT538" s="87"/>
      <c r="CU538" s="87"/>
      <c r="CV538" s="87"/>
      <c r="CW538" s="87"/>
      <c r="CX538" s="87"/>
      <c r="CY538" s="87"/>
      <c r="CZ538" s="87"/>
      <c r="DA538" s="87"/>
      <c r="DB538" s="87"/>
      <c r="DC538" s="87"/>
      <c r="DD538" s="87"/>
      <c r="DE538" s="87"/>
      <c r="DF538" s="87"/>
      <c r="DG538" s="87"/>
      <c r="DH538" s="87"/>
      <c r="DI538" s="87"/>
      <c r="DJ538" s="87"/>
      <c r="DK538" s="87"/>
      <c r="DL538" s="87"/>
      <c r="DM538" s="87"/>
      <c r="DN538" s="87"/>
      <c r="DO538" s="87"/>
      <c r="DP538" s="87"/>
      <c r="DQ538" s="87"/>
      <c r="DR538" s="87"/>
      <c r="DS538" s="87"/>
      <c r="DT538" s="87"/>
      <c r="DU538" s="87"/>
      <c r="DV538" s="87"/>
      <c r="DW538" s="87"/>
      <c r="DX538" s="87"/>
      <c r="DY538" s="87"/>
      <c r="DZ538" s="87"/>
      <c r="EA538" s="87"/>
      <c r="EB538" s="87"/>
      <c r="EC538" s="87"/>
      <c r="ED538" s="87"/>
      <c r="EE538" s="87"/>
      <c r="EF538" s="87"/>
      <c r="EG538" s="87"/>
      <c r="EH538" s="87"/>
      <c r="EI538" s="87"/>
      <c r="EJ538" s="87"/>
      <c r="EK538" s="87"/>
      <c r="EL538" s="87"/>
      <c r="EM538" s="87"/>
      <c r="EN538" s="87"/>
      <c r="EO538" s="87"/>
      <c r="EP538" s="87"/>
      <c r="EQ538" s="87"/>
      <c r="ER538" s="87"/>
      <c r="ES538" s="87"/>
      <c r="ET538" s="87"/>
      <c r="EU538" s="87"/>
      <c r="EV538" s="87"/>
      <c r="EW538" s="87"/>
      <c r="EX538" s="87"/>
      <c r="EY538" s="87"/>
      <c r="EZ538" s="87"/>
      <c r="FA538" s="87"/>
      <c r="FB538" s="87"/>
      <c r="FC538" s="87"/>
      <c r="FD538" s="87"/>
      <c r="FE538" s="87"/>
      <c r="FF538" s="87"/>
      <c r="FG538" s="87"/>
      <c r="FH538" s="87"/>
      <c r="FI538" s="87"/>
      <c r="FJ538" s="87"/>
      <c r="FK538" s="9"/>
      <c r="FL538" s="9"/>
      <c r="FM538" s="9"/>
      <c r="FN538" s="9"/>
      <c r="FO538" s="9"/>
      <c r="FP538" s="9"/>
    </row>
    <row r="539" spans="1:172" x14ac:dyDescent="0.25">
      <c r="A539" s="91"/>
      <c r="B539" s="87"/>
      <c r="C539" s="87"/>
      <c r="D539" s="92"/>
      <c r="E539" s="92"/>
      <c r="F539" s="92"/>
      <c r="G539" s="125"/>
      <c r="H539" s="92"/>
      <c r="I539" s="92"/>
      <c r="J539" s="92"/>
      <c r="K539" s="125"/>
      <c r="L539" s="92"/>
      <c r="M539" s="92"/>
      <c r="N539" s="92"/>
      <c r="O539" s="125"/>
      <c r="P539" s="92"/>
      <c r="Q539" s="92"/>
      <c r="R539" s="92"/>
      <c r="S539" s="125"/>
      <c r="T539" s="92"/>
      <c r="U539" s="92"/>
      <c r="V539" s="92"/>
      <c r="W539" s="125"/>
      <c r="X539" s="92"/>
      <c r="Y539" s="92"/>
      <c r="Z539" s="92"/>
      <c r="AA539" s="125"/>
      <c r="AB539" s="92"/>
      <c r="AC539" s="92"/>
      <c r="AD539" s="92"/>
      <c r="AE539" s="125"/>
      <c r="AF539" s="92"/>
      <c r="AG539" s="92"/>
      <c r="AH539" s="92"/>
      <c r="AI539" s="125"/>
      <c r="AJ539" s="92"/>
      <c r="AK539" s="92"/>
      <c r="AL539" s="92"/>
      <c r="AM539" s="125"/>
      <c r="AN539" s="92"/>
      <c r="AO539" s="92"/>
      <c r="AP539" s="92"/>
      <c r="AQ539" s="125"/>
      <c r="AR539" s="92"/>
      <c r="AS539" s="92"/>
      <c r="AT539" s="92"/>
      <c r="AU539" s="125"/>
      <c r="AV539" s="92"/>
      <c r="AW539" s="92"/>
      <c r="AX539" s="92"/>
      <c r="AY539" s="125"/>
      <c r="AZ539" s="92"/>
      <c r="BA539" s="92"/>
      <c r="BB539" s="92"/>
      <c r="BC539" s="125"/>
      <c r="BD539" s="92"/>
      <c r="BE539" s="92"/>
      <c r="BF539" s="92"/>
      <c r="BG539" s="125"/>
      <c r="BH539" s="92"/>
      <c r="BI539" s="92"/>
      <c r="BJ539" s="92"/>
      <c r="BK539" s="125"/>
      <c r="BL539" s="87"/>
      <c r="BM539" s="87"/>
      <c r="BN539" s="87"/>
      <c r="BO539" s="87"/>
      <c r="BP539" s="87"/>
      <c r="BQ539" s="87"/>
      <c r="BR539" s="87"/>
      <c r="BS539" s="87"/>
      <c r="BT539" s="87"/>
      <c r="BU539" s="87"/>
      <c r="BV539" s="87"/>
      <c r="BW539" s="87"/>
      <c r="BX539" s="87"/>
      <c r="BY539" s="87"/>
      <c r="BZ539" s="87"/>
      <c r="CA539" s="87"/>
      <c r="CB539" s="87"/>
      <c r="CC539" s="87"/>
      <c r="CD539" s="87"/>
      <c r="CE539" s="87"/>
      <c r="CF539" s="87"/>
      <c r="CG539" s="87"/>
      <c r="CH539" s="87"/>
      <c r="CI539" s="87"/>
      <c r="CJ539" s="87"/>
      <c r="CK539" s="87"/>
      <c r="CL539" s="87"/>
      <c r="CM539" s="87"/>
      <c r="CN539" s="87"/>
      <c r="CO539" s="87"/>
      <c r="CP539" s="87"/>
      <c r="CQ539" s="87"/>
      <c r="CR539" s="87"/>
      <c r="CS539" s="87"/>
      <c r="CT539" s="87"/>
      <c r="CU539" s="87"/>
      <c r="CV539" s="87"/>
      <c r="CW539" s="87"/>
      <c r="CX539" s="87"/>
      <c r="CY539" s="87"/>
      <c r="CZ539" s="87"/>
      <c r="DA539" s="87"/>
      <c r="DB539" s="87"/>
      <c r="DC539" s="87"/>
      <c r="DD539" s="87"/>
      <c r="DE539" s="87"/>
      <c r="DF539" s="87"/>
      <c r="DG539" s="87"/>
      <c r="DH539" s="87"/>
      <c r="DI539" s="87"/>
      <c r="DJ539" s="87"/>
      <c r="DK539" s="87"/>
      <c r="DL539" s="87"/>
      <c r="DM539" s="87"/>
      <c r="DN539" s="87"/>
      <c r="DO539" s="87"/>
      <c r="DP539" s="87"/>
      <c r="DQ539" s="87"/>
      <c r="DR539" s="87"/>
      <c r="DS539" s="87"/>
      <c r="DT539" s="87"/>
      <c r="DU539" s="87"/>
      <c r="DV539" s="87"/>
      <c r="DW539" s="87"/>
      <c r="DX539" s="87"/>
      <c r="DY539" s="87"/>
      <c r="DZ539" s="87"/>
      <c r="EA539" s="87"/>
      <c r="EB539" s="87"/>
      <c r="EC539" s="87"/>
      <c r="ED539" s="87"/>
      <c r="EE539" s="87"/>
      <c r="EF539" s="87"/>
      <c r="EG539" s="87"/>
      <c r="EH539" s="87"/>
      <c r="EI539" s="87"/>
      <c r="EJ539" s="87"/>
      <c r="EK539" s="87"/>
      <c r="EL539" s="87"/>
      <c r="EM539" s="87"/>
      <c r="EN539" s="87"/>
      <c r="EO539" s="87"/>
      <c r="EP539" s="87"/>
      <c r="EQ539" s="87"/>
      <c r="ER539" s="87"/>
      <c r="ES539" s="87"/>
      <c r="ET539" s="87"/>
      <c r="EU539" s="87"/>
      <c r="EV539" s="87"/>
      <c r="EW539" s="87"/>
      <c r="EX539" s="87"/>
      <c r="EY539" s="87"/>
      <c r="EZ539" s="87"/>
      <c r="FA539" s="87"/>
      <c r="FB539" s="87"/>
      <c r="FC539" s="87"/>
      <c r="FD539" s="87"/>
      <c r="FE539" s="87"/>
      <c r="FF539" s="87"/>
      <c r="FG539" s="87"/>
      <c r="FH539" s="87"/>
      <c r="FI539" s="87"/>
      <c r="FJ539" s="87"/>
      <c r="FK539" s="9"/>
      <c r="FL539" s="9"/>
      <c r="FM539" s="9"/>
      <c r="FN539" s="9"/>
      <c r="FO539" s="9"/>
      <c r="FP539" s="9"/>
    </row>
    <row r="540" spans="1:172" x14ac:dyDescent="0.25">
      <c r="A540" s="91"/>
      <c r="B540" s="87"/>
      <c r="C540" s="87"/>
      <c r="D540" s="92"/>
      <c r="E540" s="92"/>
      <c r="F540" s="92"/>
      <c r="G540" s="125"/>
      <c r="H540" s="92"/>
      <c r="I540" s="92"/>
      <c r="J540" s="92"/>
      <c r="K540" s="125"/>
      <c r="L540" s="92"/>
      <c r="M540" s="92"/>
      <c r="N540" s="92"/>
      <c r="O540" s="125"/>
      <c r="P540" s="92"/>
      <c r="Q540" s="92"/>
      <c r="R540" s="92"/>
      <c r="S540" s="125"/>
      <c r="T540" s="92"/>
      <c r="U540" s="92"/>
      <c r="V540" s="92"/>
      <c r="W540" s="125"/>
      <c r="X540" s="92"/>
      <c r="Y540" s="92"/>
      <c r="Z540" s="92"/>
      <c r="AA540" s="125"/>
      <c r="AB540" s="92"/>
      <c r="AC540" s="92"/>
      <c r="AD540" s="92"/>
      <c r="AE540" s="125"/>
      <c r="AF540" s="92"/>
      <c r="AG540" s="92"/>
      <c r="AH540" s="92"/>
      <c r="AI540" s="125"/>
      <c r="AJ540" s="92"/>
      <c r="AK540" s="92"/>
      <c r="AL540" s="92"/>
      <c r="AM540" s="125"/>
      <c r="AN540" s="92"/>
      <c r="AO540" s="92"/>
      <c r="AP540" s="92"/>
      <c r="AQ540" s="125"/>
      <c r="AR540" s="92"/>
      <c r="AS540" s="92"/>
      <c r="AT540" s="92"/>
      <c r="AU540" s="125"/>
      <c r="AV540" s="92"/>
      <c r="AW540" s="92"/>
      <c r="AX540" s="92"/>
      <c r="AY540" s="125"/>
      <c r="AZ540" s="92"/>
      <c r="BA540" s="92"/>
      <c r="BB540" s="92"/>
      <c r="BC540" s="125"/>
      <c r="BD540" s="92"/>
      <c r="BE540" s="92"/>
      <c r="BF540" s="92"/>
      <c r="BG540" s="125"/>
      <c r="BH540" s="92"/>
      <c r="BI540" s="92"/>
      <c r="BJ540" s="92"/>
      <c r="BK540" s="125"/>
      <c r="BL540" s="87"/>
      <c r="BM540" s="87"/>
      <c r="BN540" s="87"/>
      <c r="BO540" s="87"/>
      <c r="BP540" s="87"/>
      <c r="BQ540" s="87"/>
      <c r="BR540" s="87"/>
      <c r="BS540" s="87"/>
      <c r="BT540" s="87"/>
      <c r="BU540" s="87"/>
      <c r="BV540" s="87"/>
      <c r="BW540" s="87"/>
      <c r="BX540" s="87"/>
      <c r="BY540" s="87"/>
      <c r="BZ540" s="87"/>
      <c r="CA540" s="87"/>
      <c r="CB540" s="87"/>
      <c r="CC540" s="87"/>
      <c r="CD540" s="87"/>
      <c r="CE540" s="87"/>
      <c r="CF540" s="87"/>
      <c r="CG540" s="87"/>
      <c r="CH540" s="87"/>
      <c r="CI540" s="87"/>
      <c r="CJ540" s="87"/>
      <c r="CK540" s="87"/>
      <c r="CL540" s="87"/>
      <c r="CM540" s="87"/>
      <c r="CN540" s="87"/>
      <c r="CO540" s="87"/>
      <c r="CP540" s="87"/>
      <c r="CQ540" s="87"/>
      <c r="CR540" s="87"/>
      <c r="CS540" s="87"/>
      <c r="CT540" s="87"/>
      <c r="CU540" s="87"/>
      <c r="CV540" s="87"/>
      <c r="CW540" s="87"/>
      <c r="CX540" s="87"/>
      <c r="CY540" s="87"/>
      <c r="CZ540" s="87"/>
      <c r="DA540" s="87"/>
      <c r="DB540" s="87"/>
      <c r="DC540" s="87"/>
      <c r="DD540" s="87"/>
      <c r="DE540" s="87"/>
      <c r="DF540" s="87"/>
      <c r="DG540" s="87"/>
      <c r="DH540" s="87"/>
      <c r="DI540" s="87"/>
      <c r="DJ540" s="87"/>
      <c r="DK540" s="87"/>
      <c r="DL540" s="87"/>
      <c r="DM540" s="87"/>
      <c r="DN540" s="87"/>
      <c r="DO540" s="87"/>
      <c r="DP540" s="87"/>
      <c r="DQ540" s="87"/>
      <c r="DR540" s="87"/>
      <c r="DS540" s="87"/>
      <c r="DT540" s="87"/>
      <c r="DU540" s="87"/>
      <c r="DV540" s="87"/>
      <c r="DW540" s="87"/>
      <c r="DX540" s="87"/>
      <c r="DY540" s="87"/>
      <c r="DZ540" s="87"/>
      <c r="EA540" s="87"/>
      <c r="EB540" s="87"/>
      <c r="EC540" s="87"/>
      <c r="ED540" s="87"/>
      <c r="EE540" s="87"/>
      <c r="EF540" s="87"/>
      <c r="EG540" s="87"/>
      <c r="EH540" s="87"/>
      <c r="EI540" s="87"/>
      <c r="EJ540" s="87"/>
      <c r="EK540" s="87"/>
      <c r="EL540" s="87"/>
      <c r="EM540" s="87"/>
      <c r="EN540" s="87"/>
      <c r="EO540" s="87"/>
      <c r="EP540" s="87"/>
      <c r="EQ540" s="87"/>
      <c r="ER540" s="87"/>
      <c r="ES540" s="87"/>
      <c r="ET540" s="87"/>
      <c r="EU540" s="87"/>
      <c r="EV540" s="87"/>
      <c r="EW540" s="87"/>
      <c r="EX540" s="87"/>
      <c r="EY540" s="87"/>
      <c r="EZ540" s="87"/>
      <c r="FA540" s="87"/>
      <c r="FB540" s="87"/>
      <c r="FC540" s="87"/>
      <c r="FD540" s="87"/>
      <c r="FE540" s="87"/>
      <c r="FF540" s="87"/>
      <c r="FG540" s="87"/>
      <c r="FH540" s="87"/>
      <c r="FI540" s="87"/>
      <c r="FJ540" s="87"/>
      <c r="FK540" s="9"/>
      <c r="FL540" s="9"/>
      <c r="FM540" s="9"/>
      <c r="FN540" s="9"/>
      <c r="FO540" s="9"/>
      <c r="FP540" s="9"/>
    </row>
    <row r="541" spans="1:172" x14ac:dyDescent="0.25">
      <c r="A541" s="91"/>
      <c r="B541" s="87"/>
      <c r="C541" s="87"/>
      <c r="D541" s="92"/>
      <c r="E541" s="92"/>
      <c r="F541" s="92"/>
      <c r="G541" s="125"/>
      <c r="H541" s="92"/>
      <c r="I541" s="92"/>
      <c r="J541" s="92"/>
      <c r="K541" s="125"/>
      <c r="L541" s="92"/>
      <c r="M541" s="92"/>
      <c r="N541" s="92"/>
      <c r="O541" s="125"/>
      <c r="P541" s="92"/>
      <c r="Q541" s="92"/>
      <c r="R541" s="92"/>
      <c r="S541" s="125"/>
      <c r="T541" s="92"/>
      <c r="U541" s="92"/>
      <c r="V541" s="92"/>
      <c r="W541" s="125"/>
      <c r="X541" s="92"/>
      <c r="Y541" s="92"/>
      <c r="Z541" s="92"/>
      <c r="AA541" s="125"/>
      <c r="AB541" s="92"/>
      <c r="AC541" s="92"/>
      <c r="AD541" s="92"/>
      <c r="AE541" s="125"/>
      <c r="AF541" s="92"/>
      <c r="AG541" s="92"/>
      <c r="AH541" s="92"/>
      <c r="AI541" s="125"/>
      <c r="AJ541" s="92"/>
      <c r="AK541" s="92"/>
      <c r="AL541" s="92"/>
      <c r="AM541" s="125"/>
      <c r="AN541" s="92"/>
      <c r="AO541" s="92"/>
      <c r="AP541" s="92"/>
      <c r="AQ541" s="125"/>
      <c r="AR541" s="92"/>
      <c r="AS541" s="92"/>
      <c r="AT541" s="92"/>
      <c r="AU541" s="125"/>
      <c r="AV541" s="92"/>
      <c r="AW541" s="92"/>
      <c r="AX541" s="92"/>
      <c r="AY541" s="125"/>
      <c r="AZ541" s="92"/>
      <c r="BA541" s="92"/>
      <c r="BB541" s="92"/>
      <c r="BC541" s="125"/>
      <c r="BD541" s="92"/>
      <c r="BE541" s="92"/>
      <c r="BF541" s="92"/>
      <c r="BG541" s="125"/>
      <c r="BH541" s="92"/>
      <c r="BI541" s="92"/>
      <c r="BJ541" s="92"/>
      <c r="BK541" s="125"/>
      <c r="BL541" s="87"/>
      <c r="BM541" s="87"/>
      <c r="BN541" s="87"/>
      <c r="BO541" s="87"/>
      <c r="BP541" s="87"/>
      <c r="BQ541" s="87"/>
      <c r="BR541" s="87"/>
      <c r="BS541" s="87"/>
      <c r="BT541" s="87"/>
      <c r="BU541" s="87"/>
      <c r="BV541" s="87"/>
      <c r="BW541" s="87"/>
      <c r="BX541" s="87"/>
      <c r="BY541" s="87"/>
      <c r="BZ541" s="87"/>
      <c r="CA541" s="87"/>
      <c r="CB541" s="87"/>
      <c r="CC541" s="87"/>
      <c r="CD541" s="87"/>
      <c r="CE541" s="87"/>
      <c r="CF541" s="87"/>
      <c r="CG541" s="87"/>
      <c r="CH541" s="87"/>
      <c r="CI541" s="87"/>
      <c r="CJ541" s="87"/>
      <c r="CK541" s="87"/>
      <c r="CL541" s="87"/>
      <c r="CM541" s="87"/>
      <c r="CN541" s="87"/>
      <c r="CO541" s="87"/>
      <c r="CP541" s="87"/>
      <c r="CQ541" s="87"/>
      <c r="CR541" s="87"/>
      <c r="CS541" s="87"/>
      <c r="CT541" s="87"/>
      <c r="CU541" s="87"/>
      <c r="CV541" s="87"/>
      <c r="CW541" s="87"/>
      <c r="CX541" s="87"/>
      <c r="CY541" s="87"/>
      <c r="CZ541" s="87"/>
      <c r="DA541" s="87"/>
      <c r="DB541" s="87"/>
      <c r="DC541" s="87"/>
      <c r="DD541" s="87"/>
      <c r="DE541" s="87"/>
      <c r="DF541" s="87"/>
      <c r="DG541" s="87"/>
      <c r="DH541" s="87"/>
      <c r="DI541" s="87"/>
      <c r="DJ541" s="87"/>
      <c r="DK541" s="87"/>
      <c r="DL541" s="87"/>
      <c r="DM541" s="87"/>
      <c r="DN541" s="87"/>
      <c r="DO541" s="87"/>
      <c r="DP541" s="87"/>
      <c r="DQ541" s="87"/>
      <c r="DR541" s="87"/>
      <c r="DS541" s="87"/>
      <c r="DT541" s="87"/>
      <c r="DU541" s="87"/>
      <c r="DV541" s="87"/>
      <c r="DW541" s="87"/>
      <c r="DX541" s="87"/>
      <c r="DY541" s="87"/>
      <c r="DZ541" s="87"/>
      <c r="EA541" s="87"/>
      <c r="EB541" s="87"/>
      <c r="EC541" s="87"/>
      <c r="ED541" s="87"/>
      <c r="EE541" s="87"/>
      <c r="EF541" s="87"/>
      <c r="EG541" s="87"/>
      <c r="EH541" s="87"/>
      <c r="EI541" s="87"/>
      <c r="EJ541" s="87"/>
      <c r="EK541" s="87"/>
      <c r="EL541" s="87"/>
      <c r="EM541" s="87"/>
      <c r="EN541" s="87"/>
      <c r="EO541" s="87"/>
      <c r="EP541" s="87"/>
      <c r="EQ541" s="87"/>
      <c r="ER541" s="87"/>
      <c r="ES541" s="87"/>
      <c r="ET541" s="87"/>
      <c r="EU541" s="87"/>
      <c r="EV541" s="87"/>
      <c r="EW541" s="87"/>
      <c r="EX541" s="87"/>
      <c r="EY541" s="87"/>
      <c r="EZ541" s="87"/>
      <c r="FA541" s="87"/>
      <c r="FB541" s="87"/>
      <c r="FC541" s="87"/>
      <c r="FD541" s="87"/>
      <c r="FE541" s="87"/>
      <c r="FF541" s="87"/>
      <c r="FG541" s="87"/>
      <c r="FH541" s="87"/>
      <c r="FI541" s="87"/>
      <c r="FJ541" s="87"/>
      <c r="FK541" s="9"/>
      <c r="FL541" s="9"/>
      <c r="FM541" s="9"/>
      <c r="FN541" s="9"/>
      <c r="FO541" s="9"/>
      <c r="FP541" s="9"/>
    </row>
    <row r="542" spans="1:172" x14ac:dyDescent="0.25">
      <c r="A542" s="91"/>
      <c r="B542" s="87"/>
      <c r="C542" s="87"/>
      <c r="D542" s="92"/>
      <c r="E542" s="92"/>
      <c r="F542" s="92"/>
      <c r="G542" s="125"/>
      <c r="H542" s="92"/>
      <c r="I542" s="92"/>
      <c r="J542" s="92"/>
      <c r="K542" s="125"/>
      <c r="L542" s="92"/>
      <c r="M542" s="92"/>
      <c r="N542" s="92"/>
      <c r="O542" s="125"/>
      <c r="P542" s="92"/>
      <c r="Q542" s="92"/>
      <c r="R542" s="92"/>
      <c r="S542" s="125"/>
      <c r="T542" s="92"/>
      <c r="U542" s="92"/>
      <c r="V542" s="92"/>
      <c r="W542" s="125"/>
      <c r="X542" s="92"/>
      <c r="Y542" s="92"/>
      <c r="Z542" s="92"/>
      <c r="AA542" s="125"/>
      <c r="AB542" s="92"/>
      <c r="AC542" s="92"/>
      <c r="AD542" s="92"/>
      <c r="AE542" s="125"/>
      <c r="AF542" s="92"/>
      <c r="AG542" s="92"/>
      <c r="AH542" s="92"/>
      <c r="AI542" s="125"/>
      <c r="AJ542" s="92"/>
      <c r="AK542" s="92"/>
      <c r="AL542" s="92"/>
      <c r="AM542" s="125"/>
      <c r="AN542" s="92"/>
      <c r="AO542" s="92"/>
      <c r="AP542" s="92"/>
      <c r="AQ542" s="125"/>
      <c r="AR542" s="92"/>
      <c r="AS542" s="92"/>
      <c r="AT542" s="92"/>
      <c r="AU542" s="125"/>
      <c r="AV542" s="92"/>
      <c r="AW542" s="92"/>
      <c r="AX542" s="92"/>
      <c r="AY542" s="125"/>
      <c r="AZ542" s="92"/>
      <c r="BA542" s="92"/>
      <c r="BB542" s="92"/>
      <c r="BC542" s="125"/>
      <c r="BD542" s="92"/>
      <c r="BE542" s="92"/>
      <c r="BF542" s="92"/>
      <c r="BG542" s="125"/>
      <c r="BH542" s="92"/>
      <c r="BI542" s="92"/>
      <c r="BJ542" s="92"/>
      <c r="BK542" s="125"/>
      <c r="BL542" s="87"/>
      <c r="BM542" s="87"/>
      <c r="BN542" s="87"/>
      <c r="BO542" s="87"/>
      <c r="BP542" s="87"/>
      <c r="BQ542" s="87"/>
      <c r="BR542" s="87"/>
      <c r="BS542" s="87"/>
      <c r="BT542" s="87"/>
      <c r="BU542" s="87"/>
      <c r="BV542" s="87"/>
      <c r="BW542" s="87"/>
      <c r="BX542" s="87"/>
      <c r="BY542" s="87"/>
      <c r="BZ542" s="87"/>
      <c r="CA542" s="87"/>
      <c r="CB542" s="87"/>
      <c r="CC542" s="87"/>
      <c r="CD542" s="87"/>
      <c r="CE542" s="87"/>
      <c r="CF542" s="87"/>
      <c r="CG542" s="87"/>
      <c r="CH542" s="87"/>
      <c r="CI542" s="87"/>
      <c r="CJ542" s="87"/>
      <c r="CK542" s="87"/>
      <c r="CL542" s="87"/>
      <c r="CM542" s="87"/>
      <c r="CN542" s="87"/>
      <c r="CO542" s="87"/>
      <c r="CP542" s="87"/>
      <c r="CQ542" s="87"/>
      <c r="CR542" s="87"/>
      <c r="CS542" s="87"/>
      <c r="CT542" s="87"/>
      <c r="CU542" s="87"/>
      <c r="CV542" s="87"/>
      <c r="CW542" s="87"/>
      <c r="CX542" s="87"/>
      <c r="CY542" s="87"/>
      <c r="CZ542" s="87"/>
      <c r="DA542" s="87"/>
      <c r="DB542" s="87"/>
      <c r="DC542" s="87"/>
      <c r="DD542" s="87"/>
      <c r="DE542" s="87"/>
      <c r="DF542" s="87"/>
      <c r="DG542" s="87"/>
      <c r="DH542" s="87"/>
      <c r="DI542" s="87"/>
      <c r="DJ542" s="87"/>
      <c r="DK542" s="87"/>
      <c r="DL542" s="87"/>
      <c r="DM542" s="87"/>
      <c r="DN542" s="87"/>
      <c r="DO542" s="87"/>
      <c r="DP542" s="87"/>
      <c r="DQ542" s="87"/>
      <c r="DR542" s="87"/>
      <c r="DS542" s="87"/>
      <c r="DT542" s="87"/>
      <c r="DU542" s="87"/>
      <c r="DV542" s="87"/>
      <c r="DW542" s="87"/>
      <c r="DX542" s="87"/>
      <c r="DY542" s="87"/>
      <c r="DZ542" s="87"/>
      <c r="EA542" s="87"/>
      <c r="EB542" s="87"/>
      <c r="EC542" s="87"/>
      <c r="ED542" s="87"/>
      <c r="EE542" s="87"/>
      <c r="EF542" s="87"/>
      <c r="EG542" s="87"/>
      <c r="EH542" s="87"/>
      <c r="EI542" s="87"/>
      <c r="EJ542" s="87"/>
      <c r="EK542" s="87"/>
      <c r="EL542" s="87"/>
      <c r="EM542" s="87"/>
      <c r="EN542" s="87"/>
      <c r="EO542" s="87"/>
      <c r="EP542" s="87"/>
      <c r="EQ542" s="87"/>
      <c r="ER542" s="87"/>
      <c r="ES542" s="87"/>
      <c r="ET542" s="87"/>
      <c r="EU542" s="87"/>
      <c r="EV542" s="87"/>
      <c r="EW542" s="87"/>
      <c r="EX542" s="87"/>
      <c r="EY542" s="87"/>
      <c r="EZ542" s="87"/>
      <c r="FA542" s="87"/>
      <c r="FB542" s="87"/>
      <c r="FC542" s="87"/>
      <c r="FD542" s="87"/>
      <c r="FE542" s="87"/>
      <c r="FF542" s="87"/>
      <c r="FG542" s="87"/>
      <c r="FH542" s="87"/>
      <c r="FI542" s="87"/>
      <c r="FJ542" s="87"/>
      <c r="FK542" s="9"/>
      <c r="FL542" s="9"/>
      <c r="FM542" s="9"/>
      <c r="FN542" s="9"/>
      <c r="FO542" s="9"/>
      <c r="FP542" s="9"/>
    </row>
    <row r="543" spans="1:172" x14ac:dyDescent="0.25">
      <c r="A543" s="91"/>
      <c r="B543" s="87"/>
      <c r="C543" s="87"/>
      <c r="D543" s="92"/>
      <c r="E543" s="92"/>
      <c r="F543" s="92"/>
      <c r="G543" s="125"/>
      <c r="H543" s="92"/>
      <c r="I543" s="92"/>
      <c r="J543" s="92"/>
      <c r="K543" s="125"/>
      <c r="L543" s="92"/>
      <c r="M543" s="92"/>
      <c r="N543" s="92"/>
      <c r="O543" s="125"/>
      <c r="P543" s="92"/>
      <c r="Q543" s="92"/>
      <c r="R543" s="92"/>
      <c r="S543" s="125"/>
      <c r="T543" s="92"/>
      <c r="U543" s="92"/>
      <c r="V543" s="92"/>
      <c r="W543" s="125"/>
      <c r="X543" s="92"/>
      <c r="Y543" s="92"/>
      <c r="Z543" s="92"/>
      <c r="AA543" s="125"/>
      <c r="AB543" s="92"/>
      <c r="AC543" s="92"/>
      <c r="AD543" s="92"/>
      <c r="AE543" s="125"/>
      <c r="AF543" s="92"/>
      <c r="AG543" s="92"/>
      <c r="AH543" s="92"/>
      <c r="AI543" s="125"/>
      <c r="AJ543" s="92"/>
      <c r="AK543" s="92"/>
      <c r="AL543" s="92"/>
      <c r="AM543" s="125"/>
      <c r="AN543" s="92"/>
      <c r="AO543" s="92"/>
      <c r="AP543" s="92"/>
      <c r="AQ543" s="125"/>
      <c r="AR543" s="92"/>
      <c r="AS543" s="92"/>
      <c r="AT543" s="92"/>
      <c r="AU543" s="125"/>
      <c r="AV543" s="92"/>
      <c r="AW543" s="92"/>
      <c r="AX543" s="92"/>
      <c r="AY543" s="125"/>
      <c r="AZ543" s="92"/>
      <c r="BA543" s="92"/>
      <c r="BB543" s="92"/>
      <c r="BC543" s="125"/>
      <c r="BD543" s="92"/>
      <c r="BE543" s="92"/>
      <c r="BF543" s="92"/>
      <c r="BG543" s="125"/>
      <c r="BH543" s="92"/>
      <c r="BI543" s="92"/>
      <c r="BJ543" s="92"/>
      <c r="BK543" s="125"/>
      <c r="BL543" s="87"/>
      <c r="BM543" s="87"/>
      <c r="BN543" s="87"/>
      <c r="BO543" s="87"/>
      <c r="BP543" s="87"/>
      <c r="BQ543" s="87"/>
      <c r="BR543" s="87"/>
      <c r="BS543" s="87"/>
      <c r="BT543" s="87"/>
      <c r="BU543" s="87"/>
      <c r="BV543" s="87"/>
      <c r="BW543" s="87"/>
      <c r="BX543" s="87"/>
      <c r="BY543" s="87"/>
      <c r="BZ543" s="87"/>
      <c r="CA543" s="87"/>
      <c r="CB543" s="87"/>
      <c r="CC543" s="87"/>
      <c r="CD543" s="87"/>
      <c r="CE543" s="87"/>
      <c r="CF543" s="87"/>
      <c r="CG543" s="87"/>
      <c r="CH543" s="87"/>
      <c r="CI543" s="87"/>
      <c r="CJ543" s="87"/>
      <c r="CK543" s="87"/>
      <c r="CL543" s="87"/>
      <c r="CM543" s="87"/>
      <c r="CN543" s="87"/>
      <c r="CO543" s="87"/>
      <c r="CP543" s="87"/>
      <c r="CQ543" s="87"/>
      <c r="CR543" s="87"/>
      <c r="CS543" s="87"/>
      <c r="CT543" s="87"/>
      <c r="CU543" s="87"/>
      <c r="CV543" s="87"/>
      <c r="CW543" s="87"/>
      <c r="CX543" s="87"/>
      <c r="CY543" s="87"/>
      <c r="CZ543" s="87"/>
      <c r="DA543" s="87"/>
      <c r="DB543" s="87"/>
      <c r="DC543" s="87"/>
      <c r="DD543" s="87"/>
      <c r="DE543" s="87"/>
      <c r="DF543" s="87"/>
      <c r="DG543" s="87"/>
      <c r="DH543" s="87"/>
      <c r="DI543" s="87"/>
      <c r="DJ543" s="87"/>
      <c r="DK543" s="87"/>
      <c r="DL543" s="87"/>
      <c r="DM543" s="87"/>
      <c r="DN543" s="87"/>
      <c r="DO543" s="87"/>
      <c r="DP543" s="87"/>
      <c r="DQ543" s="87"/>
      <c r="DR543" s="87"/>
      <c r="DS543" s="87"/>
      <c r="DT543" s="87"/>
      <c r="DU543" s="87"/>
      <c r="DV543" s="87"/>
      <c r="DW543" s="87"/>
      <c r="DX543" s="87"/>
      <c r="DY543" s="87"/>
      <c r="DZ543" s="87"/>
      <c r="EA543" s="87"/>
      <c r="EB543" s="87"/>
      <c r="EC543" s="87"/>
      <c r="ED543" s="87"/>
      <c r="EE543" s="87"/>
      <c r="EF543" s="87"/>
      <c r="EG543" s="87"/>
      <c r="EH543" s="87"/>
      <c r="EI543" s="87"/>
      <c r="EJ543" s="87"/>
      <c r="EK543" s="87"/>
      <c r="EL543" s="87"/>
      <c r="EM543" s="87"/>
      <c r="EN543" s="87"/>
      <c r="EO543" s="87"/>
      <c r="EP543" s="87"/>
      <c r="EQ543" s="87"/>
      <c r="ER543" s="87"/>
      <c r="ES543" s="87"/>
      <c r="ET543" s="87"/>
      <c r="EU543" s="87"/>
      <c r="EV543" s="87"/>
      <c r="EW543" s="87"/>
      <c r="EX543" s="87"/>
      <c r="EY543" s="87"/>
      <c r="EZ543" s="87"/>
      <c r="FA543" s="87"/>
      <c r="FB543" s="87"/>
      <c r="FC543" s="87"/>
      <c r="FD543" s="87"/>
      <c r="FE543" s="87"/>
      <c r="FF543" s="87"/>
      <c r="FG543" s="87"/>
      <c r="FH543" s="87"/>
      <c r="FI543" s="87"/>
      <c r="FJ543" s="87"/>
      <c r="FK543" s="9"/>
      <c r="FL543" s="9"/>
      <c r="FM543" s="9"/>
      <c r="FN543" s="9"/>
      <c r="FO543" s="9"/>
      <c r="FP543" s="9"/>
    </row>
    <row r="544" spans="1:172" x14ac:dyDescent="0.25">
      <c r="A544" s="91"/>
      <c r="B544" s="87"/>
      <c r="C544" s="87"/>
      <c r="D544" s="92"/>
      <c r="E544" s="92"/>
      <c r="F544" s="92"/>
      <c r="G544" s="125"/>
      <c r="H544" s="92"/>
      <c r="I544" s="92"/>
      <c r="J544" s="92"/>
      <c r="K544" s="125"/>
      <c r="L544" s="92"/>
      <c r="M544" s="92"/>
      <c r="N544" s="92"/>
      <c r="O544" s="125"/>
      <c r="P544" s="92"/>
      <c r="Q544" s="92"/>
      <c r="R544" s="92"/>
      <c r="S544" s="125"/>
      <c r="T544" s="92"/>
      <c r="U544" s="92"/>
      <c r="V544" s="92"/>
      <c r="W544" s="125"/>
      <c r="X544" s="92"/>
      <c r="Y544" s="92"/>
      <c r="Z544" s="92"/>
      <c r="AA544" s="125"/>
      <c r="AB544" s="92"/>
      <c r="AC544" s="92"/>
      <c r="AD544" s="92"/>
      <c r="AE544" s="125"/>
      <c r="AF544" s="92"/>
      <c r="AG544" s="92"/>
      <c r="AH544" s="92"/>
      <c r="AI544" s="125"/>
      <c r="AJ544" s="92"/>
      <c r="AK544" s="92"/>
      <c r="AL544" s="92"/>
      <c r="AM544" s="125"/>
      <c r="AN544" s="92"/>
      <c r="AO544" s="92"/>
      <c r="AP544" s="92"/>
      <c r="AQ544" s="125"/>
      <c r="AR544" s="92"/>
      <c r="AS544" s="92"/>
      <c r="AT544" s="92"/>
      <c r="AU544" s="125"/>
      <c r="AV544" s="92"/>
      <c r="AW544" s="92"/>
      <c r="AX544" s="92"/>
      <c r="AY544" s="125"/>
      <c r="AZ544" s="92"/>
      <c r="BA544" s="92"/>
      <c r="BB544" s="92"/>
      <c r="BC544" s="125"/>
      <c r="BD544" s="92"/>
      <c r="BE544" s="92"/>
      <c r="BF544" s="92"/>
      <c r="BG544" s="125"/>
      <c r="BH544" s="92"/>
      <c r="BI544" s="92"/>
      <c r="BJ544" s="92"/>
      <c r="BK544" s="125"/>
      <c r="BL544" s="87"/>
      <c r="BM544" s="87"/>
      <c r="BN544" s="87"/>
      <c r="BO544" s="87"/>
      <c r="BP544" s="87"/>
      <c r="BQ544" s="87"/>
      <c r="BR544" s="87"/>
      <c r="BS544" s="87"/>
      <c r="BT544" s="87"/>
      <c r="BU544" s="87"/>
      <c r="BV544" s="87"/>
      <c r="BW544" s="87"/>
      <c r="BX544" s="87"/>
      <c r="BY544" s="87"/>
      <c r="BZ544" s="87"/>
      <c r="CA544" s="87"/>
      <c r="CB544" s="87"/>
      <c r="CC544" s="87"/>
      <c r="CD544" s="87"/>
      <c r="CE544" s="87"/>
      <c r="CF544" s="87"/>
      <c r="CG544" s="87"/>
      <c r="CH544" s="87"/>
      <c r="CI544" s="87"/>
      <c r="CJ544" s="87"/>
      <c r="CK544" s="87"/>
      <c r="CL544" s="87"/>
      <c r="CM544" s="87"/>
      <c r="CN544" s="87"/>
      <c r="CO544" s="87"/>
      <c r="CP544" s="87"/>
      <c r="CQ544" s="87"/>
      <c r="CR544" s="87"/>
      <c r="CS544" s="87"/>
      <c r="CT544" s="87"/>
      <c r="CU544" s="87"/>
      <c r="CV544" s="87"/>
      <c r="CW544" s="87"/>
      <c r="CX544" s="87"/>
      <c r="CY544" s="87"/>
      <c r="CZ544" s="87"/>
      <c r="DA544" s="87"/>
      <c r="DB544" s="87"/>
      <c r="DC544" s="87"/>
      <c r="DD544" s="87"/>
      <c r="DE544" s="87"/>
      <c r="DF544" s="87"/>
      <c r="DG544" s="87"/>
      <c r="DH544" s="87"/>
      <c r="DI544" s="87"/>
      <c r="DJ544" s="87"/>
      <c r="DK544" s="87"/>
      <c r="DL544" s="87"/>
      <c r="DM544" s="87"/>
      <c r="DN544" s="87"/>
      <c r="DO544" s="87"/>
      <c r="DP544" s="87"/>
      <c r="DQ544" s="87"/>
      <c r="DR544" s="87"/>
      <c r="DS544" s="87"/>
      <c r="DT544" s="87"/>
      <c r="DU544" s="87"/>
      <c r="DV544" s="87"/>
      <c r="DW544" s="87"/>
      <c r="DX544" s="87"/>
      <c r="DY544" s="87"/>
      <c r="DZ544" s="87"/>
      <c r="EA544" s="87"/>
      <c r="EB544" s="87"/>
      <c r="EC544" s="87"/>
      <c r="ED544" s="87"/>
      <c r="EE544" s="87"/>
      <c r="EF544" s="87"/>
      <c r="EG544" s="87"/>
      <c r="EH544" s="87"/>
      <c r="EI544" s="87"/>
      <c r="EJ544" s="87"/>
      <c r="EK544" s="87"/>
      <c r="EL544" s="87"/>
      <c r="EM544" s="87"/>
      <c r="EN544" s="87"/>
      <c r="EO544" s="87"/>
      <c r="EP544" s="87"/>
      <c r="EQ544" s="87"/>
      <c r="ER544" s="87"/>
      <c r="ES544" s="87"/>
      <c r="ET544" s="87"/>
      <c r="EU544" s="87"/>
      <c r="EV544" s="87"/>
      <c r="EW544" s="87"/>
      <c r="EX544" s="87"/>
      <c r="EY544" s="87"/>
      <c r="EZ544" s="87"/>
      <c r="FA544" s="87"/>
      <c r="FB544" s="87"/>
      <c r="FC544" s="87"/>
      <c r="FD544" s="87"/>
      <c r="FE544" s="87"/>
      <c r="FF544" s="87"/>
      <c r="FG544" s="87"/>
      <c r="FH544" s="87"/>
      <c r="FI544" s="87"/>
      <c r="FJ544" s="87"/>
      <c r="FK544" s="9"/>
      <c r="FL544" s="9"/>
      <c r="FM544" s="9"/>
      <c r="FN544" s="9"/>
      <c r="FO544" s="9"/>
      <c r="FP544" s="9"/>
    </row>
    <row r="545" spans="1:172" x14ac:dyDescent="0.25">
      <c r="A545" s="91"/>
      <c r="B545" s="87"/>
      <c r="C545" s="87"/>
      <c r="D545" s="92"/>
      <c r="E545" s="92"/>
      <c r="F545" s="92"/>
      <c r="G545" s="125"/>
      <c r="H545" s="92"/>
      <c r="I545" s="92"/>
      <c r="J545" s="92"/>
      <c r="K545" s="125"/>
      <c r="L545" s="92"/>
      <c r="M545" s="92"/>
      <c r="N545" s="92"/>
      <c r="O545" s="125"/>
      <c r="P545" s="92"/>
      <c r="Q545" s="92"/>
      <c r="R545" s="92"/>
      <c r="S545" s="125"/>
      <c r="T545" s="92"/>
      <c r="U545" s="92"/>
      <c r="V545" s="92"/>
      <c r="W545" s="125"/>
      <c r="X545" s="92"/>
      <c r="Y545" s="92"/>
      <c r="Z545" s="92"/>
      <c r="AA545" s="125"/>
      <c r="AB545" s="92"/>
      <c r="AC545" s="92"/>
      <c r="AD545" s="92"/>
      <c r="AE545" s="125"/>
      <c r="AF545" s="92"/>
      <c r="AG545" s="92"/>
      <c r="AH545" s="92"/>
      <c r="AI545" s="125"/>
      <c r="AJ545" s="92"/>
      <c r="AK545" s="92"/>
      <c r="AL545" s="92"/>
      <c r="AM545" s="125"/>
      <c r="AN545" s="92"/>
      <c r="AO545" s="92"/>
      <c r="AP545" s="92"/>
      <c r="AQ545" s="125"/>
      <c r="AR545" s="92"/>
      <c r="AS545" s="92"/>
      <c r="AT545" s="92"/>
      <c r="AU545" s="125"/>
      <c r="AV545" s="92"/>
      <c r="AW545" s="92"/>
      <c r="AX545" s="92"/>
      <c r="AY545" s="125"/>
      <c r="AZ545" s="92"/>
      <c r="BA545" s="92"/>
      <c r="BB545" s="92"/>
      <c r="BC545" s="125"/>
      <c r="BD545" s="92"/>
      <c r="BE545" s="92"/>
      <c r="BF545" s="92"/>
      <c r="BG545" s="125"/>
      <c r="BH545" s="92"/>
      <c r="BI545" s="92"/>
      <c r="BJ545" s="92"/>
      <c r="BK545" s="125"/>
      <c r="BL545" s="87"/>
      <c r="BM545" s="87"/>
      <c r="BN545" s="87"/>
      <c r="BO545" s="87"/>
      <c r="BP545" s="87"/>
      <c r="BQ545" s="87"/>
      <c r="BR545" s="87"/>
      <c r="BS545" s="87"/>
      <c r="BT545" s="87"/>
      <c r="BU545" s="87"/>
      <c r="BV545" s="87"/>
      <c r="BW545" s="87"/>
      <c r="BX545" s="87"/>
      <c r="BY545" s="87"/>
      <c r="BZ545" s="87"/>
      <c r="CA545" s="87"/>
      <c r="CB545" s="87"/>
      <c r="CC545" s="87"/>
      <c r="CD545" s="87"/>
      <c r="CE545" s="87"/>
      <c r="CF545" s="87"/>
      <c r="CG545" s="87"/>
      <c r="CH545" s="87"/>
      <c r="CI545" s="87"/>
      <c r="CJ545" s="87"/>
      <c r="CK545" s="87"/>
      <c r="CL545" s="87"/>
      <c r="CM545" s="87"/>
      <c r="CN545" s="87"/>
      <c r="CO545" s="87"/>
      <c r="CP545" s="87"/>
      <c r="CQ545" s="87"/>
      <c r="CR545" s="87"/>
      <c r="CS545" s="87"/>
      <c r="CT545" s="87"/>
      <c r="CU545" s="87"/>
      <c r="CV545" s="87"/>
      <c r="CW545" s="87"/>
      <c r="CX545" s="87"/>
      <c r="CY545" s="87"/>
      <c r="CZ545" s="87"/>
      <c r="DA545" s="87"/>
      <c r="DB545" s="87"/>
      <c r="DC545" s="87"/>
      <c r="DD545" s="87"/>
      <c r="DE545" s="87"/>
      <c r="DF545" s="87"/>
      <c r="DG545" s="87"/>
      <c r="DH545" s="87"/>
      <c r="DI545" s="87"/>
      <c r="DJ545" s="87"/>
      <c r="DK545" s="87"/>
      <c r="DL545" s="87"/>
      <c r="DM545" s="87"/>
      <c r="DN545" s="87"/>
      <c r="DO545" s="87"/>
      <c r="DP545" s="87"/>
      <c r="DQ545" s="87"/>
      <c r="DR545" s="87"/>
      <c r="DS545" s="87"/>
      <c r="DT545" s="87"/>
      <c r="DU545" s="87"/>
      <c r="DV545" s="87"/>
      <c r="DW545" s="87"/>
      <c r="DX545" s="87"/>
      <c r="DY545" s="87"/>
      <c r="DZ545" s="87"/>
      <c r="EA545" s="87"/>
      <c r="EB545" s="87"/>
      <c r="EC545" s="87"/>
      <c r="ED545" s="87"/>
      <c r="EE545" s="87"/>
      <c r="EF545" s="87"/>
      <c r="EG545" s="87"/>
      <c r="EH545" s="87"/>
      <c r="EI545" s="87"/>
      <c r="EJ545" s="87"/>
      <c r="EK545" s="87"/>
      <c r="EL545" s="87"/>
      <c r="EM545" s="87"/>
      <c r="EN545" s="87"/>
      <c r="EO545" s="87"/>
      <c r="EP545" s="87"/>
      <c r="EQ545" s="87"/>
      <c r="ER545" s="87"/>
      <c r="ES545" s="87"/>
      <c r="ET545" s="87"/>
      <c r="EU545" s="87"/>
      <c r="EV545" s="87"/>
      <c r="EW545" s="87"/>
      <c r="EX545" s="87"/>
      <c r="EY545" s="87"/>
      <c r="EZ545" s="87"/>
      <c r="FA545" s="87"/>
      <c r="FB545" s="87"/>
      <c r="FC545" s="87"/>
      <c r="FD545" s="87"/>
      <c r="FE545" s="87"/>
      <c r="FF545" s="87"/>
      <c r="FG545" s="87"/>
      <c r="FH545" s="87"/>
      <c r="FI545" s="87"/>
      <c r="FJ545" s="87"/>
      <c r="FK545" s="9"/>
      <c r="FL545" s="9"/>
      <c r="FM545" s="9"/>
      <c r="FN545" s="9"/>
      <c r="FO545" s="9"/>
      <c r="FP545" s="9"/>
    </row>
    <row r="546" spans="1:172" x14ac:dyDescent="0.25">
      <c r="A546" s="91"/>
      <c r="B546" s="87"/>
      <c r="C546" s="87"/>
      <c r="D546" s="92"/>
      <c r="E546" s="92"/>
      <c r="F546" s="92"/>
      <c r="G546" s="125"/>
      <c r="H546" s="92"/>
      <c r="I546" s="92"/>
      <c r="J546" s="92"/>
      <c r="K546" s="125"/>
      <c r="L546" s="92"/>
      <c r="M546" s="92"/>
      <c r="N546" s="92"/>
      <c r="O546" s="125"/>
      <c r="P546" s="92"/>
      <c r="Q546" s="92"/>
      <c r="R546" s="92"/>
      <c r="S546" s="125"/>
      <c r="T546" s="92"/>
      <c r="U546" s="92"/>
      <c r="V546" s="92"/>
      <c r="W546" s="125"/>
      <c r="X546" s="92"/>
      <c r="Y546" s="92"/>
      <c r="Z546" s="92"/>
      <c r="AA546" s="125"/>
      <c r="AB546" s="92"/>
      <c r="AC546" s="92"/>
      <c r="AD546" s="92"/>
      <c r="AE546" s="125"/>
      <c r="AF546" s="92"/>
      <c r="AG546" s="92"/>
      <c r="AH546" s="92"/>
      <c r="AI546" s="125"/>
      <c r="AJ546" s="92"/>
      <c r="AK546" s="92"/>
      <c r="AL546" s="92"/>
      <c r="AM546" s="125"/>
      <c r="AN546" s="92"/>
      <c r="AO546" s="92"/>
      <c r="AP546" s="92"/>
      <c r="AQ546" s="125"/>
      <c r="AR546" s="92"/>
      <c r="AS546" s="92"/>
      <c r="AT546" s="92"/>
      <c r="AU546" s="125"/>
      <c r="AV546" s="92"/>
      <c r="AW546" s="92"/>
      <c r="AX546" s="92"/>
      <c r="AY546" s="125"/>
      <c r="AZ546" s="92"/>
      <c r="BA546" s="92"/>
      <c r="BB546" s="92"/>
      <c r="BC546" s="125"/>
      <c r="BD546" s="92"/>
      <c r="BE546" s="92"/>
      <c r="BF546" s="92"/>
      <c r="BG546" s="125"/>
      <c r="BH546" s="92"/>
      <c r="BI546" s="92"/>
      <c r="BJ546" s="92"/>
      <c r="BK546" s="125"/>
      <c r="BL546" s="87"/>
      <c r="BM546" s="87"/>
      <c r="BN546" s="87"/>
      <c r="BO546" s="87"/>
      <c r="BP546" s="87"/>
      <c r="BQ546" s="87"/>
      <c r="BR546" s="87"/>
      <c r="BS546" s="87"/>
      <c r="BT546" s="87"/>
      <c r="BU546" s="87"/>
      <c r="BV546" s="87"/>
      <c r="BW546" s="87"/>
      <c r="BX546" s="87"/>
      <c r="BY546" s="87"/>
      <c r="BZ546" s="87"/>
      <c r="CA546" s="87"/>
      <c r="CB546" s="87"/>
      <c r="CC546" s="87"/>
      <c r="CD546" s="87"/>
      <c r="CE546" s="87"/>
      <c r="CF546" s="87"/>
      <c r="CG546" s="87"/>
      <c r="CH546" s="87"/>
      <c r="CI546" s="87"/>
      <c r="CJ546" s="87"/>
      <c r="CK546" s="87"/>
      <c r="CL546" s="87"/>
      <c r="CM546" s="87"/>
      <c r="CN546" s="87"/>
      <c r="CO546" s="87"/>
      <c r="CP546" s="87"/>
      <c r="CQ546" s="87"/>
      <c r="CR546" s="87"/>
      <c r="CS546" s="87"/>
      <c r="CT546" s="87"/>
      <c r="CU546" s="87"/>
      <c r="CV546" s="87"/>
      <c r="CW546" s="87"/>
      <c r="CX546" s="87"/>
      <c r="CY546" s="87"/>
      <c r="CZ546" s="87"/>
      <c r="DA546" s="87"/>
      <c r="DB546" s="87"/>
      <c r="DC546" s="87"/>
      <c r="DD546" s="87"/>
      <c r="DE546" s="87"/>
      <c r="DF546" s="87"/>
      <c r="DG546" s="87"/>
      <c r="DH546" s="87"/>
      <c r="DI546" s="87"/>
      <c r="DJ546" s="87"/>
      <c r="DK546" s="87"/>
      <c r="DL546" s="87"/>
      <c r="DM546" s="87"/>
      <c r="DN546" s="87"/>
      <c r="DO546" s="87"/>
      <c r="DP546" s="87"/>
      <c r="DQ546" s="87"/>
      <c r="DR546" s="87"/>
      <c r="DS546" s="87"/>
      <c r="DT546" s="87"/>
      <c r="DU546" s="87"/>
      <c r="DV546" s="87"/>
      <c r="DW546" s="87"/>
      <c r="DX546" s="87"/>
      <c r="DY546" s="87"/>
      <c r="DZ546" s="87"/>
      <c r="EA546" s="87"/>
      <c r="EB546" s="87"/>
      <c r="EC546" s="87"/>
      <c r="ED546" s="87"/>
      <c r="EE546" s="87"/>
      <c r="EF546" s="87"/>
      <c r="EG546" s="87"/>
      <c r="EH546" s="87"/>
      <c r="EI546" s="87"/>
      <c r="EJ546" s="87"/>
      <c r="EK546" s="87"/>
      <c r="EL546" s="87"/>
      <c r="EM546" s="87"/>
      <c r="EN546" s="87"/>
      <c r="EO546" s="87"/>
      <c r="EP546" s="87"/>
      <c r="EQ546" s="87"/>
      <c r="ER546" s="87"/>
      <c r="ES546" s="87"/>
      <c r="ET546" s="87"/>
      <c r="EU546" s="87"/>
      <c r="EV546" s="87"/>
      <c r="EW546" s="87"/>
      <c r="EX546" s="87"/>
      <c r="EY546" s="87"/>
      <c r="EZ546" s="87"/>
      <c r="FA546" s="87"/>
      <c r="FB546" s="87"/>
      <c r="FC546" s="87"/>
      <c r="FD546" s="87"/>
      <c r="FE546" s="87"/>
      <c r="FF546" s="87"/>
      <c r="FG546" s="87"/>
      <c r="FH546" s="87"/>
      <c r="FI546" s="87"/>
      <c r="FJ546" s="87"/>
      <c r="FK546" s="9"/>
      <c r="FL546" s="9"/>
      <c r="FM546" s="9"/>
      <c r="FN546" s="9"/>
      <c r="FO546" s="9"/>
      <c r="FP546" s="9"/>
    </row>
    <row r="547" spans="1:172" x14ac:dyDescent="0.25">
      <c r="A547" s="91"/>
      <c r="B547" s="87"/>
      <c r="C547" s="87"/>
      <c r="D547" s="92"/>
      <c r="E547" s="92"/>
      <c r="F547" s="92"/>
      <c r="G547" s="125"/>
      <c r="H547" s="92"/>
      <c r="I547" s="92"/>
      <c r="J547" s="92"/>
      <c r="K547" s="125"/>
      <c r="L547" s="92"/>
      <c r="M547" s="92"/>
      <c r="N547" s="92"/>
      <c r="O547" s="125"/>
      <c r="P547" s="92"/>
      <c r="Q547" s="92"/>
      <c r="R547" s="92"/>
      <c r="S547" s="125"/>
      <c r="T547" s="92"/>
      <c r="U547" s="92"/>
      <c r="V547" s="92"/>
      <c r="W547" s="125"/>
      <c r="X547" s="92"/>
      <c r="Y547" s="92"/>
      <c r="Z547" s="92"/>
      <c r="AA547" s="125"/>
      <c r="AB547" s="92"/>
      <c r="AC547" s="92"/>
      <c r="AD547" s="92"/>
      <c r="AE547" s="125"/>
      <c r="AF547" s="92"/>
      <c r="AG547" s="92"/>
      <c r="AH547" s="92"/>
      <c r="AI547" s="125"/>
      <c r="AJ547" s="92"/>
      <c r="AK547" s="92"/>
      <c r="AL547" s="92"/>
      <c r="AM547" s="125"/>
      <c r="AN547" s="92"/>
      <c r="AO547" s="92"/>
      <c r="AP547" s="92"/>
      <c r="AQ547" s="125"/>
      <c r="AR547" s="92"/>
      <c r="AS547" s="92"/>
      <c r="AT547" s="92"/>
      <c r="AU547" s="125"/>
      <c r="AV547" s="92"/>
      <c r="AW547" s="92"/>
      <c r="AX547" s="92"/>
      <c r="AY547" s="125"/>
      <c r="AZ547" s="92"/>
      <c r="BA547" s="92"/>
      <c r="BB547" s="92"/>
      <c r="BC547" s="125"/>
      <c r="BD547" s="92"/>
      <c r="BE547" s="92"/>
      <c r="BF547" s="92"/>
      <c r="BG547" s="125"/>
      <c r="BH547" s="92"/>
      <c r="BI547" s="92"/>
      <c r="BJ547" s="92"/>
      <c r="BK547" s="125"/>
      <c r="BL547" s="87"/>
      <c r="BM547" s="87"/>
      <c r="BN547" s="87"/>
      <c r="BO547" s="87"/>
      <c r="BP547" s="87"/>
      <c r="BQ547" s="87"/>
      <c r="BR547" s="87"/>
      <c r="BS547" s="87"/>
      <c r="BT547" s="87"/>
      <c r="BU547" s="87"/>
      <c r="BV547" s="87"/>
      <c r="BW547" s="87"/>
      <c r="BX547" s="87"/>
      <c r="BY547" s="87"/>
      <c r="BZ547" s="87"/>
      <c r="CA547" s="87"/>
      <c r="CB547" s="87"/>
      <c r="CC547" s="87"/>
      <c r="CD547" s="87"/>
      <c r="CE547" s="87"/>
      <c r="CF547" s="87"/>
      <c r="CG547" s="87"/>
      <c r="CH547" s="87"/>
      <c r="CI547" s="87"/>
      <c r="CJ547" s="87"/>
      <c r="CK547" s="87"/>
      <c r="CL547" s="87"/>
      <c r="CM547" s="87"/>
      <c r="CN547" s="87"/>
      <c r="CO547" s="87"/>
      <c r="CP547" s="87"/>
      <c r="CQ547" s="87"/>
      <c r="CR547" s="87"/>
      <c r="CS547" s="87"/>
      <c r="CT547" s="87"/>
      <c r="CU547" s="87"/>
      <c r="CV547" s="87"/>
      <c r="CW547" s="87"/>
      <c r="CX547" s="87"/>
      <c r="CY547" s="87"/>
      <c r="CZ547" s="87"/>
      <c r="DA547" s="87"/>
      <c r="DB547" s="87"/>
      <c r="DC547" s="87"/>
      <c r="DD547" s="87"/>
      <c r="DE547" s="87"/>
      <c r="DF547" s="87"/>
      <c r="DG547" s="87"/>
      <c r="DH547" s="87"/>
      <c r="DI547" s="87"/>
      <c r="DJ547" s="87"/>
      <c r="DK547" s="87"/>
      <c r="DL547" s="87"/>
      <c r="DM547" s="87"/>
      <c r="DN547" s="87"/>
      <c r="DO547" s="87"/>
      <c r="DP547" s="87"/>
      <c r="DQ547" s="87"/>
      <c r="DR547" s="87"/>
      <c r="DS547" s="87"/>
      <c r="DT547" s="87"/>
      <c r="DU547" s="87"/>
      <c r="DV547" s="87"/>
      <c r="DW547" s="87"/>
      <c r="DX547" s="87"/>
      <c r="DY547" s="87"/>
      <c r="DZ547" s="87"/>
      <c r="EA547" s="87"/>
      <c r="EB547" s="87"/>
      <c r="EC547" s="87"/>
      <c r="ED547" s="87"/>
      <c r="EE547" s="87"/>
      <c r="EF547" s="87"/>
      <c r="EG547" s="87"/>
      <c r="EH547" s="87"/>
      <c r="EI547" s="87"/>
      <c r="EJ547" s="87"/>
      <c r="EK547" s="87"/>
      <c r="EL547" s="87"/>
      <c r="EM547" s="87"/>
      <c r="EN547" s="87"/>
      <c r="EO547" s="87"/>
      <c r="EP547" s="87"/>
      <c r="EQ547" s="87"/>
      <c r="ER547" s="87"/>
      <c r="ES547" s="87"/>
      <c r="ET547" s="87"/>
      <c r="EU547" s="87"/>
      <c r="EV547" s="87"/>
      <c r="EW547" s="87"/>
      <c r="EX547" s="87"/>
      <c r="EY547" s="87"/>
      <c r="EZ547" s="87"/>
      <c r="FA547" s="87"/>
      <c r="FB547" s="87"/>
      <c r="FC547" s="87"/>
      <c r="FD547" s="87"/>
      <c r="FE547" s="87"/>
      <c r="FF547" s="87"/>
      <c r="FG547" s="87"/>
      <c r="FH547" s="87"/>
      <c r="FI547" s="87"/>
      <c r="FJ547" s="87"/>
      <c r="FK547" s="9"/>
      <c r="FL547" s="9"/>
      <c r="FM547" s="9"/>
      <c r="FN547" s="9"/>
      <c r="FO547" s="9"/>
      <c r="FP547" s="9"/>
    </row>
    <row r="548" spans="1:172" x14ac:dyDescent="0.25">
      <c r="A548" s="91"/>
      <c r="B548" s="87"/>
      <c r="C548" s="87"/>
      <c r="D548" s="92"/>
      <c r="E548" s="92"/>
      <c r="F548" s="92"/>
      <c r="G548" s="125"/>
      <c r="H548" s="92"/>
      <c r="I548" s="92"/>
      <c r="J548" s="92"/>
      <c r="K548" s="125"/>
      <c r="L548" s="92"/>
      <c r="M548" s="92"/>
      <c r="N548" s="92"/>
      <c r="O548" s="125"/>
      <c r="P548" s="92"/>
      <c r="Q548" s="92"/>
      <c r="R548" s="92"/>
      <c r="S548" s="125"/>
      <c r="T548" s="92"/>
      <c r="U548" s="92"/>
      <c r="V548" s="92"/>
      <c r="W548" s="125"/>
      <c r="X548" s="92"/>
      <c r="Y548" s="92"/>
      <c r="Z548" s="92"/>
      <c r="AA548" s="125"/>
      <c r="AB548" s="92"/>
      <c r="AC548" s="92"/>
      <c r="AD548" s="92"/>
      <c r="AE548" s="125"/>
      <c r="AF548" s="92"/>
      <c r="AG548" s="92"/>
      <c r="AH548" s="92"/>
      <c r="AI548" s="125"/>
      <c r="AJ548" s="92"/>
      <c r="AK548" s="92"/>
      <c r="AL548" s="92"/>
      <c r="AM548" s="125"/>
      <c r="AN548" s="92"/>
      <c r="AO548" s="92"/>
      <c r="AP548" s="92"/>
      <c r="AQ548" s="125"/>
      <c r="AR548" s="92"/>
      <c r="AS548" s="92"/>
      <c r="AT548" s="92"/>
      <c r="AU548" s="125"/>
      <c r="AV548" s="92"/>
      <c r="AW548" s="92"/>
      <c r="AX548" s="92"/>
      <c r="AY548" s="125"/>
      <c r="AZ548" s="92"/>
      <c r="BA548" s="92"/>
      <c r="BB548" s="92"/>
      <c r="BC548" s="125"/>
      <c r="BD548" s="92"/>
      <c r="BE548" s="92"/>
      <c r="BF548" s="92"/>
      <c r="BG548" s="125"/>
      <c r="BH548" s="92"/>
      <c r="BI548" s="92"/>
      <c r="BJ548" s="92"/>
      <c r="BK548" s="125"/>
      <c r="BL548" s="87"/>
      <c r="BM548" s="87"/>
      <c r="BN548" s="87"/>
      <c r="BO548" s="87"/>
      <c r="BP548" s="87"/>
      <c r="BQ548" s="87"/>
      <c r="BR548" s="87"/>
      <c r="BS548" s="87"/>
      <c r="BT548" s="87"/>
      <c r="BU548" s="87"/>
      <c r="BV548" s="87"/>
      <c r="BW548" s="87"/>
      <c r="BX548" s="87"/>
      <c r="BY548" s="87"/>
      <c r="BZ548" s="87"/>
      <c r="CA548" s="87"/>
      <c r="CB548" s="87"/>
      <c r="CC548" s="87"/>
      <c r="CD548" s="87"/>
      <c r="CE548" s="87"/>
      <c r="CF548" s="87"/>
      <c r="CG548" s="87"/>
      <c r="CH548" s="87"/>
      <c r="CI548" s="87"/>
      <c r="CJ548" s="87"/>
      <c r="CK548" s="87"/>
      <c r="CL548" s="87"/>
      <c r="CM548" s="87"/>
      <c r="CN548" s="87"/>
      <c r="CO548" s="87"/>
      <c r="CP548" s="87"/>
      <c r="CQ548" s="87"/>
      <c r="CR548" s="87"/>
      <c r="CS548" s="87"/>
      <c r="CT548" s="87"/>
      <c r="CU548" s="87"/>
      <c r="CV548" s="87"/>
      <c r="CW548" s="87"/>
      <c r="CX548" s="87"/>
      <c r="CY548" s="87"/>
      <c r="CZ548" s="87"/>
      <c r="DA548" s="87"/>
      <c r="DB548" s="87"/>
      <c r="DC548" s="87"/>
      <c r="DD548" s="87"/>
      <c r="DE548" s="87"/>
      <c r="DF548" s="87"/>
      <c r="DG548" s="87"/>
      <c r="DH548" s="87"/>
      <c r="DI548" s="87"/>
      <c r="DJ548" s="87"/>
      <c r="DK548" s="87"/>
      <c r="DL548" s="87"/>
      <c r="DM548" s="87"/>
      <c r="DN548" s="87"/>
      <c r="DO548" s="87"/>
      <c r="DP548" s="87"/>
      <c r="DQ548" s="87"/>
      <c r="DR548" s="87"/>
      <c r="DS548" s="87"/>
      <c r="DT548" s="87"/>
      <c r="DU548" s="87"/>
      <c r="DV548" s="87"/>
      <c r="DW548" s="87"/>
      <c r="DX548" s="87"/>
      <c r="DY548" s="87"/>
      <c r="DZ548" s="87"/>
      <c r="EA548" s="87"/>
      <c r="EB548" s="87"/>
      <c r="EC548" s="87"/>
      <c r="ED548" s="87"/>
      <c r="EE548" s="87"/>
      <c r="EF548" s="87"/>
      <c r="EG548" s="87"/>
      <c r="EH548" s="87"/>
      <c r="EI548" s="87"/>
      <c r="EJ548" s="87"/>
      <c r="EK548" s="87"/>
      <c r="EL548" s="87"/>
      <c r="EM548" s="87"/>
      <c r="EN548" s="87"/>
      <c r="EO548" s="87"/>
      <c r="EP548" s="87"/>
      <c r="EQ548" s="87"/>
      <c r="ER548" s="87"/>
      <c r="ES548" s="87"/>
      <c r="ET548" s="87"/>
      <c r="EU548" s="87"/>
      <c r="EV548" s="87"/>
      <c r="EW548" s="87"/>
      <c r="EX548" s="87"/>
      <c r="EY548" s="87"/>
      <c r="EZ548" s="87"/>
      <c r="FA548" s="87"/>
      <c r="FB548" s="87"/>
      <c r="FC548" s="87"/>
      <c r="FD548" s="87"/>
      <c r="FE548" s="87"/>
      <c r="FF548" s="87"/>
      <c r="FG548" s="87"/>
      <c r="FH548" s="87"/>
      <c r="FI548" s="87"/>
      <c r="FJ548" s="87"/>
      <c r="FK548" s="9"/>
      <c r="FL548" s="9"/>
      <c r="FM548" s="9"/>
      <c r="FN548" s="9"/>
      <c r="FO548" s="9"/>
      <c r="FP548" s="9"/>
    </row>
    <row r="549" spans="1:172" x14ac:dyDescent="0.25">
      <c r="A549" s="91"/>
      <c r="B549" s="87"/>
      <c r="C549" s="87"/>
      <c r="D549" s="92"/>
      <c r="E549" s="92"/>
      <c r="F549" s="92"/>
      <c r="G549" s="125"/>
      <c r="H549" s="92"/>
      <c r="I549" s="92"/>
      <c r="J549" s="92"/>
      <c r="K549" s="125"/>
      <c r="L549" s="92"/>
      <c r="M549" s="92"/>
      <c r="N549" s="92"/>
      <c r="O549" s="125"/>
      <c r="P549" s="92"/>
      <c r="Q549" s="92"/>
      <c r="R549" s="92"/>
      <c r="S549" s="125"/>
      <c r="T549" s="92"/>
      <c r="U549" s="92"/>
      <c r="V549" s="92"/>
      <c r="W549" s="125"/>
      <c r="X549" s="92"/>
      <c r="Y549" s="92"/>
      <c r="Z549" s="92"/>
      <c r="AA549" s="125"/>
      <c r="AB549" s="92"/>
      <c r="AC549" s="92"/>
      <c r="AD549" s="92"/>
      <c r="AE549" s="125"/>
      <c r="AF549" s="92"/>
      <c r="AG549" s="92"/>
      <c r="AH549" s="92"/>
      <c r="AI549" s="125"/>
      <c r="AJ549" s="92"/>
      <c r="AK549" s="92"/>
      <c r="AL549" s="92"/>
      <c r="AM549" s="125"/>
      <c r="AN549" s="92"/>
      <c r="AO549" s="92"/>
      <c r="AP549" s="92"/>
      <c r="AQ549" s="125"/>
      <c r="AR549" s="92"/>
      <c r="AS549" s="92"/>
      <c r="AT549" s="92"/>
      <c r="AU549" s="125"/>
      <c r="AV549" s="92"/>
      <c r="AW549" s="92"/>
      <c r="AX549" s="92"/>
      <c r="AY549" s="125"/>
      <c r="AZ549" s="92"/>
      <c r="BA549" s="92"/>
      <c r="BB549" s="92"/>
      <c r="BC549" s="125"/>
      <c r="BD549" s="92"/>
      <c r="BE549" s="92"/>
      <c r="BF549" s="92"/>
      <c r="BG549" s="125"/>
      <c r="BH549" s="92"/>
      <c r="BI549" s="92"/>
      <c r="BJ549" s="92"/>
      <c r="BK549" s="125"/>
      <c r="BL549" s="87"/>
      <c r="BM549" s="87"/>
      <c r="BN549" s="87"/>
      <c r="BO549" s="87"/>
      <c r="BP549" s="87"/>
      <c r="BQ549" s="87"/>
      <c r="BR549" s="87"/>
      <c r="BS549" s="87"/>
      <c r="BT549" s="87"/>
      <c r="BU549" s="87"/>
      <c r="BV549" s="87"/>
      <c r="BW549" s="87"/>
      <c r="BX549" s="87"/>
      <c r="BY549" s="87"/>
      <c r="BZ549" s="87"/>
      <c r="CA549" s="87"/>
      <c r="CB549" s="87"/>
      <c r="CC549" s="87"/>
      <c r="CD549" s="87"/>
      <c r="CE549" s="87"/>
      <c r="CF549" s="87"/>
      <c r="CG549" s="87"/>
      <c r="CH549" s="87"/>
      <c r="CI549" s="87"/>
      <c r="CJ549" s="87"/>
      <c r="CK549" s="87"/>
      <c r="CL549" s="87"/>
      <c r="CM549" s="87"/>
      <c r="CN549" s="87"/>
      <c r="CO549" s="87"/>
      <c r="CP549" s="87"/>
      <c r="CQ549" s="87"/>
      <c r="CR549" s="87"/>
      <c r="CS549" s="87"/>
      <c r="CT549" s="87"/>
      <c r="CU549" s="87"/>
      <c r="CV549" s="87"/>
      <c r="CW549" s="87"/>
      <c r="CX549" s="87"/>
      <c r="CY549" s="87"/>
      <c r="CZ549" s="87"/>
      <c r="DA549" s="87"/>
      <c r="DB549" s="87"/>
      <c r="DC549" s="87"/>
      <c r="DD549" s="87"/>
      <c r="DE549" s="87"/>
      <c r="DF549" s="87"/>
      <c r="DG549" s="87"/>
      <c r="DH549" s="87"/>
      <c r="DI549" s="87"/>
      <c r="DJ549" s="87"/>
      <c r="DK549" s="87"/>
      <c r="DL549" s="87"/>
      <c r="DM549" s="87"/>
      <c r="DN549" s="87"/>
      <c r="DO549" s="87"/>
      <c r="DP549" s="87"/>
      <c r="DQ549" s="87"/>
      <c r="DR549" s="87"/>
      <c r="DS549" s="87"/>
      <c r="DT549" s="87"/>
      <c r="DU549" s="87"/>
      <c r="DV549" s="87"/>
      <c r="DW549" s="87"/>
      <c r="DX549" s="87"/>
      <c r="DY549" s="87"/>
      <c r="DZ549" s="87"/>
      <c r="EA549" s="87"/>
      <c r="EB549" s="87"/>
      <c r="EC549" s="87"/>
      <c r="ED549" s="87"/>
      <c r="EE549" s="87"/>
      <c r="EF549" s="87"/>
      <c r="EG549" s="87"/>
      <c r="EH549" s="87"/>
      <c r="EI549" s="87"/>
      <c r="EJ549" s="87"/>
      <c r="EK549" s="87"/>
      <c r="EL549" s="87"/>
      <c r="EM549" s="87"/>
      <c r="EN549" s="87"/>
      <c r="EO549" s="87"/>
      <c r="EP549" s="87"/>
      <c r="EQ549" s="87"/>
      <c r="ER549" s="87"/>
      <c r="ES549" s="87"/>
      <c r="ET549" s="87"/>
      <c r="EU549" s="87"/>
      <c r="EV549" s="87"/>
      <c r="EW549" s="87"/>
      <c r="EX549" s="87"/>
      <c r="EY549" s="87"/>
      <c r="EZ549" s="87"/>
      <c r="FA549" s="87"/>
      <c r="FB549" s="87"/>
      <c r="FC549" s="87"/>
      <c r="FD549" s="87"/>
      <c r="FE549" s="87"/>
      <c r="FF549" s="87"/>
      <c r="FG549" s="87"/>
      <c r="FH549" s="87"/>
      <c r="FI549" s="87"/>
      <c r="FJ549" s="87"/>
      <c r="FK549" s="9"/>
      <c r="FL549" s="9"/>
      <c r="FM549" s="9"/>
      <c r="FN549" s="9"/>
      <c r="FO549" s="9"/>
      <c r="FP549" s="9"/>
    </row>
    <row r="550" spans="1:172" x14ac:dyDescent="0.25">
      <c r="A550" s="91"/>
      <c r="B550" s="87"/>
      <c r="C550" s="87"/>
      <c r="D550" s="92"/>
      <c r="E550" s="92"/>
      <c r="F550" s="92"/>
      <c r="G550" s="125"/>
      <c r="H550" s="92"/>
      <c r="I550" s="92"/>
      <c r="J550" s="92"/>
      <c r="K550" s="125"/>
      <c r="L550" s="92"/>
      <c r="M550" s="92"/>
      <c r="N550" s="92"/>
      <c r="O550" s="125"/>
      <c r="P550" s="92"/>
      <c r="Q550" s="92"/>
      <c r="R550" s="92"/>
      <c r="S550" s="125"/>
      <c r="T550" s="92"/>
      <c r="U550" s="92"/>
      <c r="V550" s="92"/>
      <c r="W550" s="125"/>
      <c r="X550" s="92"/>
      <c r="Y550" s="92"/>
      <c r="Z550" s="92"/>
      <c r="AA550" s="125"/>
      <c r="AB550" s="92"/>
      <c r="AC550" s="92"/>
      <c r="AD550" s="92"/>
      <c r="AE550" s="125"/>
      <c r="AF550" s="92"/>
      <c r="AG550" s="92"/>
      <c r="AH550" s="92"/>
      <c r="AI550" s="125"/>
      <c r="AJ550" s="92"/>
      <c r="AK550" s="92"/>
      <c r="AL550" s="92"/>
      <c r="AM550" s="125"/>
      <c r="AN550" s="92"/>
      <c r="AO550" s="92"/>
      <c r="AP550" s="92"/>
      <c r="AQ550" s="125"/>
      <c r="AR550" s="92"/>
      <c r="AS550" s="92"/>
      <c r="AT550" s="92"/>
      <c r="AU550" s="125"/>
      <c r="AV550" s="92"/>
      <c r="AW550" s="92"/>
      <c r="AX550" s="92"/>
      <c r="AY550" s="125"/>
      <c r="AZ550" s="92"/>
      <c r="BA550" s="92"/>
      <c r="BB550" s="92"/>
      <c r="BC550" s="125"/>
      <c r="BD550" s="92"/>
      <c r="BE550" s="92"/>
      <c r="BF550" s="92"/>
      <c r="BG550" s="125"/>
      <c r="BH550" s="92"/>
      <c r="BI550" s="92"/>
      <c r="BJ550" s="92"/>
      <c r="BK550" s="125"/>
      <c r="BL550" s="87"/>
      <c r="BM550" s="87"/>
      <c r="BN550" s="87"/>
      <c r="BO550" s="87"/>
      <c r="BP550" s="87"/>
      <c r="BQ550" s="87"/>
      <c r="BR550" s="87"/>
      <c r="BS550" s="87"/>
      <c r="BT550" s="87"/>
      <c r="BU550" s="87"/>
      <c r="BV550" s="87"/>
      <c r="BW550" s="87"/>
      <c r="BX550" s="87"/>
      <c r="BY550" s="87"/>
      <c r="BZ550" s="87"/>
      <c r="CA550" s="87"/>
      <c r="CB550" s="87"/>
      <c r="CC550" s="87"/>
      <c r="CD550" s="87"/>
      <c r="CE550" s="87"/>
      <c r="CF550" s="87"/>
      <c r="CG550" s="87"/>
      <c r="CH550" s="87"/>
      <c r="CI550" s="87"/>
      <c r="CJ550" s="87"/>
      <c r="CK550" s="87"/>
      <c r="CL550" s="87"/>
      <c r="CM550" s="87"/>
      <c r="CN550" s="87"/>
      <c r="CO550" s="87"/>
      <c r="CP550" s="87"/>
      <c r="CQ550" s="87"/>
      <c r="CR550" s="87"/>
      <c r="CS550" s="87"/>
      <c r="CT550" s="87"/>
      <c r="CU550" s="87"/>
      <c r="CV550" s="87"/>
      <c r="CW550" s="87"/>
      <c r="CX550" s="87"/>
      <c r="CY550" s="87"/>
      <c r="CZ550" s="87"/>
      <c r="DA550" s="87"/>
      <c r="DB550" s="87"/>
      <c r="DC550" s="87"/>
      <c r="DD550" s="87"/>
      <c r="DE550" s="87"/>
      <c r="DF550" s="87"/>
      <c r="DG550" s="87"/>
      <c r="DH550" s="87"/>
      <c r="DI550" s="87"/>
      <c r="DJ550" s="87"/>
      <c r="DK550" s="87"/>
      <c r="DL550" s="87"/>
      <c r="DM550" s="87"/>
      <c r="DN550" s="87"/>
      <c r="DO550" s="87"/>
      <c r="DP550" s="87"/>
      <c r="DQ550" s="87"/>
      <c r="DR550" s="87"/>
      <c r="DS550" s="87"/>
      <c r="DT550" s="87"/>
      <c r="DU550" s="87"/>
      <c r="DV550" s="87"/>
      <c r="DW550" s="87"/>
      <c r="DX550" s="87"/>
      <c r="DY550" s="87"/>
      <c r="DZ550" s="87"/>
      <c r="EA550" s="87"/>
      <c r="EB550" s="87"/>
      <c r="EC550" s="87"/>
      <c r="ED550" s="87"/>
      <c r="EE550" s="87"/>
      <c r="EF550" s="87"/>
      <c r="EG550" s="87"/>
      <c r="EH550" s="87"/>
      <c r="EI550" s="87"/>
      <c r="EJ550" s="87"/>
      <c r="EK550" s="87"/>
      <c r="EL550" s="87"/>
      <c r="EM550" s="87"/>
      <c r="EN550" s="87"/>
      <c r="EO550" s="87"/>
      <c r="EP550" s="87"/>
      <c r="EQ550" s="87"/>
      <c r="ER550" s="87"/>
      <c r="ES550" s="87"/>
      <c r="ET550" s="87"/>
      <c r="EU550" s="87"/>
      <c r="EV550" s="87"/>
      <c r="EW550" s="87"/>
      <c r="EX550" s="87"/>
      <c r="EY550" s="87"/>
      <c r="EZ550" s="87"/>
      <c r="FA550" s="87"/>
      <c r="FB550" s="87"/>
      <c r="FC550" s="87"/>
      <c r="FD550" s="87"/>
      <c r="FE550" s="87"/>
      <c r="FF550" s="87"/>
      <c r="FG550" s="87"/>
      <c r="FH550" s="87"/>
      <c r="FI550" s="87"/>
      <c r="FJ550" s="87"/>
      <c r="FK550" s="9"/>
      <c r="FL550" s="9"/>
      <c r="FM550" s="9"/>
      <c r="FN550" s="9"/>
      <c r="FO550" s="9"/>
      <c r="FP550" s="9"/>
    </row>
    <row r="551" spans="1:172" x14ac:dyDescent="0.25">
      <c r="A551" s="91"/>
      <c r="B551" s="87"/>
      <c r="C551" s="87"/>
      <c r="D551" s="92"/>
      <c r="E551" s="92"/>
      <c r="F551" s="92"/>
      <c r="G551" s="125"/>
      <c r="H551" s="92"/>
      <c r="I551" s="92"/>
      <c r="J551" s="92"/>
      <c r="K551" s="125"/>
      <c r="L551" s="92"/>
      <c r="M551" s="92"/>
      <c r="N551" s="92"/>
      <c r="O551" s="125"/>
      <c r="P551" s="92"/>
      <c r="Q551" s="92"/>
      <c r="R551" s="92"/>
      <c r="S551" s="125"/>
      <c r="T551" s="92"/>
      <c r="U551" s="92"/>
      <c r="V551" s="92"/>
      <c r="W551" s="125"/>
      <c r="X551" s="92"/>
      <c r="Y551" s="92"/>
      <c r="Z551" s="92"/>
      <c r="AA551" s="125"/>
      <c r="AB551" s="92"/>
      <c r="AC551" s="92"/>
      <c r="AD551" s="92"/>
      <c r="AE551" s="125"/>
      <c r="AF551" s="92"/>
      <c r="AG551" s="92"/>
      <c r="AH551" s="92"/>
      <c r="AI551" s="125"/>
      <c r="AJ551" s="92"/>
      <c r="AK551" s="92"/>
      <c r="AL551" s="92"/>
      <c r="AM551" s="125"/>
      <c r="AN551" s="92"/>
      <c r="AO551" s="92"/>
      <c r="AP551" s="92"/>
      <c r="AQ551" s="125"/>
      <c r="AR551" s="92"/>
      <c r="AS551" s="92"/>
      <c r="AT551" s="92"/>
      <c r="AU551" s="125"/>
      <c r="AV551" s="92"/>
      <c r="AW551" s="92"/>
      <c r="AX551" s="92"/>
      <c r="AY551" s="125"/>
      <c r="AZ551" s="92"/>
      <c r="BA551" s="92"/>
      <c r="BB551" s="92"/>
      <c r="BC551" s="125"/>
      <c r="BD551" s="92"/>
      <c r="BE551" s="92"/>
      <c r="BF551" s="92"/>
      <c r="BG551" s="125"/>
      <c r="BH551" s="92"/>
      <c r="BI551" s="92"/>
      <c r="BJ551" s="92"/>
      <c r="BK551" s="125"/>
      <c r="BL551" s="87"/>
      <c r="BM551" s="87"/>
      <c r="BN551" s="87"/>
      <c r="BO551" s="87"/>
      <c r="BP551" s="87"/>
      <c r="BQ551" s="87"/>
      <c r="BR551" s="87"/>
      <c r="BS551" s="87"/>
      <c r="BT551" s="87"/>
      <c r="BU551" s="87"/>
      <c r="BV551" s="87"/>
      <c r="BW551" s="87"/>
      <c r="BX551" s="87"/>
      <c r="BY551" s="87"/>
      <c r="BZ551" s="87"/>
      <c r="CA551" s="87"/>
      <c r="CB551" s="87"/>
      <c r="CC551" s="87"/>
      <c r="CD551" s="87"/>
      <c r="CE551" s="87"/>
      <c r="CF551" s="87"/>
      <c r="CG551" s="87"/>
      <c r="CH551" s="87"/>
      <c r="CI551" s="87"/>
      <c r="CJ551" s="87"/>
      <c r="CK551" s="87"/>
      <c r="CL551" s="87"/>
      <c r="CM551" s="87"/>
      <c r="CN551" s="87"/>
      <c r="CO551" s="87"/>
      <c r="CP551" s="87"/>
      <c r="CQ551" s="87"/>
      <c r="CR551" s="87"/>
      <c r="CS551" s="87"/>
      <c r="CT551" s="87"/>
      <c r="CU551" s="87"/>
      <c r="CV551" s="87"/>
      <c r="CW551" s="87"/>
      <c r="CX551" s="87"/>
      <c r="CY551" s="87"/>
      <c r="CZ551" s="87"/>
      <c r="DA551" s="87"/>
      <c r="DB551" s="87"/>
      <c r="DC551" s="87"/>
      <c r="DD551" s="87"/>
      <c r="DE551" s="87"/>
      <c r="DF551" s="87"/>
      <c r="DG551" s="87"/>
      <c r="DH551" s="87"/>
      <c r="DI551" s="87"/>
      <c r="DJ551" s="87"/>
      <c r="DK551" s="87"/>
      <c r="DL551" s="87"/>
      <c r="DM551" s="87"/>
      <c r="DN551" s="87"/>
      <c r="DO551" s="87"/>
      <c r="DP551" s="87"/>
      <c r="DQ551" s="87"/>
      <c r="DR551" s="87"/>
      <c r="DS551" s="87"/>
      <c r="DT551" s="87"/>
      <c r="DU551" s="87"/>
      <c r="DV551" s="87"/>
      <c r="DW551" s="87"/>
      <c r="DX551" s="87"/>
      <c r="DY551" s="87"/>
      <c r="DZ551" s="87"/>
      <c r="EA551" s="87"/>
      <c r="EB551" s="87"/>
      <c r="EC551" s="87"/>
      <c r="ED551" s="87"/>
      <c r="EE551" s="87"/>
      <c r="EF551" s="87"/>
      <c r="EG551" s="87"/>
      <c r="EH551" s="87"/>
      <c r="EI551" s="87"/>
      <c r="EJ551" s="87"/>
      <c r="EK551" s="87"/>
      <c r="EL551" s="87"/>
      <c r="EM551" s="87"/>
      <c r="EN551" s="87"/>
      <c r="EO551" s="87"/>
      <c r="EP551" s="87"/>
      <c r="EQ551" s="87"/>
      <c r="ER551" s="87"/>
      <c r="ES551" s="87"/>
      <c r="ET551" s="87"/>
      <c r="EU551" s="87"/>
      <c r="EV551" s="87"/>
      <c r="EW551" s="87"/>
      <c r="EX551" s="87"/>
      <c r="EY551" s="87"/>
      <c r="EZ551" s="87"/>
      <c r="FA551" s="87"/>
      <c r="FB551" s="87"/>
      <c r="FC551" s="87"/>
      <c r="FD551" s="87"/>
      <c r="FE551" s="87"/>
      <c r="FF551" s="87"/>
      <c r="FG551" s="87"/>
      <c r="FH551" s="87"/>
      <c r="FI551" s="87"/>
      <c r="FJ551" s="87"/>
      <c r="FK551" s="9"/>
      <c r="FL551" s="9"/>
      <c r="FM551" s="9"/>
      <c r="FN551" s="9"/>
      <c r="FO551" s="9"/>
      <c r="FP551" s="9"/>
    </row>
    <row r="552" spans="1:172" x14ac:dyDescent="0.25">
      <c r="A552" s="91"/>
      <c r="B552" s="87"/>
      <c r="C552" s="87"/>
      <c r="D552" s="92"/>
      <c r="E552" s="92"/>
      <c r="F552" s="92"/>
      <c r="G552" s="125"/>
      <c r="H552" s="92"/>
      <c r="I552" s="92"/>
      <c r="J552" s="92"/>
      <c r="K552" s="125"/>
      <c r="L552" s="92"/>
      <c r="M552" s="92"/>
      <c r="N552" s="92"/>
      <c r="O552" s="125"/>
      <c r="P552" s="92"/>
      <c r="Q552" s="92"/>
      <c r="R552" s="92"/>
      <c r="S552" s="125"/>
      <c r="T552" s="92"/>
      <c r="U552" s="92"/>
      <c r="V552" s="92"/>
      <c r="W552" s="125"/>
      <c r="X552" s="92"/>
      <c r="Y552" s="92"/>
      <c r="Z552" s="92"/>
      <c r="AA552" s="125"/>
      <c r="AB552" s="92"/>
      <c r="AC552" s="92"/>
      <c r="AD552" s="92"/>
      <c r="AE552" s="125"/>
      <c r="AF552" s="92"/>
      <c r="AG552" s="92"/>
      <c r="AH552" s="92"/>
      <c r="AI552" s="125"/>
      <c r="AJ552" s="92"/>
      <c r="AK552" s="92"/>
      <c r="AL552" s="92"/>
      <c r="AM552" s="125"/>
      <c r="AN552" s="92"/>
      <c r="AO552" s="92"/>
      <c r="AP552" s="92"/>
      <c r="AQ552" s="125"/>
      <c r="AR552" s="92"/>
      <c r="AS552" s="92"/>
      <c r="AT552" s="92"/>
      <c r="AU552" s="125"/>
      <c r="AV552" s="92"/>
      <c r="AW552" s="92"/>
      <c r="AX552" s="92"/>
      <c r="AY552" s="125"/>
      <c r="AZ552" s="92"/>
      <c r="BA552" s="92"/>
      <c r="BB552" s="92"/>
      <c r="BC552" s="125"/>
      <c r="BD552" s="92"/>
      <c r="BE552" s="92"/>
      <c r="BF552" s="92"/>
      <c r="BG552" s="125"/>
      <c r="BH552" s="92"/>
      <c r="BI552" s="92"/>
      <c r="BJ552" s="92"/>
      <c r="BK552" s="125"/>
      <c r="BL552" s="87"/>
      <c r="BM552" s="87"/>
      <c r="BN552" s="87"/>
      <c r="BO552" s="87"/>
      <c r="BP552" s="87"/>
      <c r="BQ552" s="87"/>
      <c r="BR552" s="87"/>
      <c r="BS552" s="87"/>
      <c r="BT552" s="87"/>
      <c r="BU552" s="87"/>
      <c r="BV552" s="87"/>
      <c r="BW552" s="87"/>
      <c r="BX552" s="87"/>
      <c r="BY552" s="87"/>
      <c r="BZ552" s="87"/>
      <c r="CA552" s="87"/>
      <c r="CB552" s="87"/>
      <c r="CC552" s="87"/>
      <c r="CD552" s="87"/>
      <c r="CE552" s="87"/>
      <c r="CF552" s="87"/>
      <c r="CG552" s="87"/>
      <c r="CH552" s="87"/>
      <c r="CI552" s="87"/>
      <c r="CJ552" s="87"/>
      <c r="CK552" s="87"/>
      <c r="CL552" s="87"/>
      <c r="CM552" s="87"/>
      <c r="CN552" s="87"/>
      <c r="CO552" s="87"/>
      <c r="CP552" s="87"/>
      <c r="CQ552" s="87"/>
      <c r="CR552" s="87"/>
      <c r="CS552" s="87"/>
      <c r="CT552" s="87"/>
      <c r="CU552" s="87"/>
      <c r="CV552" s="87"/>
      <c r="CW552" s="87"/>
      <c r="CX552" s="87"/>
      <c r="CY552" s="87"/>
      <c r="CZ552" s="87"/>
      <c r="DA552" s="87"/>
      <c r="DB552" s="87"/>
      <c r="DC552" s="87"/>
      <c r="DD552" s="87"/>
      <c r="DE552" s="87"/>
      <c r="DF552" s="87"/>
      <c r="DG552" s="87"/>
      <c r="DH552" s="87"/>
      <c r="DI552" s="87"/>
      <c r="DJ552" s="87"/>
      <c r="DK552" s="87"/>
      <c r="DL552" s="87"/>
      <c r="DM552" s="87"/>
      <c r="DN552" s="87"/>
      <c r="DO552" s="87"/>
      <c r="DP552" s="87"/>
      <c r="DQ552" s="87"/>
      <c r="DR552" s="87"/>
      <c r="DS552" s="87"/>
      <c r="DT552" s="87"/>
      <c r="DU552" s="87"/>
      <c r="DV552" s="87"/>
      <c r="DW552" s="87"/>
      <c r="DX552" s="87"/>
      <c r="DY552" s="87"/>
      <c r="DZ552" s="87"/>
      <c r="EA552" s="87"/>
      <c r="EB552" s="87"/>
      <c r="EC552" s="87"/>
      <c r="ED552" s="87"/>
      <c r="EE552" s="87"/>
      <c r="EF552" s="87"/>
      <c r="EG552" s="87"/>
      <c r="EH552" s="87"/>
      <c r="EI552" s="87"/>
      <c r="EJ552" s="87"/>
      <c r="EK552" s="87"/>
      <c r="EL552" s="87"/>
      <c r="EM552" s="87"/>
      <c r="EN552" s="87"/>
      <c r="EO552" s="87"/>
      <c r="EP552" s="87"/>
      <c r="EQ552" s="87"/>
      <c r="ER552" s="87"/>
      <c r="ES552" s="87"/>
      <c r="ET552" s="87"/>
      <c r="EU552" s="87"/>
      <c r="EV552" s="87"/>
      <c r="EW552" s="87"/>
      <c r="EX552" s="87"/>
      <c r="EY552" s="87"/>
      <c r="EZ552" s="87"/>
      <c r="FA552" s="87"/>
      <c r="FB552" s="87"/>
      <c r="FC552" s="87"/>
      <c r="FD552" s="87"/>
      <c r="FE552" s="87"/>
      <c r="FF552" s="87"/>
      <c r="FG552" s="87"/>
      <c r="FH552" s="87"/>
      <c r="FI552" s="87"/>
      <c r="FJ552" s="87"/>
      <c r="FK552" s="9"/>
      <c r="FL552" s="9"/>
      <c r="FM552" s="9"/>
      <c r="FN552" s="9"/>
      <c r="FO552" s="9"/>
      <c r="FP552" s="9"/>
    </row>
    <row r="553" spans="1:172" x14ac:dyDescent="0.25">
      <c r="A553" s="91"/>
      <c r="B553" s="87"/>
      <c r="C553" s="87"/>
      <c r="D553" s="92"/>
      <c r="E553" s="92"/>
      <c r="F553" s="92"/>
      <c r="G553" s="125"/>
      <c r="H553" s="92"/>
      <c r="I553" s="92"/>
      <c r="J553" s="92"/>
      <c r="K553" s="125"/>
      <c r="L553" s="92"/>
      <c r="M553" s="92"/>
      <c r="N553" s="92"/>
      <c r="O553" s="125"/>
      <c r="P553" s="92"/>
      <c r="Q553" s="92"/>
      <c r="R553" s="92"/>
      <c r="S553" s="125"/>
      <c r="T553" s="92"/>
      <c r="U553" s="92"/>
      <c r="V553" s="92"/>
      <c r="W553" s="125"/>
      <c r="X553" s="92"/>
      <c r="Y553" s="92"/>
      <c r="Z553" s="92"/>
      <c r="AA553" s="125"/>
      <c r="AB553" s="92"/>
      <c r="AC553" s="92"/>
      <c r="AD553" s="92"/>
      <c r="AE553" s="125"/>
      <c r="AF553" s="92"/>
      <c r="AG553" s="92"/>
      <c r="AH553" s="92"/>
      <c r="AI553" s="125"/>
      <c r="AJ553" s="92"/>
      <c r="AK553" s="92"/>
      <c r="AL553" s="92"/>
      <c r="AM553" s="125"/>
      <c r="AN553" s="92"/>
      <c r="AO553" s="92"/>
      <c r="AP553" s="92"/>
      <c r="AQ553" s="125"/>
      <c r="AR553" s="92"/>
      <c r="AS553" s="92"/>
      <c r="AT553" s="92"/>
      <c r="AU553" s="125"/>
      <c r="AV553" s="92"/>
      <c r="AW553" s="92"/>
      <c r="AX553" s="92"/>
      <c r="AY553" s="125"/>
      <c r="AZ553" s="92"/>
      <c r="BA553" s="92"/>
      <c r="BB553" s="92"/>
      <c r="BC553" s="125"/>
      <c r="BD553" s="92"/>
      <c r="BE553" s="92"/>
      <c r="BF553" s="92"/>
      <c r="BG553" s="125"/>
      <c r="BH553" s="92"/>
      <c r="BI553" s="92"/>
      <c r="BJ553" s="92"/>
      <c r="BK553" s="125"/>
      <c r="BL553" s="87"/>
      <c r="BM553" s="87"/>
      <c r="BN553" s="87"/>
      <c r="BO553" s="87"/>
      <c r="BP553" s="87"/>
      <c r="BQ553" s="87"/>
      <c r="BR553" s="87"/>
      <c r="BS553" s="87"/>
      <c r="BT553" s="87"/>
      <c r="BU553" s="87"/>
      <c r="BV553" s="87"/>
      <c r="BW553" s="87"/>
      <c r="BX553" s="87"/>
      <c r="BY553" s="87"/>
      <c r="BZ553" s="87"/>
      <c r="CA553" s="87"/>
      <c r="CB553" s="87"/>
      <c r="CC553" s="87"/>
      <c r="CD553" s="87"/>
      <c r="CE553" s="87"/>
      <c r="CF553" s="87"/>
      <c r="CG553" s="87"/>
      <c r="CH553" s="87"/>
      <c r="CI553" s="87"/>
      <c r="CJ553" s="87"/>
      <c r="CK553" s="87"/>
      <c r="CL553" s="87"/>
      <c r="CM553" s="87"/>
      <c r="CN553" s="87"/>
      <c r="CO553" s="87"/>
      <c r="CP553" s="87"/>
      <c r="CQ553" s="87"/>
      <c r="CR553" s="87"/>
      <c r="CS553" s="87"/>
      <c r="CT553" s="87"/>
      <c r="CU553" s="87"/>
      <c r="CV553" s="87"/>
      <c r="CW553" s="87"/>
      <c r="CX553" s="87"/>
      <c r="CY553" s="87"/>
      <c r="CZ553" s="87"/>
      <c r="DA553" s="87"/>
      <c r="DB553" s="87"/>
      <c r="DC553" s="87"/>
      <c r="DD553" s="87"/>
      <c r="DE553" s="87"/>
      <c r="DF553" s="87"/>
      <c r="DG553" s="87"/>
      <c r="DH553" s="87"/>
      <c r="DI553" s="87"/>
      <c r="DJ553" s="87"/>
      <c r="DK553" s="87"/>
      <c r="DL553" s="87"/>
      <c r="DM553" s="87"/>
      <c r="DN553" s="87"/>
      <c r="DO553" s="87"/>
      <c r="DP553" s="87"/>
      <c r="DQ553" s="87"/>
      <c r="DR553" s="87"/>
      <c r="DS553" s="87"/>
      <c r="DT553" s="87"/>
      <c r="DU553" s="87"/>
      <c r="DV553" s="87"/>
      <c r="DW553" s="87"/>
      <c r="DX553" s="87"/>
      <c r="DY553" s="87"/>
      <c r="DZ553" s="87"/>
      <c r="EA553" s="87"/>
      <c r="EB553" s="87"/>
      <c r="EC553" s="87"/>
      <c r="ED553" s="87"/>
      <c r="EE553" s="87"/>
      <c r="EF553" s="87"/>
      <c r="EG553" s="87"/>
      <c r="EH553" s="87"/>
      <c r="EI553" s="87"/>
      <c r="EJ553" s="87"/>
      <c r="EK553" s="87"/>
      <c r="EL553" s="87"/>
      <c r="EM553" s="87"/>
      <c r="EN553" s="87"/>
      <c r="EO553" s="87"/>
      <c r="EP553" s="87"/>
      <c r="EQ553" s="87"/>
      <c r="ER553" s="87"/>
      <c r="ES553" s="87"/>
      <c r="ET553" s="87"/>
      <c r="EU553" s="87"/>
      <c r="EV553" s="87"/>
      <c r="EW553" s="87"/>
      <c r="EX553" s="87"/>
      <c r="EY553" s="87"/>
      <c r="EZ553" s="87"/>
      <c r="FA553" s="87"/>
      <c r="FB553" s="87"/>
      <c r="FC553" s="87"/>
      <c r="FD553" s="87"/>
      <c r="FE553" s="87"/>
      <c r="FF553" s="87"/>
      <c r="FG553" s="87"/>
      <c r="FH553" s="87"/>
      <c r="FI553" s="87"/>
      <c r="FJ553" s="87"/>
      <c r="FK553" s="9"/>
      <c r="FL553" s="9"/>
      <c r="FM553" s="9"/>
      <c r="FN553" s="9"/>
      <c r="FO553" s="9"/>
      <c r="FP553" s="9"/>
    </row>
    <row r="554" spans="1:172" x14ac:dyDescent="0.25">
      <c r="A554" s="91"/>
      <c r="B554" s="87"/>
      <c r="C554" s="87"/>
      <c r="D554" s="92"/>
      <c r="E554" s="92"/>
      <c r="F554" s="92"/>
      <c r="G554" s="125"/>
      <c r="H554" s="92"/>
      <c r="I554" s="92"/>
      <c r="J554" s="92"/>
      <c r="K554" s="125"/>
      <c r="L554" s="92"/>
      <c r="M554" s="92"/>
      <c r="N554" s="92"/>
      <c r="O554" s="125"/>
      <c r="P554" s="92"/>
      <c r="Q554" s="92"/>
      <c r="R554" s="92"/>
      <c r="S554" s="125"/>
      <c r="T554" s="92"/>
      <c r="U554" s="92"/>
      <c r="V554" s="92"/>
      <c r="W554" s="125"/>
      <c r="X554" s="92"/>
      <c r="Y554" s="92"/>
      <c r="Z554" s="92"/>
      <c r="AA554" s="125"/>
      <c r="AB554" s="92"/>
      <c r="AC554" s="92"/>
      <c r="AD554" s="92"/>
      <c r="AE554" s="125"/>
      <c r="AF554" s="92"/>
      <c r="AG554" s="92"/>
      <c r="AH554" s="92"/>
      <c r="AI554" s="125"/>
      <c r="AJ554" s="92"/>
      <c r="AK554" s="92"/>
      <c r="AL554" s="92"/>
      <c r="AM554" s="125"/>
      <c r="AN554" s="92"/>
      <c r="AO554" s="92"/>
      <c r="AP554" s="92"/>
      <c r="AQ554" s="125"/>
      <c r="AR554" s="92"/>
      <c r="AS554" s="92"/>
      <c r="AT554" s="92"/>
      <c r="AU554" s="125"/>
      <c r="AV554" s="92"/>
      <c r="AW554" s="92"/>
      <c r="AX554" s="92"/>
      <c r="AY554" s="125"/>
      <c r="AZ554" s="92"/>
      <c r="BA554" s="92"/>
      <c r="BB554" s="92"/>
      <c r="BC554" s="125"/>
      <c r="BD554" s="92"/>
      <c r="BE554" s="92"/>
      <c r="BF554" s="92"/>
      <c r="BG554" s="125"/>
      <c r="BH554" s="92"/>
      <c r="BI554" s="92"/>
      <c r="BJ554" s="92"/>
      <c r="BK554" s="125"/>
      <c r="BL554" s="87"/>
      <c r="BM554" s="87"/>
      <c r="BN554" s="87"/>
      <c r="BO554" s="87"/>
      <c r="BP554" s="87"/>
      <c r="BQ554" s="87"/>
      <c r="BR554" s="87"/>
      <c r="BS554" s="87"/>
      <c r="BT554" s="87"/>
      <c r="BU554" s="87"/>
      <c r="BV554" s="87"/>
      <c r="BW554" s="87"/>
      <c r="BX554" s="87"/>
      <c r="BY554" s="87"/>
      <c r="BZ554" s="87"/>
      <c r="CA554" s="87"/>
      <c r="CB554" s="87"/>
      <c r="CC554" s="87"/>
      <c r="CD554" s="87"/>
      <c r="CE554" s="87"/>
      <c r="CF554" s="87"/>
      <c r="CG554" s="87"/>
      <c r="CH554" s="87"/>
      <c r="CI554" s="87"/>
      <c r="CJ554" s="87"/>
      <c r="CK554" s="87"/>
      <c r="CL554" s="87"/>
      <c r="CM554" s="87"/>
      <c r="CN554" s="87"/>
      <c r="CO554" s="87"/>
      <c r="CP554" s="87"/>
      <c r="CQ554" s="87"/>
      <c r="CR554" s="87"/>
      <c r="CS554" s="87"/>
      <c r="CT554" s="87"/>
      <c r="CU554" s="87"/>
      <c r="CV554" s="87"/>
      <c r="CW554" s="87"/>
      <c r="CX554" s="87"/>
      <c r="CY554" s="87"/>
      <c r="CZ554" s="87"/>
      <c r="DA554" s="87"/>
      <c r="DB554" s="87"/>
      <c r="DC554" s="87"/>
      <c r="DD554" s="87"/>
      <c r="DE554" s="87"/>
      <c r="DF554" s="87"/>
      <c r="DG554" s="87"/>
      <c r="DH554" s="87"/>
      <c r="DI554" s="87"/>
      <c r="DJ554" s="87"/>
      <c r="DK554" s="87"/>
      <c r="DL554" s="87"/>
      <c r="DM554" s="87"/>
      <c r="DN554" s="87"/>
      <c r="DO554" s="87"/>
      <c r="DP554" s="87"/>
      <c r="DQ554" s="87"/>
      <c r="DR554" s="87"/>
      <c r="DS554" s="87"/>
      <c r="DT554" s="87"/>
      <c r="DU554" s="87"/>
      <c r="DV554" s="87"/>
      <c r="DW554" s="87"/>
      <c r="DX554" s="87"/>
      <c r="DY554" s="87"/>
      <c r="DZ554" s="87"/>
      <c r="EA554" s="87"/>
      <c r="EB554" s="87"/>
      <c r="EC554" s="87"/>
      <c r="ED554" s="87"/>
      <c r="EE554" s="87"/>
      <c r="EF554" s="87"/>
      <c r="EG554" s="87"/>
      <c r="EH554" s="87"/>
      <c r="EI554" s="87"/>
      <c r="EJ554" s="87"/>
      <c r="EK554" s="87"/>
      <c r="EL554" s="87"/>
      <c r="EM554" s="87"/>
      <c r="EN554" s="87"/>
      <c r="EO554" s="87"/>
      <c r="EP554" s="87"/>
      <c r="EQ554" s="87"/>
      <c r="ER554" s="87"/>
      <c r="ES554" s="87"/>
      <c r="ET554" s="87"/>
      <c r="EU554" s="87"/>
      <c r="EV554" s="87"/>
      <c r="EW554" s="87"/>
      <c r="EX554" s="87"/>
      <c r="EY554" s="87"/>
      <c r="EZ554" s="87"/>
      <c r="FA554" s="87"/>
      <c r="FB554" s="87"/>
      <c r="FC554" s="87"/>
      <c r="FD554" s="87"/>
      <c r="FE554" s="87"/>
      <c r="FF554" s="87"/>
      <c r="FG554" s="87"/>
      <c r="FH554" s="87"/>
      <c r="FI554" s="87"/>
      <c r="FJ554" s="87"/>
      <c r="FK554" s="9"/>
      <c r="FL554" s="9"/>
      <c r="FM554" s="9"/>
      <c r="FN554" s="9"/>
      <c r="FO554" s="9"/>
      <c r="FP554" s="9"/>
    </row>
    <row r="555" spans="1:172" x14ac:dyDescent="0.25">
      <c r="A555" s="91"/>
      <c r="B555" s="87"/>
      <c r="C555" s="87"/>
      <c r="D555" s="92"/>
      <c r="E555" s="92"/>
      <c r="F555" s="92"/>
      <c r="G555" s="125"/>
      <c r="H555" s="92"/>
      <c r="I555" s="92"/>
      <c r="J555" s="92"/>
      <c r="K555" s="125"/>
      <c r="L555" s="92"/>
      <c r="M555" s="92"/>
      <c r="N555" s="92"/>
      <c r="O555" s="125"/>
      <c r="P555" s="92"/>
      <c r="Q555" s="92"/>
      <c r="R555" s="92"/>
      <c r="S555" s="125"/>
      <c r="T555" s="92"/>
      <c r="U555" s="92"/>
      <c r="V555" s="92"/>
      <c r="W555" s="125"/>
      <c r="X555" s="92"/>
      <c r="Y555" s="92"/>
      <c r="Z555" s="92"/>
      <c r="AA555" s="125"/>
      <c r="AB555" s="92"/>
      <c r="AC555" s="92"/>
      <c r="AD555" s="92"/>
      <c r="AE555" s="125"/>
      <c r="AF555" s="92"/>
      <c r="AG555" s="92"/>
      <c r="AH555" s="92"/>
      <c r="AI555" s="125"/>
      <c r="AJ555" s="92"/>
      <c r="AK555" s="92"/>
      <c r="AL555" s="92"/>
      <c r="AM555" s="125"/>
      <c r="AN555" s="92"/>
      <c r="AO555" s="92"/>
      <c r="AP555" s="92"/>
      <c r="AQ555" s="125"/>
      <c r="AR555" s="92"/>
      <c r="AS555" s="92"/>
      <c r="AT555" s="92"/>
      <c r="AU555" s="125"/>
      <c r="AV555" s="92"/>
      <c r="AW555" s="92"/>
      <c r="AX555" s="92"/>
      <c r="AY555" s="125"/>
      <c r="AZ555" s="92"/>
      <c r="BA555" s="92"/>
      <c r="BB555" s="92"/>
      <c r="BC555" s="125"/>
      <c r="BD555" s="92"/>
      <c r="BE555" s="92"/>
      <c r="BF555" s="92"/>
      <c r="BG555" s="125"/>
      <c r="BH555" s="92"/>
      <c r="BI555" s="92"/>
      <c r="BJ555" s="92"/>
      <c r="BK555" s="125"/>
      <c r="BL555" s="87"/>
      <c r="BM555" s="87"/>
      <c r="BN555" s="87"/>
      <c r="BO555" s="87"/>
      <c r="BP555" s="87"/>
      <c r="BQ555" s="87"/>
      <c r="BR555" s="87"/>
      <c r="BS555" s="87"/>
      <c r="BT555" s="87"/>
      <c r="BU555" s="87"/>
      <c r="BV555" s="87"/>
      <c r="BW555" s="87"/>
      <c r="BX555" s="87"/>
      <c r="BY555" s="87"/>
      <c r="BZ555" s="87"/>
      <c r="CA555" s="87"/>
      <c r="CB555" s="87"/>
      <c r="CC555" s="87"/>
      <c r="CD555" s="87"/>
      <c r="CE555" s="87"/>
      <c r="CF555" s="87"/>
      <c r="CG555" s="87"/>
      <c r="CH555" s="87"/>
      <c r="CI555" s="87"/>
      <c r="CJ555" s="87"/>
      <c r="CK555" s="87"/>
      <c r="CL555" s="87"/>
      <c r="CM555" s="87"/>
      <c r="CN555" s="87"/>
      <c r="CO555" s="87"/>
      <c r="CP555" s="87"/>
      <c r="CQ555" s="87"/>
      <c r="CR555" s="87"/>
      <c r="CS555" s="87"/>
      <c r="CT555" s="87"/>
      <c r="CU555" s="87"/>
      <c r="CV555" s="87"/>
      <c r="CW555" s="87"/>
      <c r="CX555" s="87"/>
      <c r="CY555" s="87"/>
      <c r="CZ555" s="87"/>
      <c r="DA555" s="87"/>
      <c r="DB555" s="87"/>
      <c r="DC555" s="87"/>
      <c r="DD555" s="87"/>
      <c r="DE555" s="87"/>
      <c r="DF555" s="87"/>
      <c r="DG555" s="87"/>
      <c r="DH555" s="87"/>
      <c r="DI555" s="87"/>
      <c r="DJ555" s="87"/>
      <c r="DK555" s="87"/>
      <c r="DL555" s="87"/>
      <c r="DM555" s="87"/>
      <c r="DN555" s="87"/>
      <c r="DO555" s="87"/>
      <c r="DP555" s="87"/>
      <c r="DQ555" s="87"/>
      <c r="DR555" s="87"/>
      <c r="DS555" s="87"/>
      <c r="DT555" s="87"/>
      <c r="DU555" s="87"/>
      <c r="DV555" s="87"/>
      <c r="DW555" s="87"/>
      <c r="DX555" s="87"/>
      <c r="DY555" s="87"/>
      <c r="DZ555" s="87"/>
      <c r="EA555" s="87"/>
      <c r="EB555" s="87"/>
      <c r="EC555" s="87"/>
      <c r="ED555" s="87"/>
      <c r="EE555" s="87"/>
      <c r="EF555" s="87"/>
      <c r="EG555" s="87"/>
      <c r="EH555" s="87"/>
      <c r="EI555" s="87"/>
      <c r="EJ555" s="87"/>
      <c r="EK555" s="87"/>
      <c r="EL555" s="87"/>
      <c r="EM555" s="87"/>
      <c r="EN555" s="87"/>
      <c r="EO555" s="87"/>
      <c r="EP555" s="87"/>
      <c r="EQ555" s="87"/>
      <c r="ER555" s="87"/>
      <c r="ES555" s="87"/>
      <c r="ET555" s="87"/>
      <c r="EU555" s="87"/>
      <c r="EV555" s="87"/>
      <c r="EW555" s="87"/>
      <c r="EX555" s="87"/>
      <c r="EY555" s="87"/>
      <c r="EZ555" s="87"/>
      <c r="FA555" s="87"/>
      <c r="FB555" s="87"/>
      <c r="FC555" s="87"/>
      <c r="FD555" s="87"/>
      <c r="FE555" s="87"/>
      <c r="FF555" s="87"/>
      <c r="FG555" s="87"/>
      <c r="FH555" s="87"/>
      <c r="FI555" s="87"/>
      <c r="FJ555" s="87"/>
      <c r="FK555" s="9"/>
      <c r="FL555" s="9"/>
      <c r="FM555" s="9"/>
      <c r="FN555" s="9"/>
      <c r="FO555" s="9"/>
      <c r="FP555" s="9"/>
    </row>
    <row r="556" spans="1:172" x14ac:dyDescent="0.25">
      <c r="A556" s="91"/>
      <c r="B556" s="87"/>
      <c r="C556" s="87"/>
      <c r="D556" s="92"/>
      <c r="E556" s="92"/>
      <c r="F556" s="92"/>
      <c r="G556" s="125"/>
      <c r="H556" s="92"/>
      <c r="I556" s="92"/>
      <c r="J556" s="92"/>
      <c r="K556" s="125"/>
      <c r="L556" s="92"/>
      <c r="M556" s="92"/>
      <c r="N556" s="92"/>
      <c r="O556" s="125"/>
      <c r="P556" s="92"/>
      <c r="Q556" s="92"/>
      <c r="R556" s="92"/>
      <c r="S556" s="125"/>
      <c r="T556" s="92"/>
      <c r="U556" s="92"/>
      <c r="V556" s="92"/>
      <c r="W556" s="125"/>
      <c r="X556" s="92"/>
      <c r="Y556" s="92"/>
      <c r="Z556" s="92"/>
      <c r="AA556" s="125"/>
      <c r="AB556" s="92"/>
      <c r="AC556" s="92"/>
      <c r="AD556" s="92"/>
      <c r="AE556" s="125"/>
      <c r="AF556" s="92"/>
      <c r="AG556" s="92"/>
      <c r="AH556" s="92"/>
      <c r="AI556" s="125"/>
      <c r="AJ556" s="92"/>
      <c r="AK556" s="92"/>
      <c r="AL556" s="92"/>
      <c r="AM556" s="125"/>
      <c r="AN556" s="92"/>
      <c r="AO556" s="92"/>
      <c r="AP556" s="92"/>
      <c r="AQ556" s="125"/>
      <c r="AR556" s="92"/>
      <c r="AS556" s="92"/>
      <c r="AT556" s="92"/>
      <c r="AU556" s="125"/>
      <c r="AV556" s="92"/>
      <c r="AW556" s="92"/>
      <c r="AX556" s="92"/>
      <c r="AY556" s="125"/>
      <c r="AZ556" s="92"/>
      <c r="BA556" s="92"/>
      <c r="BB556" s="92"/>
      <c r="BC556" s="125"/>
      <c r="BD556" s="92"/>
      <c r="BE556" s="92"/>
      <c r="BF556" s="92"/>
      <c r="BG556" s="125"/>
      <c r="BH556" s="92"/>
      <c r="BI556" s="92"/>
      <c r="BJ556" s="92"/>
      <c r="BK556" s="125"/>
      <c r="BL556" s="87"/>
      <c r="BM556" s="87"/>
      <c r="BN556" s="87"/>
      <c r="BO556" s="87"/>
      <c r="BP556" s="87"/>
      <c r="BQ556" s="87"/>
      <c r="BR556" s="87"/>
      <c r="BS556" s="87"/>
      <c r="BT556" s="87"/>
      <c r="BU556" s="87"/>
      <c r="BV556" s="87"/>
      <c r="BW556" s="87"/>
      <c r="BX556" s="87"/>
      <c r="BY556" s="87"/>
      <c r="BZ556" s="87"/>
      <c r="CA556" s="87"/>
      <c r="CB556" s="87"/>
      <c r="CC556" s="87"/>
      <c r="CD556" s="87"/>
      <c r="CE556" s="87"/>
      <c r="CF556" s="87"/>
      <c r="CG556" s="87"/>
      <c r="CH556" s="87"/>
      <c r="CI556" s="87"/>
      <c r="CJ556" s="87"/>
      <c r="CK556" s="87"/>
      <c r="CL556" s="87"/>
      <c r="CM556" s="87"/>
      <c r="CN556" s="87"/>
      <c r="CO556" s="87"/>
      <c r="CP556" s="87"/>
      <c r="CQ556" s="87"/>
      <c r="CR556" s="87"/>
      <c r="CS556" s="87"/>
      <c r="CT556" s="87"/>
      <c r="CU556" s="87"/>
      <c r="CV556" s="87"/>
      <c r="CW556" s="87"/>
      <c r="CX556" s="87"/>
      <c r="CY556" s="87"/>
      <c r="CZ556" s="87"/>
      <c r="DA556" s="87"/>
      <c r="DB556" s="87"/>
      <c r="DC556" s="87"/>
      <c r="DD556" s="87"/>
      <c r="DE556" s="87"/>
      <c r="DF556" s="87"/>
      <c r="DG556" s="87"/>
      <c r="DH556" s="87"/>
      <c r="DI556" s="87"/>
      <c r="DJ556" s="87"/>
      <c r="DK556" s="87"/>
      <c r="DL556" s="87"/>
      <c r="DM556" s="87"/>
      <c r="DN556" s="87"/>
      <c r="DO556" s="87"/>
      <c r="DP556" s="87"/>
      <c r="DQ556" s="87"/>
      <c r="DR556" s="87"/>
      <c r="DS556" s="87"/>
      <c r="DT556" s="87"/>
      <c r="DU556" s="87"/>
      <c r="DV556" s="87"/>
      <c r="DW556" s="87"/>
      <c r="DX556" s="87"/>
      <c r="DY556" s="87"/>
      <c r="DZ556" s="87"/>
      <c r="EA556" s="87"/>
      <c r="EB556" s="87"/>
      <c r="EC556" s="87"/>
      <c r="ED556" s="87"/>
      <c r="EE556" s="87"/>
      <c r="EF556" s="87"/>
      <c r="EG556" s="87"/>
      <c r="EH556" s="87"/>
      <c r="EI556" s="87"/>
      <c r="EJ556" s="87"/>
      <c r="EK556" s="87"/>
      <c r="EL556" s="87"/>
      <c r="EM556" s="87"/>
      <c r="EN556" s="87"/>
      <c r="EO556" s="87"/>
      <c r="EP556" s="87"/>
      <c r="EQ556" s="87"/>
      <c r="ER556" s="87"/>
      <c r="ES556" s="87"/>
      <c r="ET556" s="87"/>
      <c r="EU556" s="87"/>
      <c r="EV556" s="87"/>
      <c r="EW556" s="87"/>
      <c r="EX556" s="87"/>
      <c r="EY556" s="87"/>
      <c r="EZ556" s="87"/>
      <c r="FA556" s="87"/>
      <c r="FB556" s="87"/>
      <c r="FC556" s="87"/>
      <c r="FD556" s="87"/>
      <c r="FE556" s="87"/>
      <c r="FF556" s="87"/>
      <c r="FG556" s="87"/>
      <c r="FH556" s="87"/>
      <c r="FI556" s="87"/>
      <c r="FJ556" s="87"/>
      <c r="FK556" s="9"/>
      <c r="FL556" s="9"/>
      <c r="FM556" s="9"/>
      <c r="FN556" s="9"/>
      <c r="FO556" s="9"/>
      <c r="FP556" s="9"/>
    </row>
    <row r="557" spans="1:172" x14ac:dyDescent="0.25">
      <c r="A557" s="91"/>
      <c r="B557" s="87"/>
      <c r="C557" s="87"/>
      <c r="D557" s="92"/>
      <c r="E557" s="92"/>
      <c r="F557" s="92"/>
      <c r="G557" s="125"/>
      <c r="H557" s="92"/>
      <c r="I557" s="92"/>
      <c r="J557" s="92"/>
      <c r="K557" s="125"/>
      <c r="L557" s="92"/>
      <c r="M557" s="92"/>
      <c r="N557" s="92"/>
      <c r="O557" s="125"/>
      <c r="P557" s="92"/>
      <c r="Q557" s="92"/>
      <c r="R557" s="92"/>
      <c r="S557" s="125"/>
      <c r="T557" s="92"/>
      <c r="U557" s="92"/>
      <c r="V557" s="92"/>
      <c r="W557" s="125"/>
      <c r="X557" s="92"/>
      <c r="Y557" s="92"/>
      <c r="Z557" s="92"/>
      <c r="AA557" s="125"/>
      <c r="AB557" s="92"/>
      <c r="AC557" s="92"/>
      <c r="AD557" s="92"/>
      <c r="AE557" s="125"/>
      <c r="AF557" s="92"/>
      <c r="AG557" s="92"/>
      <c r="AH557" s="92"/>
      <c r="AI557" s="125"/>
      <c r="AJ557" s="92"/>
      <c r="AK557" s="92"/>
      <c r="AL557" s="92"/>
      <c r="AM557" s="125"/>
      <c r="AN557" s="92"/>
      <c r="AO557" s="92"/>
      <c r="AP557" s="92"/>
      <c r="AQ557" s="125"/>
      <c r="AR557" s="92"/>
      <c r="AS557" s="92"/>
      <c r="AT557" s="92"/>
      <c r="AU557" s="125"/>
      <c r="AV557" s="92"/>
      <c r="AW557" s="92"/>
      <c r="AX557" s="92"/>
      <c r="AY557" s="125"/>
      <c r="AZ557" s="92"/>
      <c r="BA557" s="92"/>
      <c r="BB557" s="92"/>
      <c r="BC557" s="125"/>
      <c r="BD557" s="92"/>
      <c r="BE557" s="92"/>
      <c r="BF557" s="92"/>
      <c r="BG557" s="125"/>
      <c r="BH557" s="92"/>
      <c r="BI557" s="92"/>
      <c r="BJ557" s="92"/>
      <c r="BK557" s="125"/>
      <c r="BL557" s="87"/>
      <c r="BM557" s="87"/>
      <c r="BN557" s="87"/>
      <c r="BO557" s="87"/>
      <c r="BP557" s="87"/>
      <c r="BQ557" s="87"/>
      <c r="BR557" s="87"/>
      <c r="BS557" s="87"/>
      <c r="BT557" s="87"/>
      <c r="BU557" s="87"/>
      <c r="BV557" s="87"/>
      <c r="BW557" s="87"/>
      <c r="BX557" s="87"/>
      <c r="BY557" s="87"/>
      <c r="BZ557" s="87"/>
      <c r="CA557" s="87"/>
      <c r="CB557" s="87"/>
      <c r="CC557" s="87"/>
      <c r="CD557" s="87"/>
      <c r="CE557" s="87"/>
      <c r="CF557" s="87"/>
      <c r="CG557" s="87"/>
      <c r="CH557" s="87"/>
      <c r="CI557" s="87"/>
      <c r="CJ557" s="87"/>
      <c r="CK557" s="87"/>
      <c r="CL557" s="87"/>
      <c r="CM557" s="87"/>
      <c r="CN557" s="87"/>
      <c r="CO557" s="87"/>
      <c r="CP557" s="87"/>
      <c r="CQ557" s="87"/>
      <c r="CR557" s="87"/>
      <c r="CS557" s="87"/>
      <c r="CT557" s="87"/>
      <c r="CU557" s="87"/>
      <c r="CV557" s="87"/>
      <c r="CW557" s="87"/>
      <c r="CX557" s="87"/>
      <c r="CY557" s="87"/>
      <c r="CZ557" s="87"/>
      <c r="DA557" s="87"/>
      <c r="DB557" s="87"/>
      <c r="DC557" s="87"/>
      <c r="DD557" s="87"/>
      <c r="DE557" s="87"/>
      <c r="DF557" s="87"/>
      <c r="DG557" s="87"/>
      <c r="DH557" s="87"/>
      <c r="DI557" s="87"/>
      <c r="DJ557" s="87"/>
      <c r="DK557" s="87"/>
      <c r="DL557" s="87"/>
      <c r="DM557" s="87"/>
      <c r="DN557" s="87"/>
      <c r="DO557" s="87"/>
      <c r="DP557" s="87"/>
      <c r="DQ557" s="87"/>
      <c r="DR557" s="87"/>
      <c r="DS557" s="87"/>
      <c r="DT557" s="87"/>
      <c r="DU557" s="87"/>
      <c r="DV557" s="87"/>
      <c r="DW557" s="87"/>
      <c r="DX557" s="87"/>
      <c r="DY557" s="87"/>
      <c r="DZ557" s="87"/>
      <c r="EA557" s="87"/>
      <c r="EB557" s="87"/>
      <c r="EC557" s="87"/>
      <c r="ED557" s="87"/>
      <c r="EE557" s="87"/>
      <c r="EF557" s="87"/>
      <c r="EG557" s="87"/>
      <c r="EH557" s="87"/>
      <c r="EI557" s="87"/>
      <c r="EJ557" s="87"/>
      <c r="EK557" s="87"/>
      <c r="EL557" s="87"/>
      <c r="EM557" s="87"/>
      <c r="EN557" s="87"/>
      <c r="EO557" s="87"/>
      <c r="EP557" s="87"/>
      <c r="EQ557" s="87"/>
      <c r="ER557" s="87"/>
      <c r="ES557" s="87"/>
      <c r="ET557" s="87"/>
      <c r="EU557" s="87"/>
      <c r="EV557" s="87"/>
      <c r="EW557" s="87"/>
      <c r="EX557" s="87"/>
      <c r="EY557" s="87"/>
      <c r="EZ557" s="87"/>
      <c r="FA557" s="87"/>
      <c r="FB557" s="87"/>
      <c r="FC557" s="87"/>
      <c r="FD557" s="87"/>
      <c r="FE557" s="87"/>
      <c r="FF557" s="87"/>
      <c r="FG557" s="87"/>
      <c r="FH557" s="87"/>
      <c r="FI557" s="87"/>
      <c r="FJ557" s="87"/>
      <c r="FK557" s="9"/>
      <c r="FL557" s="9"/>
      <c r="FM557" s="9"/>
      <c r="FN557" s="9"/>
      <c r="FO557" s="9"/>
      <c r="FP557" s="9"/>
    </row>
    <row r="558" spans="1:172" x14ac:dyDescent="0.25">
      <c r="A558" s="91"/>
      <c r="B558" s="87"/>
      <c r="C558" s="87"/>
      <c r="D558" s="92"/>
      <c r="E558" s="92"/>
      <c r="F558" s="92"/>
      <c r="G558" s="125"/>
      <c r="H558" s="92"/>
      <c r="I558" s="92"/>
      <c r="J558" s="92"/>
      <c r="K558" s="125"/>
      <c r="L558" s="92"/>
      <c r="M558" s="92"/>
      <c r="N558" s="92"/>
      <c r="O558" s="125"/>
      <c r="P558" s="92"/>
      <c r="Q558" s="92"/>
      <c r="R558" s="92"/>
      <c r="S558" s="125"/>
      <c r="T558" s="92"/>
      <c r="U558" s="92"/>
      <c r="V558" s="92"/>
      <c r="W558" s="125"/>
      <c r="X558" s="92"/>
      <c r="Y558" s="92"/>
      <c r="Z558" s="92"/>
      <c r="AA558" s="125"/>
      <c r="AB558" s="92"/>
      <c r="AC558" s="92"/>
      <c r="AD558" s="92"/>
      <c r="AE558" s="125"/>
      <c r="AF558" s="92"/>
      <c r="AG558" s="92"/>
      <c r="AH558" s="92"/>
      <c r="AI558" s="125"/>
      <c r="AJ558" s="92"/>
      <c r="AK558" s="92"/>
      <c r="AL558" s="92"/>
      <c r="AM558" s="125"/>
      <c r="AN558" s="92"/>
      <c r="AO558" s="92"/>
      <c r="AP558" s="92"/>
      <c r="AQ558" s="125"/>
      <c r="AR558" s="92"/>
      <c r="AS558" s="92"/>
      <c r="AT558" s="92"/>
      <c r="AU558" s="125"/>
      <c r="AV558" s="92"/>
      <c r="AW558" s="92"/>
      <c r="AX558" s="92"/>
      <c r="AY558" s="125"/>
      <c r="AZ558" s="92"/>
      <c r="BA558" s="92"/>
      <c r="BB558" s="92"/>
      <c r="BC558" s="125"/>
      <c r="BD558" s="92"/>
      <c r="BE558" s="92"/>
      <c r="BF558" s="92"/>
      <c r="BG558" s="125"/>
      <c r="BH558" s="92"/>
      <c r="BI558" s="92"/>
      <c r="BJ558" s="92"/>
      <c r="BK558" s="125"/>
      <c r="BL558" s="87"/>
      <c r="BM558" s="87"/>
      <c r="BN558" s="87"/>
      <c r="BO558" s="87"/>
      <c r="BP558" s="87"/>
      <c r="BQ558" s="87"/>
      <c r="BR558" s="87"/>
      <c r="BS558" s="87"/>
      <c r="BT558" s="87"/>
      <c r="BU558" s="87"/>
      <c r="BV558" s="87"/>
      <c r="BW558" s="87"/>
      <c r="BX558" s="87"/>
      <c r="BY558" s="87"/>
      <c r="BZ558" s="87"/>
      <c r="CA558" s="87"/>
      <c r="CB558" s="87"/>
      <c r="CC558" s="87"/>
      <c r="CD558" s="87"/>
      <c r="CE558" s="87"/>
      <c r="CF558" s="87"/>
      <c r="CG558" s="87"/>
      <c r="CH558" s="87"/>
      <c r="CI558" s="87"/>
      <c r="CJ558" s="87"/>
      <c r="CK558" s="87"/>
      <c r="CL558" s="87"/>
      <c r="CM558" s="87"/>
      <c r="CN558" s="87"/>
      <c r="CO558" s="87"/>
      <c r="CP558" s="87"/>
      <c r="CQ558" s="87"/>
      <c r="CR558" s="87"/>
      <c r="CS558" s="87"/>
      <c r="CT558" s="87"/>
      <c r="CU558" s="87"/>
      <c r="CV558" s="87"/>
      <c r="CW558" s="87"/>
      <c r="CX558" s="87"/>
      <c r="CY558" s="87"/>
      <c r="CZ558" s="87"/>
      <c r="DA558" s="87"/>
      <c r="DB558" s="87"/>
      <c r="DC558" s="87"/>
      <c r="DD558" s="87"/>
      <c r="DE558" s="87"/>
      <c r="DF558" s="87"/>
      <c r="DG558" s="87"/>
      <c r="DH558" s="87"/>
      <c r="DI558" s="87"/>
      <c r="DJ558" s="87"/>
      <c r="DK558" s="87"/>
      <c r="DL558" s="87"/>
      <c r="DM558" s="87"/>
      <c r="DN558" s="87"/>
      <c r="DO558" s="87"/>
      <c r="DP558" s="87"/>
      <c r="DQ558" s="87"/>
      <c r="DR558" s="87"/>
      <c r="DS558" s="87"/>
      <c r="DT558" s="87"/>
      <c r="DU558" s="87"/>
      <c r="DV558" s="87"/>
      <c r="DW558" s="87"/>
      <c r="DX558" s="87"/>
      <c r="DY558" s="87"/>
      <c r="DZ558" s="87"/>
      <c r="EA558" s="87"/>
      <c r="EB558" s="87"/>
      <c r="EC558" s="87"/>
      <c r="ED558" s="87"/>
      <c r="EE558" s="87"/>
      <c r="EF558" s="87"/>
      <c r="EG558" s="87"/>
      <c r="EH558" s="87"/>
      <c r="EI558" s="87"/>
      <c r="EJ558" s="87"/>
      <c r="EK558" s="87"/>
      <c r="EL558" s="87"/>
      <c r="EM558" s="87"/>
      <c r="EN558" s="87"/>
      <c r="EO558" s="87"/>
      <c r="EP558" s="87"/>
      <c r="EQ558" s="87"/>
      <c r="ER558" s="87"/>
      <c r="ES558" s="87"/>
      <c r="ET558" s="87"/>
      <c r="EU558" s="87"/>
      <c r="EV558" s="87"/>
      <c r="EW558" s="87"/>
      <c r="EX558" s="87"/>
      <c r="EY558" s="87"/>
      <c r="EZ558" s="87"/>
      <c r="FA558" s="87"/>
      <c r="FB558" s="87"/>
      <c r="FC558" s="87"/>
      <c r="FD558" s="87"/>
      <c r="FE558" s="87"/>
      <c r="FF558" s="87"/>
      <c r="FG558" s="87"/>
      <c r="FH558" s="87"/>
      <c r="FI558" s="87"/>
      <c r="FJ558" s="87"/>
      <c r="FK558" s="9"/>
      <c r="FL558" s="9"/>
      <c r="FM558" s="9"/>
      <c r="FN558" s="9"/>
      <c r="FO558" s="9"/>
      <c r="FP558" s="9"/>
    </row>
    <row r="559" spans="1:172" x14ac:dyDescent="0.25">
      <c r="A559" s="91"/>
      <c r="B559" s="87"/>
      <c r="C559" s="87"/>
      <c r="D559" s="92"/>
      <c r="E559" s="92"/>
      <c r="F559" s="92"/>
      <c r="G559" s="125"/>
      <c r="H559" s="92"/>
      <c r="I559" s="92"/>
      <c r="J559" s="92"/>
      <c r="K559" s="125"/>
      <c r="L559" s="92"/>
      <c r="M559" s="92"/>
      <c r="N559" s="92"/>
      <c r="O559" s="125"/>
      <c r="P559" s="92"/>
      <c r="Q559" s="92"/>
      <c r="R559" s="92"/>
      <c r="S559" s="125"/>
      <c r="T559" s="92"/>
      <c r="U559" s="92"/>
      <c r="V559" s="92"/>
      <c r="W559" s="125"/>
      <c r="X559" s="92"/>
      <c r="Y559" s="92"/>
      <c r="Z559" s="92"/>
      <c r="AA559" s="125"/>
      <c r="AB559" s="92"/>
      <c r="AC559" s="92"/>
      <c r="AD559" s="92"/>
      <c r="AE559" s="125"/>
      <c r="AF559" s="92"/>
      <c r="AG559" s="92"/>
      <c r="AH559" s="92"/>
      <c r="AI559" s="125"/>
      <c r="AJ559" s="92"/>
      <c r="AK559" s="92"/>
      <c r="AL559" s="92"/>
      <c r="AM559" s="125"/>
      <c r="AN559" s="92"/>
      <c r="AO559" s="92"/>
      <c r="AP559" s="92"/>
      <c r="AQ559" s="125"/>
      <c r="AR559" s="92"/>
      <c r="AS559" s="92"/>
      <c r="AT559" s="92"/>
      <c r="AU559" s="125"/>
      <c r="AV559" s="92"/>
      <c r="AW559" s="92"/>
      <c r="AX559" s="92"/>
      <c r="AY559" s="125"/>
      <c r="AZ559" s="92"/>
      <c r="BA559" s="92"/>
      <c r="BB559" s="92"/>
      <c r="BC559" s="125"/>
      <c r="BD559" s="92"/>
      <c r="BE559" s="92"/>
      <c r="BF559" s="92"/>
      <c r="BG559" s="125"/>
      <c r="BH559" s="92"/>
      <c r="BI559" s="92"/>
      <c r="BJ559" s="92"/>
      <c r="BK559" s="125"/>
      <c r="BL559" s="87"/>
      <c r="BM559" s="87"/>
      <c r="BN559" s="87"/>
      <c r="BO559" s="87"/>
      <c r="BP559" s="87"/>
      <c r="BQ559" s="87"/>
      <c r="BR559" s="87"/>
      <c r="BS559" s="87"/>
      <c r="BT559" s="87"/>
      <c r="BU559" s="87"/>
      <c r="BV559" s="87"/>
      <c r="BW559" s="87"/>
      <c r="BX559" s="87"/>
      <c r="BY559" s="87"/>
      <c r="BZ559" s="87"/>
      <c r="CA559" s="87"/>
      <c r="CB559" s="87"/>
      <c r="CC559" s="87"/>
      <c r="CD559" s="87"/>
      <c r="CE559" s="87"/>
      <c r="CF559" s="87"/>
      <c r="CG559" s="87"/>
      <c r="CH559" s="87"/>
      <c r="CI559" s="87"/>
      <c r="CJ559" s="87"/>
      <c r="CK559" s="87"/>
      <c r="CL559" s="87"/>
      <c r="CM559" s="87"/>
      <c r="CN559" s="87"/>
      <c r="CO559" s="87"/>
      <c r="CP559" s="87"/>
      <c r="CQ559" s="87"/>
      <c r="CR559" s="87"/>
      <c r="CS559" s="87"/>
      <c r="CT559" s="87"/>
      <c r="CU559" s="87"/>
      <c r="CV559" s="87"/>
      <c r="CW559" s="87"/>
      <c r="CX559" s="87"/>
      <c r="CY559" s="87"/>
      <c r="CZ559" s="87"/>
      <c r="DA559" s="87"/>
      <c r="DB559" s="87"/>
      <c r="DC559" s="87"/>
      <c r="DD559" s="87"/>
      <c r="DE559" s="87"/>
      <c r="DF559" s="87"/>
      <c r="DG559" s="87"/>
      <c r="DH559" s="87"/>
      <c r="DI559" s="87"/>
      <c r="DJ559" s="87"/>
      <c r="DK559" s="87"/>
      <c r="DL559" s="87"/>
      <c r="DM559" s="87"/>
      <c r="DN559" s="87"/>
      <c r="DO559" s="87"/>
      <c r="DP559" s="87"/>
      <c r="DQ559" s="87"/>
      <c r="DR559" s="87"/>
      <c r="DS559" s="87"/>
      <c r="DT559" s="87"/>
      <c r="DU559" s="87"/>
      <c r="DV559" s="87"/>
      <c r="DW559" s="87"/>
      <c r="DX559" s="87"/>
      <c r="DY559" s="87"/>
      <c r="DZ559" s="87"/>
      <c r="EA559" s="87"/>
      <c r="EB559" s="87"/>
      <c r="EC559" s="87"/>
      <c r="ED559" s="87"/>
      <c r="EE559" s="87"/>
      <c r="EF559" s="87"/>
      <c r="EG559" s="87"/>
      <c r="EH559" s="87"/>
      <c r="EI559" s="87"/>
      <c r="EJ559" s="87"/>
      <c r="EK559" s="87"/>
      <c r="EL559" s="87"/>
      <c r="EM559" s="87"/>
      <c r="EN559" s="87"/>
      <c r="EO559" s="87"/>
      <c r="EP559" s="87"/>
      <c r="EQ559" s="87"/>
      <c r="ER559" s="87"/>
      <c r="ES559" s="87"/>
      <c r="ET559" s="87"/>
      <c r="EU559" s="87"/>
      <c r="EV559" s="87"/>
      <c r="EW559" s="87"/>
      <c r="EX559" s="87"/>
      <c r="EY559" s="87"/>
      <c r="EZ559" s="87"/>
      <c r="FA559" s="87"/>
      <c r="FB559" s="87"/>
      <c r="FC559" s="87"/>
      <c r="FD559" s="87"/>
      <c r="FE559" s="87"/>
      <c r="FF559" s="87"/>
      <c r="FG559" s="87"/>
      <c r="FH559" s="87"/>
      <c r="FI559" s="87"/>
      <c r="FJ559" s="87"/>
      <c r="FK559" s="9"/>
      <c r="FL559" s="9"/>
      <c r="FM559" s="9"/>
      <c r="FN559" s="9"/>
      <c r="FO559" s="9"/>
      <c r="FP559" s="9"/>
    </row>
    <row r="560" spans="1:172" x14ac:dyDescent="0.25">
      <c r="A560" s="91"/>
      <c r="B560" s="87"/>
      <c r="C560" s="87"/>
      <c r="D560" s="92"/>
      <c r="E560" s="92"/>
      <c r="F560" s="92"/>
      <c r="G560" s="125"/>
      <c r="H560" s="92"/>
      <c r="I560" s="92"/>
      <c r="J560" s="92"/>
      <c r="K560" s="125"/>
      <c r="L560" s="92"/>
      <c r="M560" s="92"/>
      <c r="N560" s="92"/>
      <c r="O560" s="125"/>
      <c r="P560" s="92"/>
      <c r="Q560" s="92"/>
      <c r="R560" s="92"/>
      <c r="S560" s="125"/>
      <c r="T560" s="92"/>
      <c r="U560" s="92"/>
      <c r="V560" s="92"/>
      <c r="W560" s="125"/>
      <c r="X560" s="92"/>
      <c r="Y560" s="92"/>
      <c r="Z560" s="92"/>
      <c r="AA560" s="125"/>
      <c r="AB560" s="92"/>
      <c r="AC560" s="92"/>
      <c r="AD560" s="92"/>
      <c r="AE560" s="125"/>
      <c r="AF560" s="92"/>
      <c r="AG560" s="92"/>
      <c r="AH560" s="92"/>
      <c r="AI560" s="125"/>
      <c r="AJ560" s="92"/>
      <c r="AK560" s="92"/>
      <c r="AL560" s="92"/>
      <c r="AM560" s="125"/>
      <c r="AN560" s="92"/>
      <c r="AO560" s="92"/>
      <c r="AP560" s="92"/>
      <c r="AQ560" s="125"/>
      <c r="AR560" s="92"/>
      <c r="AS560" s="92"/>
      <c r="AT560" s="92"/>
      <c r="AU560" s="125"/>
      <c r="AV560" s="92"/>
      <c r="AW560" s="92"/>
      <c r="AX560" s="92"/>
      <c r="AY560" s="125"/>
      <c r="AZ560" s="92"/>
      <c r="BA560" s="92"/>
      <c r="BB560" s="92"/>
      <c r="BC560" s="125"/>
      <c r="BD560" s="92"/>
      <c r="BE560" s="92"/>
      <c r="BF560" s="92"/>
      <c r="BG560" s="125"/>
      <c r="BH560" s="92"/>
      <c r="BI560" s="92"/>
      <c r="BJ560" s="92"/>
      <c r="BK560" s="125"/>
      <c r="BL560" s="87"/>
      <c r="BM560" s="87"/>
      <c r="BN560" s="87"/>
      <c r="BO560" s="87"/>
      <c r="BP560" s="87"/>
      <c r="BQ560" s="87"/>
      <c r="BR560" s="87"/>
      <c r="BS560" s="87"/>
      <c r="BT560" s="87"/>
      <c r="BU560" s="87"/>
      <c r="BV560" s="87"/>
      <c r="BW560" s="87"/>
      <c r="BX560" s="87"/>
      <c r="BY560" s="87"/>
      <c r="BZ560" s="87"/>
      <c r="CA560" s="87"/>
      <c r="CB560" s="87"/>
      <c r="CC560" s="87"/>
      <c r="CD560" s="87"/>
      <c r="CE560" s="87"/>
      <c r="CF560" s="87"/>
      <c r="CG560" s="87"/>
      <c r="CH560" s="87"/>
      <c r="CI560" s="87"/>
      <c r="CJ560" s="87"/>
      <c r="CK560" s="87"/>
      <c r="CL560" s="87"/>
      <c r="CM560" s="87"/>
      <c r="CN560" s="87"/>
      <c r="CO560" s="87"/>
      <c r="CP560" s="87"/>
      <c r="CQ560" s="87"/>
      <c r="CR560" s="87"/>
      <c r="CS560" s="87"/>
      <c r="CT560" s="87"/>
      <c r="CU560" s="87"/>
      <c r="CV560" s="87"/>
      <c r="CW560" s="87"/>
      <c r="CX560" s="87"/>
      <c r="CY560" s="87"/>
      <c r="CZ560" s="87"/>
      <c r="DA560" s="87"/>
      <c r="DB560" s="87"/>
      <c r="DC560" s="87"/>
      <c r="DD560" s="87"/>
      <c r="DE560" s="87"/>
      <c r="DF560" s="87"/>
      <c r="DG560" s="87"/>
      <c r="DH560" s="87"/>
      <c r="DI560" s="87"/>
      <c r="DJ560" s="87"/>
      <c r="DK560" s="87"/>
      <c r="DL560" s="87"/>
      <c r="DM560" s="87"/>
      <c r="DN560" s="87"/>
      <c r="DO560" s="87"/>
      <c r="DP560" s="87"/>
      <c r="DQ560" s="87"/>
      <c r="DR560" s="87"/>
      <c r="DS560" s="87"/>
      <c r="DT560" s="87"/>
      <c r="DU560" s="87"/>
      <c r="DV560" s="87"/>
      <c r="DW560" s="87"/>
      <c r="DX560" s="87"/>
      <c r="DY560" s="87"/>
      <c r="DZ560" s="87"/>
      <c r="EA560" s="87"/>
      <c r="EB560" s="87"/>
      <c r="EC560" s="87"/>
      <c r="ED560" s="87"/>
      <c r="EE560" s="87"/>
      <c r="EF560" s="87"/>
      <c r="EG560" s="87"/>
      <c r="EH560" s="87"/>
      <c r="EI560" s="87"/>
      <c r="EJ560" s="87"/>
      <c r="EK560" s="87"/>
      <c r="EL560" s="87"/>
      <c r="EM560" s="87"/>
      <c r="EN560" s="87"/>
      <c r="EO560" s="87"/>
      <c r="EP560" s="87"/>
      <c r="EQ560" s="87"/>
      <c r="ER560" s="87"/>
      <c r="ES560" s="87"/>
      <c r="ET560" s="87"/>
      <c r="EU560" s="87"/>
      <c r="EV560" s="87"/>
      <c r="EW560" s="87"/>
      <c r="EX560" s="87"/>
      <c r="EY560" s="87"/>
      <c r="EZ560" s="87"/>
      <c r="FA560" s="87"/>
      <c r="FB560" s="87"/>
      <c r="FC560" s="87"/>
      <c r="FD560" s="87"/>
      <c r="FE560" s="87"/>
      <c r="FF560" s="87"/>
      <c r="FG560" s="87"/>
      <c r="FH560" s="87"/>
      <c r="FI560" s="87"/>
      <c r="FJ560" s="87"/>
      <c r="FK560" s="9"/>
      <c r="FL560" s="9"/>
      <c r="FM560" s="9"/>
      <c r="FN560" s="9"/>
      <c r="FO560" s="9"/>
      <c r="FP560" s="9"/>
    </row>
    <row r="561" spans="1:172" x14ac:dyDescent="0.25">
      <c r="A561" s="91"/>
      <c r="B561" s="87"/>
      <c r="C561" s="87"/>
      <c r="D561" s="92"/>
      <c r="E561" s="92"/>
      <c r="F561" s="92"/>
      <c r="G561" s="125"/>
      <c r="H561" s="92"/>
      <c r="I561" s="92"/>
      <c r="J561" s="92"/>
      <c r="K561" s="125"/>
      <c r="L561" s="92"/>
      <c r="M561" s="92"/>
      <c r="N561" s="92"/>
      <c r="O561" s="125"/>
      <c r="P561" s="92"/>
      <c r="Q561" s="92"/>
      <c r="R561" s="92"/>
      <c r="S561" s="125"/>
      <c r="T561" s="92"/>
      <c r="U561" s="92"/>
      <c r="V561" s="92"/>
      <c r="W561" s="125"/>
      <c r="X561" s="92"/>
      <c r="Y561" s="92"/>
      <c r="Z561" s="92"/>
      <c r="AA561" s="125"/>
      <c r="AB561" s="92"/>
      <c r="AC561" s="92"/>
      <c r="AD561" s="92"/>
      <c r="AE561" s="125"/>
      <c r="AF561" s="92"/>
      <c r="AG561" s="92"/>
      <c r="AH561" s="92"/>
      <c r="AI561" s="125"/>
      <c r="AJ561" s="92"/>
      <c r="AK561" s="92"/>
      <c r="AL561" s="92"/>
      <c r="AM561" s="125"/>
      <c r="AN561" s="92"/>
      <c r="AO561" s="92"/>
      <c r="AP561" s="92"/>
      <c r="AQ561" s="125"/>
      <c r="AR561" s="92"/>
      <c r="AS561" s="92"/>
      <c r="AT561" s="92"/>
      <c r="AU561" s="125"/>
      <c r="AV561" s="92"/>
      <c r="AW561" s="92"/>
      <c r="AX561" s="92"/>
      <c r="AY561" s="125"/>
      <c r="AZ561" s="92"/>
      <c r="BA561" s="92"/>
      <c r="BB561" s="92"/>
      <c r="BC561" s="125"/>
      <c r="BD561" s="92"/>
      <c r="BE561" s="92"/>
      <c r="BF561" s="92"/>
      <c r="BG561" s="125"/>
      <c r="BH561" s="92"/>
      <c r="BI561" s="92"/>
      <c r="BJ561" s="92"/>
      <c r="BK561" s="125"/>
      <c r="BL561" s="87"/>
      <c r="BM561" s="87"/>
      <c r="BN561" s="87"/>
      <c r="BO561" s="87"/>
      <c r="BP561" s="87"/>
      <c r="BQ561" s="87"/>
      <c r="BR561" s="87"/>
      <c r="BS561" s="87"/>
      <c r="BT561" s="87"/>
      <c r="BU561" s="87"/>
      <c r="BV561" s="87"/>
      <c r="BW561" s="87"/>
      <c r="BX561" s="87"/>
      <c r="BY561" s="87"/>
      <c r="BZ561" s="87"/>
      <c r="CA561" s="87"/>
      <c r="CB561" s="87"/>
      <c r="CC561" s="87"/>
      <c r="CD561" s="87"/>
      <c r="CE561" s="87"/>
      <c r="CF561" s="87"/>
      <c r="CG561" s="87"/>
      <c r="CH561" s="87"/>
      <c r="CI561" s="87"/>
      <c r="CJ561" s="87"/>
      <c r="CK561" s="87"/>
      <c r="CL561" s="87"/>
      <c r="CM561" s="87"/>
      <c r="CN561" s="87"/>
      <c r="CO561" s="87"/>
      <c r="CP561" s="87"/>
      <c r="CQ561" s="87"/>
      <c r="CR561" s="87"/>
      <c r="CS561" s="87"/>
      <c r="CT561" s="87"/>
      <c r="CU561" s="87"/>
      <c r="CV561" s="87"/>
      <c r="CW561" s="87"/>
      <c r="CX561" s="87"/>
      <c r="CY561" s="87"/>
      <c r="CZ561" s="87"/>
      <c r="DA561" s="87"/>
      <c r="DB561" s="87"/>
      <c r="DC561" s="87"/>
      <c r="DD561" s="87"/>
      <c r="DE561" s="87"/>
      <c r="DF561" s="87"/>
      <c r="DG561" s="87"/>
      <c r="DH561" s="87"/>
      <c r="DI561" s="87"/>
      <c r="DJ561" s="87"/>
      <c r="DK561" s="87"/>
      <c r="DL561" s="87"/>
      <c r="DM561" s="87"/>
      <c r="DN561" s="87"/>
      <c r="DO561" s="87"/>
      <c r="DP561" s="87"/>
      <c r="DQ561" s="87"/>
      <c r="DR561" s="87"/>
      <c r="DS561" s="87"/>
      <c r="DT561" s="87"/>
      <c r="DU561" s="87"/>
      <c r="DV561" s="87"/>
      <c r="DW561" s="87"/>
      <c r="DX561" s="87"/>
      <c r="DY561" s="87"/>
      <c r="DZ561" s="87"/>
      <c r="EA561" s="87"/>
      <c r="EB561" s="87"/>
      <c r="EC561" s="87"/>
      <c r="ED561" s="87"/>
      <c r="EE561" s="87"/>
      <c r="EF561" s="87"/>
      <c r="EG561" s="87"/>
      <c r="EH561" s="87"/>
      <c r="EI561" s="87"/>
      <c r="EJ561" s="87"/>
      <c r="EK561" s="87"/>
      <c r="EL561" s="87"/>
      <c r="EM561" s="87"/>
      <c r="EN561" s="87"/>
      <c r="EO561" s="87"/>
      <c r="EP561" s="87"/>
      <c r="EQ561" s="87"/>
      <c r="ER561" s="87"/>
      <c r="ES561" s="87"/>
      <c r="ET561" s="87"/>
      <c r="EU561" s="87"/>
      <c r="EV561" s="87"/>
      <c r="EW561" s="87"/>
      <c r="EX561" s="87"/>
      <c r="EY561" s="87"/>
      <c r="EZ561" s="87"/>
      <c r="FA561" s="87"/>
      <c r="FB561" s="87"/>
      <c r="FC561" s="87"/>
      <c r="FD561" s="87"/>
      <c r="FE561" s="87"/>
      <c r="FF561" s="87"/>
      <c r="FG561" s="87"/>
      <c r="FH561" s="87"/>
      <c r="FI561" s="87"/>
      <c r="FJ561" s="87"/>
      <c r="FK561" s="9"/>
      <c r="FL561" s="9"/>
      <c r="FM561" s="9"/>
      <c r="FN561" s="9"/>
      <c r="FO561" s="9"/>
      <c r="FP561" s="9"/>
    </row>
    <row r="562" spans="1:172" x14ac:dyDescent="0.25">
      <c r="A562" s="91"/>
      <c r="B562" s="87"/>
      <c r="C562" s="87"/>
      <c r="D562" s="92"/>
      <c r="E562" s="92"/>
      <c r="F562" s="92"/>
      <c r="G562" s="125"/>
      <c r="H562" s="92"/>
      <c r="I562" s="92"/>
      <c r="J562" s="92"/>
      <c r="K562" s="125"/>
      <c r="L562" s="92"/>
      <c r="M562" s="92"/>
      <c r="N562" s="92"/>
      <c r="O562" s="125"/>
      <c r="P562" s="92"/>
      <c r="Q562" s="92"/>
      <c r="R562" s="92"/>
      <c r="S562" s="125"/>
      <c r="T562" s="92"/>
      <c r="U562" s="92"/>
      <c r="V562" s="92"/>
      <c r="W562" s="125"/>
      <c r="X562" s="92"/>
      <c r="Y562" s="92"/>
      <c r="Z562" s="92"/>
      <c r="AA562" s="125"/>
      <c r="AB562" s="92"/>
      <c r="AC562" s="92"/>
      <c r="AD562" s="92"/>
      <c r="AE562" s="125"/>
      <c r="AF562" s="92"/>
      <c r="AG562" s="92"/>
      <c r="AH562" s="92"/>
      <c r="AI562" s="125"/>
      <c r="AJ562" s="92"/>
      <c r="AK562" s="92"/>
      <c r="AL562" s="92"/>
      <c r="AM562" s="125"/>
      <c r="AN562" s="92"/>
      <c r="AO562" s="92"/>
      <c r="AP562" s="92"/>
      <c r="AQ562" s="125"/>
      <c r="AR562" s="92"/>
      <c r="AS562" s="92"/>
      <c r="AT562" s="92"/>
      <c r="AU562" s="125"/>
      <c r="AV562" s="92"/>
      <c r="AW562" s="92"/>
      <c r="AX562" s="92"/>
      <c r="AY562" s="125"/>
      <c r="AZ562" s="92"/>
      <c r="BA562" s="92"/>
      <c r="BB562" s="92"/>
      <c r="BC562" s="125"/>
      <c r="BD562" s="92"/>
      <c r="BE562" s="92"/>
      <c r="BF562" s="92"/>
      <c r="BG562" s="125"/>
      <c r="BH562" s="92"/>
      <c r="BI562" s="92"/>
      <c r="BJ562" s="92"/>
      <c r="BK562" s="125"/>
      <c r="BL562" s="87"/>
      <c r="BM562" s="87"/>
      <c r="BN562" s="87"/>
      <c r="BO562" s="87"/>
      <c r="BP562" s="87"/>
      <c r="BQ562" s="87"/>
      <c r="BR562" s="87"/>
      <c r="BS562" s="87"/>
      <c r="BT562" s="87"/>
      <c r="BU562" s="87"/>
      <c r="BV562" s="87"/>
      <c r="BW562" s="87"/>
      <c r="BX562" s="87"/>
      <c r="BY562" s="87"/>
      <c r="BZ562" s="87"/>
      <c r="CA562" s="87"/>
      <c r="CB562" s="87"/>
      <c r="CC562" s="87"/>
      <c r="CD562" s="87"/>
      <c r="CE562" s="87"/>
      <c r="CF562" s="87"/>
      <c r="CG562" s="87"/>
      <c r="CH562" s="87"/>
      <c r="CI562" s="87"/>
      <c r="CJ562" s="87"/>
      <c r="CK562" s="87"/>
      <c r="CL562" s="87"/>
      <c r="CM562" s="87"/>
      <c r="CN562" s="87"/>
      <c r="CO562" s="87"/>
      <c r="CP562" s="87"/>
      <c r="CQ562" s="87"/>
      <c r="CR562" s="87"/>
      <c r="CS562" s="87"/>
      <c r="CT562" s="87"/>
      <c r="CU562" s="87"/>
      <c r="CV562" s="87"/>
      <c r="CW562" s="87"/>
      <c r="CX562" s="87"/>
      <c r="CY562" s="87"/>
      <c r="CZ562" s="87"/>
      <c r="DA562" s="87"/>
      <c r="DB562" s="87"/>
      <c r="DC562" s="87"/>
      <c r="DD562" s="87"/>
      <c r="DE562" s="87"/>
      <c r="DF562" s="87"/>
      <c r="DG562" s="87"/>
      <c r="DH562" s="87"/>
      <c r="DI562" s="87"/>
      <c r="DJ562" s="87"/>
      <c r="DK562" s="87"/>
      <c r="DL562" s="87"/>
      <c r="DM562" s="87"/>
      <c r="DN562" s="87"/>
      <c r="DO562" s="87"/>
      <c r="DP562" s="87"/>
      <c r="DQ562" s="87"/>
      <c r="DR562" s="87"/>
      <c r="DS562" s="87"/>
      <c r="DT562" s="87"/>
      <c r="DU562" s="87"/>
      <c r="DV562" s="87"/>
      <c r="DW562" s="87"/>
      <c r="DX562" s="87"/>
      <c r="DY562" s="87"/>
      <c r="DZ562" s="87"/>
      <c r="EA562" s="87"/>
      <c r="EB562" s="87"/>
      <c r="EC562" s="87"/>
      <c r="ED562" s="87"/>
      <c r="EE562" s="87"/>
      <c r="EF562" s="87"/>
      <c r="EG562" s="87"/>
      <c r="EH562" s="87"/>
      <c r="EI562" s="87"/>
      <c r="EJ562" s="87"/>
      <c r="EK562" s="87"/>
      <c r="EL562" s="87"/>
      <c r="EM562" s="87"/>
      <c r="EN562" s="87"/>
      <c r="EO562" s="87"/>
      <c r="EP562" s="87"/>
      <c r="EQ562" s="87"/>
      <c r="ER562" s="87"/>
      <c r="ES562" s="87"/>
      <c r="ET562" s="87"/>
      <c r="EU562" s="87"/>
      <c r="EV562" s="87"/>
      <c r="EW562" s="87"/>
      <c r="EX562" s="87"/>
      <c r="EY562" s="87"/>
      <c r="EZ562" s="87"/>
      <c r="FA562" s="87"/>
      <c r="FB562" s="87"/>
      <c r="FC562" s="87"/>
      <c r="FD562" s="87"/>
      <c r="FE562" s="87"/>
      <c r="FF562" s="87"/>
      <c r="FG562" s="87"/>
      <c r="FH562" s="87"/>
      <c r="FI562" s="87"/>
      <c r="FJ562" s="87"/>
      <c r="FK562" s="9"/>
      <c r="FL562" s="9"/>
      <c r="FM562" s="9"/>
      <c r="FN562" s="9"/>
      <c r="FO562" s="9"/>
      <c r="FP562" s="9"/>
    </row>
    <row r="563" spans="1:172" x14ac:dyDescent="0.25">
      <c r="A563" s="91"/>
      <c r="B563" s="87"/>
      <c r="C563" s="87"/>
      <c r="D563" s="92"/>
      <c r="E563" s="92"/>
      <c r="F563" s="92"/>
      <c r="G563" s="125"/>
      <c r="H563" s="92"/>
      <c r="I563" s="92"/>
      <c r="J563" s="92"/>
      <c r="K563" s="125"/>
      <c r="L563" s="92"/>
      <c r="M563" s="92"/>
      <c r="N563" s="92"/>
      <c r="O563" s="125"/>
      <c r="P563" s="92"/>
      <c r="Q563" s="92"/>
      <c r="R563" s="92"/>
      <c r="S563" s="125"/>
      <c r="T563" s="92"/>
      <c r="U563" s="92"/>
      <c r="V563" s="92"/>
      <c r="W563" s="125"/>
      <c r="X563" s="92"/>
      <c r="Y563" s="92"/>
      <c r="Z563" s="92"/>
      <c r="AA563" s="125"/>
      <c r="AB563" s="92"/>
      <c r="AC563" s="92"/>
      <c r="AD563" s="92"/>
      <c r="AE563" s="125"/>
      <c r="AF563" s="92"/>
      <c r="AG563" s="92"/>
      <c r="AH563" s="92"/>
      <c r="AI563" s="125"/>
      <c r="AJ563" s="92"/>
      <c r="AK563" s="92"/>
      <c r="AL563" s="92"/>
      <c r="AM563" s="125"/>
      <c r="AN563" s="92"/>
      <c r="AO563" s="92"/>
      <c r="AP563" s="92"/>
      <c r="AQ563" s="125"/>
      <c r="AR563" s="92"/>
      <c r="AS563" s="92"/>
      <c r="AT563" s="92"/>
      <c r="AU563" s="125"/>
      <c r="AV563" s="92"/>
      <c r="AW563" s="92"/>
      <c r="AX563" s="92"/>
      <c r="AY563" s="125"/>
      <c r="AZ563" s="92"/>
      <c r="BA563" s="92"/>
      <c r="BB563" s="92"/>
      <c r="BC563" s="125"/>
      <c r="BD563" s="92"/>
      <c r="BE563" s="92"/>
      <c r="BF563" s="92"/>
      <c r="BG563" s="125"/>
      <c r="BH563" s="92"/>
      <c r="BI563" s="92"/>
      <c r="BJ563" s="92"/>
      <c r="BK563" s="125"/>
      <c r="BL563" s="87"/>
      <c r="BM563" s="87"/>
      <c r="BN563" s="87"/>
      <c r="BO563" s="87"/>
      <c r="BP563" s="87"/>
      <c r="BQ563" s="87"/>
      <c r="BR563" s="87"/>
      <c r="BS563" s="87"/>
      <c r="BT563" s="87"/>
      <c r="BU563" s="87"/>
      <c r="BV563" s="87"/>
      <c r="BW563" s="87"/>
      <c r="BX563" s="87"/>
      <c r="BY563" s="87"/>
      <c r="BZ563" s="87"/>
      <c r="CA563" s="87"/>
      <c r="CB563" s="87"/>
      <c r="CC563" s="87"/>
      <c r="CD563" s="87"/>
      <c r="CE563" s="87"/>
      <c r="CF563" s="87"/>
      <c r="CG563" s="87"/>
      <c r="CH563" s="87"/>
      <c r="CI563" s="87"/>
      <c r="CJ563" s="87"/>
      <c r="CK563" s="87"/>
      <c r="CL563" s="87"/>
      <c r="CM563" s="87"/>
      <c r="CN563" s="87"/>
      <c r="CO563" s="87"/>
      <c r="CP563" s="87"/>
      <c r="CQ563" s="87"/>
      <c r="CR563" s="87"/>
      <c r="CS563" s="87"/>
      <c r="CT563" s="87"/>
      <c r="CU563" s="87"/>
      <c r="CV563" s="87"/>
      <c r="CW563" s="87"/>
      <c r="CX563" s="87"/>
      <c r="CY563" s="87"/>
      <c r="CZ563" s="87"/>
      <c r="DA563" s="87"/>
      <c r="DB563" s="87"/>
      <c r="DC563" s="87"/>
      <c r="DD563" s="87"/>
      <c r="DE563" s="87"/>
      <c r="DF563" s="87"/>
      <c r="DG563" s="87"/>
      <c r="DH563" s="87"/>
      <c r="DI563" s="87"/>
      <c r="DJ563" s="87"/>
      <c r="DK563" s="87"/>
      <c r="DL563" s="87"/>
      <c r="DM563" s="87"/>
      <c r="DN563" s="87"/>
      <c r="DO563" s="87"/>
      <c r="DP563" s="87"/>
      <c r="DQ563" s="87"/>
      <c r="DR563" s="87"/>
      <c r="DS563" s="87"/>
      <c r="DT563" s="87"/>
      <c r="DU563" s="87"/>
      <c r="DV563" s="87"/>
      <c r="DW563" s="87"/>
      <c r="DX563" s="87"/>
      <c r="DY563" s="87"/>
      <c r="DZ563" s="87"/>
      <c r="EA563" s="87"/>
      <c r="EB563" s="87"/>
      <c r="EC563" s="87"/>
      <c r="ED563" s="87"/>
      <c r="EE563" s="87"/>
      <c r="EF563" s="87"/>
      <c r="EG563" s="87"/>
      <c r="EH563" s="87"/>
      <c r="EI563" s="87"/>
      <c r="EJ563" s="87"/>
      <c r="EK563" s="87"/>
      <c r="EL563" s="87"/>
      <c r="EM563" s="87"/>
      <c r="EN563" s="87"/>
      <c r="EO563" s="87"/>
      <c r="EP563" s="87"/>
      <c r="EQ563" s="87"/>
      <c r="ER563" s="87"/>
      <c r="ES563" s="87"/>
      <c r="ET563" s="87"/>
      <c r="EU563" s="87"/>
      <c r="EV563" s="87"/>
      <c r="EW563" s="87"/>
      <c r="EX563" s="87"/>
      <c r="EY563" s="87"/>
      <c r="EZ563" s="87"/>
      <c r="FA563" s="87"/>
      <c r="FB563" s="87"/>
      <c r="FC563" s="87"/>
      <c r="FD563" s="87"/>
      <c r="FE563" s="87"/>
      <c r="FF563" s="87"/>
      <c r="FG563" s="87"/>
      <c r="FH563" s="87"/>
      <c r="FI563" s="87"/>
      <c r="FJ563" s="87"/>
      <c r="FK563" s="9"/>
      <c r="FL563" s="9"/>
      <c r="FM563" s="9"/>
      <c r="FN563" s="9"/>
      <c r="FO563" s="9"/>
      <c r="FP563" s="9"/>
    </row>
    <row r="564" spans="1:172" x14ac:dyDescent="0.25">
      <c r="A564" s="91"/>
      <c r="B564" s="87"/>
      <c r="C564" s="87"/>
      <c r="D564" s="92"/>
      <c r="E564" s="92"/>
      <c r="F564" s="92"/>
      <c r="G564" s="125"/>
      <c r="H564" s="92"/>
      <c r="I564" s="92"/>
      <c r="J564" s="92"/>
      <c r="K564" s="125"/>
      <c r="L564" s="92"/>
      <c r="M564" s="92"/>
      <c r="N564" s="92"/>
      <c r="O564" s="125"/>
      <c r="P564" s="92"/>
      <c r="Q564" s="92"/>
      <c r="R564" s="92"/>
      <c r="S564" s="125"/>
      <c r="T564" s="92"/>
      <c r="U564" s="92"/>
      <c r="V564" s="92"/>
      <c r="W564" s="125"/>
      <c r="X564" s="92"/>
      <c r="Y564" s="92"/>
      <c r="Z564" s="92"/>
      <c r="AA564" s="125"/>
      <c r="AB564" s="92"/>
      <c r="AC564" s="92"/>
      <c r="AD564" s="92"/>
      <c r="AE564" s="125"/>
      <c r="AF564" s="92"/>
      <c r="AG564" s="92"/>
      <c r="AH564" s="92"/>
      <c r="AI564" s="125"/>
      <c r="AJ564" s="92"/>
      <c r="AK564" s="92"/>
      <c r="AL564" s="92"/>
      <c r="AM564" s="125"/>
      <c r="AN564" s="92"/>
      <c r="AO564" s="92"/>
      <c r="AP564" s="92"/>
      <c r="AQ564" s="125"/>
      <c r="AR564" s="92"/>
      <c r="AS564" s="92"/>
      <c r="AT564" s="92"/>
      <c r="AU564" s="125"/>
      <c r="AV564" s="92"/>
      <c r="AW564" s="92"/>
      <c r="AX564" s="92"/>
      <c r="AY564" s="125"/>
      <c r="AZ564" s="92"/>
      <c r="BA564" s="92"/>
      <c r="BB564" s="92"/>
      <c r="BC564" s="125"/>
      <c r="BD564" s="92"/>
      <c r="BE564" s="92"/>
      <c r="BF564" s="92"/>
      <c r="BG564" s="125"/>
      <c r="BH564" s="92"/>
      <c r="BI564" s="92"/>
      <c r="BJ564" s="92"/>
      <c r="BK564" s="125"/>
      <c r="BL564" s="87"/>
      <c r="BM564" s="87"/>
      <c r="BN564" s="87"/>
      <c r="BO564" s="87"/>
      <c r="BP564" s="87"/>
      <c r="BQ564" s="87"/>
      <c r="BR564" s="87"/>
      <c r="BS564" s="87"/>
      <c r="BT564" s="87"/>
      <c r="BU564" s="87"/>
      <c r="BV564" s="87"/>
      <c r="BW564" s="87"/>
      <c r="BX564" s="87"/>
      <c r="BY564" s="87"/>
      <c r="BZ564" s="87"/>
      <c r="CA564" s="87"/>
      <c r="CB564" s="87"/>
      <c r="CC564" s="87"/>
      <c r="CD564" s="87"/>
      <c r="CE564" s="87"/>
      <c r="CF564" s="87"/>
      <c r="CG564" s="87"/>
      <c r="CH564" s="87"/>
      <c r="CI564" s="87"/>
      <c r="CJ564" s="87"/>
      <c r="CK564" s="87"/>
      <c r="CL564" s="87"/>
      <c r="CM564" s="87"/>
      <c r="CN564" s="87"/>
      <c r="CO564" s="87"/>
      <c r="CP564" s="87"/>
      <c r="CQ564" s="87"/>
      <c r="CR564" s="87"/>
      <c r="CS564" s="87"/>
      <c r="CT564" s="87"/>
      <c r="CU564" s="87"/>
      <c r="CV564" s="87"/>
      <c r="CW564" s="87"/>
      <c r="CX564" s="87"/>
      <c r="CY564" s="87"/>
      <c r="CZ564" s="87"/>
      <c r="DA564" s="87"/>
      <c r="DB564" s="87"/>
      <c r="DC564" s="87"/>
      <c r="DD564" s="87"/>
      <c r="DE564" s="87"/>
      <c r="DF564" s="87"/>
      <c r="DG564" s="87"/>
      <c r="DH564" s="87"/>
      <c r="DI564" s="87"/>
      <c r="DJ564" s="87"/>
      <c r="DK564" s="87"/>
      <c r="DL564" s="87"/>
      <c r="DM564" s="87"/>
      <c r="DN564" s="87"/>
      <c r="DO564" s="87"/>
      <c r="DP564" s="87"/>
      <c r="DQ564" s="87"/>
      <c r="DR564" s="87"/>
      <c r="DS564" s="87"/>
      <c r="DT564" s="87"/>
      <c r="DU564" s="87"/>
      <c r="DV564" s="87"/>
      <c r="DW564" s="87"/>
      <c r="DX564" s="87"/>
      <c r="DY564" s="87"/>
      <c r="DZ564" s="87"/>
      <c r="EA564" s="87"/>
      <c r="EB564" s="87"/>
      <c r="EC564" s="87"/>
      <c r="ED564" s="87"/>
      <c r="EE564" s="87"/>
      <c r="EF564" s="87"/>
      <c r="EG564" s="87"/>
      <c r="EH564" s="87"/>
      <c r="EI564" s="87"/>
      <c r="EJ564" s="87"/>
      <c r="EK564" s="87"/>
      <c r="EL564" s="87"/>
      <c r="EM564" s="87"/>
      <c r="EN564" s="87"/>
      <c r="EO564" s="87"/>
      <c r="EP564" s="87"/>
      <c r="EQ564" s="87"/>
      <c r="ER564" s="87"/>
      <c r="ES564" s="87"/>
      <c r="ET564" s="87"/>
      <c r="EU564" s="87"/>
      <c r="EV564" s="87"/>
      <c r="EW564" s="87"/>
      <c r="EX564" s="87"/>
      <c r="EY564" s="87"/>
      <c r="EZ564" s="87"/>
      <c r="FA564" s="87"/>
      <c r="FB564" s="87"/>
      <c r="FC564" s="87"/>
      <c r="FD564" s="87"/>
      <c r="FE564" s="87"/>
      <c r="FF564" s="87"/>
      <c r="FG564" s="87"/>
      <c r="FH564" s="87"/>
      <c r="FI564" s="87"/>
      <c r="FJ564" s="87"/>
      <c r="FK564" s="9"/>
      <c r="FL564" s="9"/>
      <c r="FM564" s="9"/>
      <c r="FN564" s="9"/>
      <c r="FO564" s="9"/>
      <c r="FP564" s="9"/>
    </row>
    <row r="565" spans="1:172" x14ac:dyDescent="0.25">
      <c r="A565" s="91"/>
      <c r="B565" s="87"/>
      <c r="C565" s="87"/>
      <c r="D565" s="92"/>
      <c r="E565" s="92"/>
      <c r="F565" s="92"/>
      <c r="G565" s="125"/>
      <c r="H565" s="92"/>
      <c r="I565" s="92"/>
      <c r="J565" s="92"/>
      <c r="K565" s="125"/>
      <c r="L565" s="92"/>
      <c r="M565" s="92"/>
      <c r="N565" s="92"/>
      <c r="O565" s="125"/>
      <c r="P565" s="92"/>
      <c r="Q565" s="92"/>
      <c r="R565" s="92"/>
      <c r="S565" s="125"/>
      <c r="T565" s="92"/>
      <c r="U565" s="92"/>
      <c r="V565" s="92"/>
      <c r="W565" s="125"/>
      <c r="X565" s="92"/>
      <c r="Y565" s="92"/>
      <c r="Z565" s="92"/>
      <c r="AA565" s="125"/>
      <c r="AB565" s="92"/>
      <c r="AC565" s="92"/>
      <c r="AD565" s="92"/>
      <c r="AE565" s="125"/>
      <c r="AF565" s="92"/>
      <c r="AG565" s="92"/>
      <c r="AH565" s="92"/>
      <c r="AI565" s="125"/>
      <c r="AJ565" s="92"/>
      <c r="AK565" s="92"/>
      <c r="AL565" s="92"/>
      <c r="AM565" s="125"/>
      <c r="AN565" s="92"/>
      <c r="AO565" s="92"/>
      <c r="AP565" s="92"/>
      <c r="AQ565" s="125"/>
      <c r="AR565" s="92"/>
      <c r="AS565" s="92"/>
      <c r="AT565" s="92"/>
      <c r="AU565" s="125"/>
      <c r="AV565" s="92"/>
      <c r="AW565" s="92"/>
      <c r="AX565" s="92"/>
      <c r="AY565" s="125"/>
      <c r="AZ565" s="92"/>
      <c r="BA565" s="92"/>
      <c r="BB565" s="92"/>
      <c r="BC565" s="125"/>
      <c r="BD565" s="92"/>
      <c r="BE565" s="92"/>
      <c r="BF565" s="92"/>
      <c r="BG565" s="125"/>
      <c r="BH565" s="92"/>
      <c r="BI565" s="92"/>
      <c r="BJ565" s="92"/>
      <c r="BK565" s="125"/>
      <c r="BL565" s="87"/>
      <c r="BM565" s="87"/>
      <c r="BN565" s="87"/>
      <c r="BO565" s="87"/>
      <c r="BP565" s="87"/>
      <c r="BQ565" s="87"/>
      <c r="BR565" s="87"/>
      <c r="BS565" s="87"/>
      <c r="BT565" s="87"/>
      <c r="BU565" s="87"/>
      <c r="BV565" s="87"/>
      <c r="BW565" s="87"/>
      <c r="BX565" s="87"/>
      <c r="BY565" s="87"/>
      <c r="BZ565" s="87"/>
      <c r="CA565" s="87"/>
      <c r="CB565" s="87"/>
      <c r="CC565" s="87"/>
      <c r="CD565" s="87"/>
      <c r="CE565" s="87"/>
      <c r="CF565" s="87"/>
      <c r="CG565" s="87"/>
      <c r="CH565" s="87"/>
      <c r="CI565" s="87"/>
      <c r="CJ565" s="87"/>
      <c r="CK565" s="87"/>
      <c r="CL565" s="87"/>
      <c r="CM565" s="87"/>
      <c r="CN565" s="87"/>
      <c r="CO565" s="87"/>
      <c r="CP565" s="87"/>
      <c r="CQ565" s="87"/>
      <c r="CR565" s="87"/>
      <c r="CS565" s="87"/>
      <c r="CT565" s="87"/>
      <c r="CU565" s="87"/>
      <c r="CV565" s="87"/>
      <c r="CW565" s="87"/>
      <c r="CX565" s="87"/>
      <c r="CY565" s="87"/>
      <c r="CZ565" s="87"/>
      <c r="DA565" s="87"/>
      <c r="DB565" s="87"/>
      <c r="DC565" s="87"/>
      <c r="DD565" s="87"/>
      <c r="DE565" s="87"/>
      <c r="DF565" s="87"/>
      <c r="DG565" s="87"/>
      <c r="DH565" s="87"/>
      <c r="DI565" s="87"/>
      <c r="DJ565" s="87"/>
      <c r="DK565" s="87"/>
      <c r="DL565" s="87"/>
      <c r="DM565" s="87"/>
      <c r="DN565" s="87"/>
      <c r="DO565" s="87"/>
      <c r="DP565" s="87"/>
      <c r="DQ565" s="87"/>
      <c r="DR565" s="87"/>
      <c r="DS565" s="87"/>
      <c r="DT565" s="87"/>
      <c r="DU565" s="87"/>
      <c r="DV565" s="87"/>
      <c r="DW565" s="87"/>
      <c r="DX565" s="87"/>
      <c r="DY565" s="87"/>
      <c r="DZ565" s="87"/>
      <c r="EA565" s="87"/>
      <c r="EB565" s="87"/>
      <c r="EC565" s="87"/>
      <c r="ED565" s="87"/>
      <c r="EE565" s="87"/>
      <c r="EF565" s="87"/>
      <c r="EG565" s="87"/>
      <c r="EH565" s="87"/>
      <c r="EI565" s="87"/>
      <c r="EJ565" s="87"/>
      <c r="EK565" s="87"/>
      <c r="EL565" s="87"/>
      <c r="EM565" s="87"/>
      <c r="EN565" s="87"/>
      <c r="EO565" s="87"/>
      <c r="EP565" s="87"/>
      <c r="EQ565" s="87"/>
      <c r="ER565" s="87"/>
      <c r="ES565" s="87"/>
      <c r="ET565" s="87"/>
      <c r="EU565" s="87"/>
      <c r="EV565" s="87"/>
      <c r="EW565" s="87"/>
      <c r="EX565" s="87"/>
      <c r="EY565" s="87"/>
      <c r="EZ565" s="87"/>
      <c r="FA565" s="87"/>
      <c r="FB565" s="87"/>
      <c r="FC565" s="87"/>
      <c r="FD565" s="87"/>
      <c r="FE565" s="87"/>
      <c r="FF565" s="87"/>
      <c r="FG565" s="87"/>
      <c r="FH565" s="87"/>
      <c r="FI565" s="87"/>
      <c r="FJ565" s="87"/>
      <c r="FK565" s="9"/>
      <c r="FL565" s="9"/>
      <c r="FM565" s="9"/>
      <c r="FN565" s="9"/>
      <c r="FO565" s="9"/>
      <c r="FP565" s="9"/>
    </row>
    <row r="566" spans="1:172" x14ac:dyDescent="0.25">
      <c r="A566" s="91"/>
      <c r="B566" s="87"/>
      <c r="C566" s="87"/>
      <c r="D566" s="92"/>
      <c r="E566" s="92"/>
      <c r="F566" s="92"/>
      <c r="G566" s="125"/>
      <c r="H566" s="92"/>
      <c r="I566" s="92"/>
      <c r="J566" s="92"/>
      <c r="K566" s="125"/>
      <c r="L566" s="92"/>
      <c r="M566" s="92"/>
      <c r="N566" s="92"/>
      <c r="O566" s="125"/>
      <c r="P566" s="92"/>
      <c r="Q566" s="92"/>
      <c r="R566" s="92"/>
      <c r="S566" s="125"/>
      <c r="T566" s="92"/>
      <c r="U566" s="92"/>
      <c r="V566" s="92"/>
      <c r="W566" s="125"/>
      <c r="X566" s="92"/>
      <c r="Y566" s="92"/>
      <c r="Z566" s="92"/>
      <c r="AA566" s="125"/>
      <c r="AB566" s="92"/>
      <c r="AC566" s="92"/>
      <c r="AD566" s="92"/>
      <c r="AE566" s="125"/>
      <c r="AF566" s="92"/>
      <c r="AG566" s="92"/>
      <c r="AH566" s="92"/>
      <c r="AI566" s="125"/>
      <c r="AJ566" s="92"/>
      <c r="AK566" s="92"/>
      <c r="AL566" s="92"/>
      <c r="AM566" s="125"/>
      <c r="AN566" s="92"/>
      <c r="AO566" s="92"/>
      <c r="AP566" s="92"/>
      <c r="AQ566" s="125"/>
      <c r="AR566" s="92"/>
      <c r="AS566" s="92"/>
      <c r="AT566" s="92"/>
      <c r="AU566" s="125"/>
      <c r="AV566" s="92"/>
      <c r="AW566" s="92"/>
      <c r="AX566" s="92"/>
      <c r="AY566" s="125"/>
      <c r="AZ566" s="92"/>
      <c r="BA566" s="92"/>
      <c r="BB566" s="92"/>
      <c r="BC566" s="125"/>
      <c r="BD566" s="92"/>
      <c r="BE566" s="92"/>
      <c r="BF566" s="92"/>
      <c r="BG566" s="125"/>
      <c r="BH566" s="92"/>
      <c r="BI566" s="92"/>
      <c r="BJ566" s="92"/>
      <c r="BK566" s="125"/>
      <c r="BL566" s="87"/>
      <c r="BM566" s="87"/>
      <c r="BN566" s="87"/>
      <c r="BO566" s="87"/>
      <c r="BP566" s="87"/>
      <c r="BQ566" s="87"/>
      <c r="BR566" s="87"/>
      <c r="BS566" s="87"/>
      <c r="BT566" s="87"/>
      <c r="BU566" s="87"/>
      <c r="BV566" s="87"/>
      <c r="BW566" s="87"/>
      <c r="BX566" s="87"/>
      <c r="BY566" s="87"/>
      <c r="BZ566" s="87"/>
      <c r="CA566" s="87"/>
      <c r="CB566" s="87"/>
      <c r="CC566" s="87"/>
      <c r="CD566" s="87"/>
      <c r="CE566" s="87"/>
      <c r="CF566" s="87"/>
      <c r="CG566" s="87"/>
      <c r="CH566" s="87"/>
      <c r="CI566" s="87"/>
      <c r="CJ566" s="87"/>
      <c r="CK566" s="87"/>
      <c r="CL566" s="87"/>
      <c r="CM566" s="87"/>
      <c r="CN566" s="87"/>
      <c r="CO566" s="87"/>
      <c r="CP566" s="87"/>
      <c r="CQ566" s="87"/>
      <c r="CR566" s="87"/>
      <c r="CS566" s="87"/>
      <c r="CT566" s="87"/>
      <c r="CU566" s="87"/>
      <c r="CV566" s="87"/>
      <c r="CW566" s="87"/>
      <c r="CX566" s="87"/>
      <c r="CY566" s="87"/>
      <c r="CZ566" s="87"/>
      <c r="DA566" s="87"/>
      <c r="DB566" s="87"/>
      <c r="DC566" s="87"/>
      <c r="DD566" s="87"/>
      <c r="DE566" s="87"/>
      <c r="DF566" s="87"/>
      <c r="DG566" s="87"/>
      <c r="DH566" s="87"/>
      <c r="DI566" s="87"/>
      <c r="DJ566" s="87"/>
      <c r="DK566" s="87"/>
      <c r="DL566" s="87"/>
      <c r="DM566" s="87"/>
      <c r="DN566" s="87"/>
      <c r="DO566" s="87"/>
      <c r="DP566" s="87"/>
      <c r="DQ566" s="87"/>
      <c r="DR566" s="87"/>
      <c r="DS566" s="87"/>
      <c r="DT566" s="87"/>
      <c r="DU566" s="87"/>
      <c r="DV566" s="87"/>
      <c r="DW566" s="87"/>
      <c r="DX566" s="87"/>
      <c r="DY566" s="87"/>
      <c r="DZ566" s="87"/>
      <c r="EA566" s="87"/>
      <c r="EB566" s="87"/>
      <c r="EC566" s="87"/>
      <c r="ED566" s="87"/>
      <c r="EE566" s="87"/>
      <c r="EF566" s="87"/>
      <c r="EG566" s="87"/>
      <c r="EH566" s="87"/>
      <c r="EI566" s="87"/>
      <c r="EJ566" s="87"/>
      <c r="EK566" s="87"/>
      <c r="EL566" s="87"/>
      <c r="EM566" s="87"/>
      <c r="EN566" s="87"/>
      <c r="EO566" s="87"/>
      <c r="EP566" s="87"/>
      <c r="EQ566" s="87"/>
      <c r="ER566" s="87"/>
      <c r="ES566" s="87"/>
      <c r="ET566" s="87"/>
      <c r="EU566" s="87"/>
      <c r="EV566" s="87"/>
      <c r="EW566" s="87"/>
      <c r="EX566" s="87"/>
      <c r="EY566" s="87"/>
      <c r="EZ566" s="87"/>
      <c r="FA566" s="87"/>
      <c r="FB566" s="87"/>
      <c r="FC566" s="87"/>
      <c r="FD566" s="87"/>
      <c r="FE566" s="87"/>
      <c r="FF566" s="87"/>
      <c r="FG566" s="87"/>
      <c r="FH566" s="87"/>
      <c r="FI566" s="87"/>
      <c r="FJ566" s="87"/>
      <c r="FK566" s="9"/>
      <c r="FL566" s="9"/>
      <c r="FM566" s="9"/>
      <c r="FN566" s="9"/>
      <c r="FO566" s="9"/>
      <c r="FP566" s="9"/>
    </row>
    <row r="567" spans="1:172" x14ac:dyDescent="0.25">
      <c r="A567" s="91"/>
      <c r="B567" s="87"/>
      <c r="C567" s="87"/>
      <c r="D567" s="92"/>
      <c r="E567" s="92"/>
      <c r="F567" s="92"/>
      <c r="G567" s="125"/>
      <c r="H567" s="92"/>
      <c r="I567" s="92"/>
      <c r="J567" s="92"/>
      <c r="K567" s="125"/>
      <c r="L567" s="92"/>
      <c r="M567" s="92"/>
      <c r="N567" s="92"/>
      <c r="O567" s="125"/>
      <c r="P567" s="92"/>
      <c r="Q567" s="92"/>
      <c r="R567" s="92"/>
      <c r="S567" s="125"/>
      <c r="T567" s="92"/>
      <c r="U567" s="92"/>
      <c r="V567" s="92"/>
      <c r="W567" s="125"/>
      <c r="X567" s="92"/>
      <c r="Y567" s="92"/>
      <c r="Z567" s="92"/>
      <c r="AA567" s="125"/>
      <c r="AB567" s="92"/>
      <c r="AC567" s="92"/>
      <c r="AD567" s="92"/>
      <c r="AE567" s="125"/>
      <c r="AF567" s="92"/>
      <c r="AG567" s="92"/>
      <c r="AH567" s="92"/>
      <c r="AI567" s="125"/>
      <c r="AJ567" s="92"/>
      <c r="AK567" s="92"/>
      <c r="AL567" s="92"/>
      <c r="AM567" s="125"/>
      <c r="AN567" s="92"/>
      <c r="AO567" s="92"/>
      <c r="AP567" s="92"/>
      <c r="AQ567" s="125"/>
      <c r="AR567" s="92"/>
      <c r="AS567" s="92"/>
      <c r="AT567" s="92"/>
      <c r="AU567" s="125"/>
      <c r="AV567" s="92"/>
      <c r="AW567" s="92"/>
      <c r="AX567" s="92"/>
      <c r="AY567" s="125"/>
      <c r="AZ567" s="92"/>
      <c r="BA567" s="92"/>
      <c r="BB567" s="92"/>
      <c r="BC567" s="125"/>
      <c r="BD567" s="92"/>
      <c r="BE567" s="92"/>
      <c r="BF567" s="92"/>
      <c r="BG567" s="125"/>
      <c r="BH567" s="92"/>
      <c r="BI567" s="92"/>
      <c r="BJ567" s="92"/>
      <c r="BK567" s="125"/>
      <c r="BL567" s="87"/>
      <c r="BM567" s="87"/>
      <c r="BN567" s="87"/>
      <c r="BO567" s="87"/>
      <c r="BP567" s="87"/>
      <c r="BQ567" s="87"/>
      <c r="BR567" s="87"/>
      <c r="BS567" s="87"/>
      <c r="BT567" s="87"/>
      <c r="BU567" s="87"/>
      <c r="BV567" s="87"/>
      <c r="BW567" s="87"/>
      <c r="BX567" s="87"/>
      <c r="BY567" s="87"/>
      <c r="BZ567" s="87"/>
      <c r="CA567" s="87"/>
      <c r="CB567" s="87"/>
      <c r="CC567" s="87"/>
      <c r="CD567" s="87"/>
      <c r="CE567" s="87"/>
      <c r="CF567" s="87"/>
      <c r="CG567" s="87"/>
      <c r="CH567" s="87"/>
      <c r="CI567" s="87"/>
      <c r="CJ567" s="87"/>
      <c r="CK567" s="87"/>
      <c r="CL567" s="87"/>
      <c r="CM567" s="87"/>
      <c r="CN567" s="87"/>
      <c r="CO567" s="87"/>
      <c r="CP567" s="87"/>
      <c r="CQ567" s="87"/>
      <c r="CR567" s="87"/>
      <c r="CS567" s="87"/>
      <c r="CT567" s="87"/>
      <c r="CU567" s="87"/>
      <c r="CV567" s="87"/>
      <c r="CW567" s="87"/>
      <c r="CX567" s="87"/>
      <c r="CY567" s="87"/>
      <c r="CZ567" s="87"/>
      <c r="DA567" s="87"/>
      <c r="DB567" s="87"/>
      <c r="DC567" s="87"/>
      <c r="DD567" s="87"/>
      <c r="DE567" s="87"/>
      <c r="DF567" s="87"/>
      <c r="DG567" s="87"/>
      <c r="DH567" s="87"/>
      <c r="DI567" s="87"/>
      <c r="DJ567" s="87"/>
      <c r="DK567" s="87"/>
      <c r="DL567" s="87"/>
      <c r="DM567" s="87"/>
      <c r="DN567" s="87"/>
      <c r="DO567" s="87"/>
      <c r="DP567" s="87"/>
      <c r="DQ567" s="87"/>
      <c r="DR567" s="87"/>
      <c r="DS567" s="87"/>
      <c r="DT567" s="87"/>
      <c r="DU567" s="87"/>
      <c r="DV567" s="87"/>
      <c r="DW567" s="87"/>
      <c r="DX567" s="87"/>
      <c r="DY567" s="87"/>
      <c r="DZ567" s="87"/>
      <c r="EA567" s="87"/>
      <c r="EB567" s="87"/>
      <c r="EC567" s="87"/>
      <c r="ED567" s="87"/>
      <c r="EE567" s="87"/>
      <c r="EF567" s="87"/>
      <c r="EG567" s="87"/>
      <c r="EH567" s="87"/>
      <c r="EI567" s="87"/>
      <c r="EJ567" s="87"/>
      <c r="EK567" s="87"/>
      <c r="EL567" s="87"/>
      <c r="EM567" s="87"/>
      <c r="EN567" s="87"/>
      <c r="EO567" s="87"/>
      <c r="EP567" s="87"/>
      <c r="EQ567" s="87"/>
      <c r="ER567" s="87"/>
      <c r="ES567" s="87"/>
      <c r="ET567" s="87"/>
      <c r="EU567" s="87"/>
      <c r="EV567" s="87"/>
      <c r="EW567" s="87"/>
      <c r="EX567" s="87"/>
      <c r="EY567" s="87"/>
      <c r="EZ567" s="87"/>
      <c r="FA567" s="87"/>
      <c r="FB567" s="87"/>
      <c r="FC567" s="87"/>
      <c r="FD567" s="87"/>
      <c r="FE567" s="87"/>
      <c r="FF567" s="87"/>
      <c r="FG567" s="87"/>
      <c r="FH567" s="87"/>
      <c r="FI567" s="87"/>
      <c r="FJ567" s="87"/>
      <c r="FK567" s="9"/>
      <c r="FL567" s="9"/>
      <c r="FM567" s="9"/>
      <c r="FN567" s="9"/>
      <c r="FO567" s="9"/>
      <c r="FP567" s="9"/>
    </row>
    <row r="568" spans="1:172" x14ac:dyDescent="0.25">
      <c r="A568" s="91"/>
      <c r="B568" s="87"/>
      <c r="C568" s="87"/>
      <c r="D568" s="92"/>
      <c r="E568" s="92"/>
      <c r="F568" s="92"/>
      <c r="G568" s="125"/>
      <c r="H568" s="92"/>
      <c r="I568" s="92"/>
      <c r="J568" s="92"/>
      <c r="K568" s="125"/>
      <c r="L568" s="92"/>
      <c r="M568" s="92"/>
      <c r="N568" s="92"/>
      <c r="O568" s="125"/>
      <c r="P568" s="92"/>
      <c r="Q568" s="92"/>
      <c r="R568" s="92"/>
      <c r="S568" s="125"/>
      <c r="T568" s="92"/>
      <c r="U568" s="92"/>
      <c r="V568" s="92"/>
      <c r="W568" s="125"/>
      <c r="X568" s="92"/>
      <c r="Y568" s="92"/>
      <c r="Z568" s="92"/>
      <c r="AA568" s="125"/>
      <c r="AB568" s="92"/>
      <c r="AC568" s="92"/>
      <c r="AD568" s="92"/>
      <c r="AE568" s="125"/>
      <c r="AF568" s="92"/>
      <c r="AG568" s="92"/>
      <c r="AH568" s="92"/>
      <c r="AI568" s="125"/>
      <c r="AJ568" s="92"/>
      <c r="AK568" s="92"/>
      <c r="AL568" s="92"/>
      <c r="AM568" s="125"/>
      <c r="AN568" s="92"/>
      <c r="AO568" s="92"/>
      <c r="AP568" s="92"/>
      <c r="AQ568" s="125"/>
      <c r="AR568" s="92"/>
      <c r="AS568" s="92"/>
      <c r="AT568" s="92"/>
      <c r="AU568" s="125"/>
      <c r="AV568" s="92"/>
      <c r="AW568" s="92"/>
      <c r="AX568" s="92"/>
      <c r="AY568" s="125"/>
      <c r="AZ568" s="92"/>
      <c r="BA568" s="92"/>
      <c r="BB568" s="92"/>
      <c r="BC568" s="125"/>
      <c r="BD568" s="92"/>
      <c r="BE568" s="92"/>
      <c r="BF568" s="92"/>
      <c r="BG568" s="125"/>
      <c r="BH568" s="92"/>
      <c r="BI568" s="92"/>
      <c r="BJ568" s="92"/>
      <c r="BK568" s="125"/>
      <c r="BL568" s="87"/>
      <c r="BM568" s="87"/>
      <c r="BN568" s="87"/>
      <c r="BO568" s="87"/>
      <c r="BP568" s="87"/>
      <c r="BQ568" s="87"/>
      <c r="BR568" s="87"/>
      <c r="BS568" s="87"/>
      <c r="BT568" s="87"/>
      <c r="BU568" s="87"/>
      <c r="BV568" s="87"/>
      <c r="BW568" s="87"/>
      <c r="BX568" s="87"/>
      <c r="BY568" s="87"/>
      <c r="BZ568" s="87"/>
      <c r="CA568" s="87"/>
      <c r="CB568" s="87"/>
      <c r="CC568" s="87"/>
      <c r="CD568" s="87"/>
      <c r="CE568" s="87"/>
      <c r="CF568" s="87"/>
      <c r="CG568" s="87"/>
      <c r="CH568" s="87"/>
      <c r="CI568" s="87"/>
      <c r="CJ568" s="87"/>
      <c r="CK568" s="87"/>
      <c r="CL568" s="87"/>
      <c r="CM568" s="87"/>
      <c r="CN568" s="87"/>
      <c r="CO568" s="87"/>
      <c r="CP568" s="87"/>
      <c r="CQ568" s="87"/>
      <c r="CR568" s="87"/>
      <c r="CS568" s="87"/>
      <c r="CT568" s="87"/>
      <c r="CU568" s="87"/>
      <c r="CV568" s="87"/>
      <c r="CW568" s="87"/>
      <c r="CX568" s="87"/>
      <c r="CY568" s="87"/>
      <c r="CZ568" s="87"/>
      <c r="DA568" s="87"/>
      <c r="DB568" s="87"/>
      <c r="DC568" s="87"/>
      <c r="DD568" s="87"/>
      <c r="DE568" s="87"/>
      <c r="DF568" s="87"/>
      <c r="DG568" s="87"/>
      <c r="DH568" s="87"/>
      <c r="DI568" s="87"/>
      <c r="DJ568" s="87"/>
      <c r="DK568" s="87"/>
      <c r="DL568" s="87"/>
      <c r="DM568" s="87"/>
      <c r="DN568" s="87"/>
      <c r="DO568" s="87"/>
      <c r="DP568" s="87"/>
      <c r="DQ568" s="87"/>
      <c r="DR568" s="87"/>
      <c r="DS568" s="87"/>
      <c r="DT568" s="87"/>
      <c r="DU568" s="87"/>
      <c r="DV568" s="87"/>
      <c r="DW568" s="87"/>
      <c r="DX568" s="87"/>
      <c r="DY568" s="87"/>
      <c r="DZ568" s="87"/>
      <c r="EA568" s="87"/>
      <c r="EB568" s="87"/>
      <c r="EC568" s="87"/>
      <c r="ED568" s="87"/>
      <c r="EE568" s="87"/>
      <c r="EF568" s="87"/>
      <c r="EG568" s="87"/>
      <c r="EH568" s="87"/>
      <c r="EI568" s="87"/>
      <c r="EJ568" s="87"/>
      <c r="EK568" s="87"/>
      <c r="EL568" s="87"/>
      <c r="EM568" s="87"/>
      <c r="EN568" s="87"/>
      <c r="EO568" s="87"/>
      <c r="EP568" s="87"/>
      <c r="EQ568" s="87"/>
      <c r="ER568" s="87"/>
      <c r="ES568" s="87"/>
      <c r="ET568" s="87"/>
      <c r="EU568" s="87"/>
      <c r="EV568" s="87"/>
      <c r="EW568" s="87"/>
      <c r="EX568" s="87"/>
      <c r="EY568" s="87"/>
      <c r="EZ568" s="87"/>
      <c r="FA568" s="87"/>
      <c r="FB568" s="87"/>
      <c r="FC568" s="87"/>
      <c r="FD568" s="87"/>
      <c r="FE568" s="87"/>
      <c r="FF568" s="87"/>
      <c r="FG568" s="87"/>
      <c r="FH568" s="87"/>
      <c r="FI568" s="87"/>
      <c r="FJ568" s="87"/>
      <c r="FK568" s="9"/>
      <c r="FL568" s="9"/>
      <c r="FM568" s="9"/>
      <c r="FN568" s="9"/>
      <c r="FO568" s="9"/>
      <c r="FP568" s="9"/>
    </row>
    <row r="569" spans="1:172" x14ac:dyDescent="0.25">
      <c r="A569" s="91"/>
      <c r="B569" s="87"/>
      <c r="C569" s="87"/>
      <c r="D569" s="92"/>
      <c r="E569" s="92"/>
      <c r="F569" s="92"/>
      <c r="G569" s="125"/>
      <c r="H569" s="92"/>
      <c r="I569" s="92"/>
      <c r="J569" s="92"/>
      <c r="K569" s="125"/>
      <c r="L569" s="92"/>
      <c r="M569" s="92"/>
      <c r="N569" s="92"/>
      <c r="O569" s="125"/>
      <c r="P569" s="92"/>
      <c r="Q569" s="92"/>
      <c r="R569" s="92"/>
      <c r="S569" s="125"/>
      <c r="T569" s="92"/>
      <c r="U569" s="92"/>
      <c r="V569" s="92"/>
      <c r="W569" s="125"/>
      <c r="X569" s="92"/>
      <c r="Y569" s="92"/>
      <c r="Z569" s="92"/>
      <c r="AA569" s="125"/>
      <c r="AB569" s="92"/>
      <c r="AC569" s="92"/>
      <c r="AD569" s="92"/>
      <c r="AE569" s="125"/>
      <c r="AF569" s="92"/>
      <c r="AG569" s="92"/>
      <c r="AH569" s="92"/>
      <c r="AI569" s="125"/>
      <c r="AJ569" s="92"/>
      <c r="AK569" s="92"/>
      <c r="AL569" s="92"/>
      <c r="AM569" s="125"/>
      <c r="AN569" s="92"/>
      <c r="AO569" s="92"/>
      <c r="AP569" s="92"/>
      <c r="AQ569" s="125"/>
      <c r="AR569" s="92"/>
      <c r="AS569" s="92"/>
      <c r="AT569" s="92"/>
      <c r="AU569" s="125"/>
      <c r="AV569" s="92"/>
      <c r="AW569" s="92"/>
      <c r="AX569" s="92"/>
      <c r="AY569" s="125"/>
      <c r="AZ569" s="92"/>
      <c r="BA569" s="92"/>
      <c r="BB569" s="92"/>
      <c r="BC569" s="125"/>
      <c r="BD569" s="92"/>
      <c r="BE569" s="92"/>
      <c r="BF569" s="92"/>
      <c r="BG569" s="125"/>
      <c r="BH569" s="92"/>
      <c r="BI569" s="92"/>
      <c r="BJ569" s="92"/>
      <c r="BK569" s="125"/>
      <c r="BL569" s="87"/>
      <c r="BM569" s="87"/>
      <c r="BN569" s="87"/>
      <c r="BO569" s="87"/>
      <c r="BP569" s="87"/>
      <c r="BQ569" s="87"/>
      <c r="BR569" s="87"/>
      <c r="BS569" s="87"/>
      <c r="BT569" s="87"/>
      <c r="BU569" s="87"/>
      <c r="BV569" s="87"/>
      <c r="BW569" s="87"/>
      <c r="BX569" s="87"/>
      <c r="BY569" s="87"/>
      <c r="BZ569" s="87"/>
      <c r="CA569" s="87"/>
      <c r="CB569" s="87"/>
      <c r="CC569" s="87"/>
      <c r="CD569" s="87"/>
      <c r="CE569" s="87"/>
      <c r="CF569" s="87"/>
      <c r="CG569" s="87"/>
      <c r="CH569" s="87"/>
      <c r="CI569" s="87"/>
      <c r="CJ569" s="87"/>
      <c r="CK569" s="87"/>
      <c r="CL569" s="87"/>
      <c r="CM569" s="87"/>
      <c r="CN569" s="87"/>
      <c r="CO569" s="87"/>
      <c r="CP569" s="87"/>
      <c r="CQ569" s="87"/>
      <c r="CR569" s="87"/>
      <c r="CS569" s="87"/>
      <c r="CT569" s="87"/>
      <c r="CU569" s="87"/>
      <c r="CV569" s="87"/>
      <c r="CW569" s="87"/>
      <c r="CX569" s="87"/>
      <c r="CY569" s="87"/>
      <c r="CZ569" s="87"/>
      <c r="DA569" s="87"/>
      <c r="DB569" s="87"/>
      <c r="DC569" s="87"/>
      <c r="DD569" s="87"/>
      <c r="DE569" s="87"/>
      <c r="DF569" s="87"/>
      <c r="DG569" s="87"/>
      <c r="DH569" s="87"/>
      <c r="DI569" s="87"/>
      <c r="DJ569" s="87"/>
      <c r="DK569" s="87"/>
      <c r="DL569" s="87"/>
      <c r="DM569" s="87"/>
      <c r="DN569" s="87"/>
      <c r="DO569" s="87"/>
      <c r="DP569" s="87"/>
      <c r="DQ569" s="87"/>
      <c r="DR569" s="87"/>
      <c r="DS569" s="87"/>
      <c r="DT569" s="87"/>
      <c r="DU569" s="87"/>
      <c r="DV569" s="87"/>
      <c r="DW569" s="87"/>
      <c r="DX569" s="87"/>
      <c r="DY569" s="87"/>
      <c r="DZ569" s="87"/>
      <c r="EA569" s="87"/>
      <c r="EB569" s="87"/>
      <c r="EC569" s="87"/>
      <c r="ED569" s="87"/>
      <c r="EE569" s="87"/>
      <c r="EF569" s="87"/>
      <c r="EG569" s="87"/>
      <c r="EH569" s="87"/>
      <c r="EI569" s="87"/>
      <c r="EJ569" s="87"/>
      <c r="EK569" s="87"/>
      <c r="EL569" s="87"/>
      <c r="EM569" s="87"/>
      <c r="EN569" s="87"/>
      <c r="EO569" s="87"/>
      <c r="EP569" s="87"/>
      <c r="EQ569" s="87"/>
      <c r="ER569" s="87"/>
      <c r="ES569" s="87"/>
      <c r="ET569" s="87"/>
      <c r="EU569" s="87"/>
      <c r="EV569" s="87"/>
      <c r="EW569" s="87"/>
      <c r="EX569" s="87"/>
      <c r="EY569" s="87"/>
      <c r="EZ569" s="87"/>
      <c r="FA569" s="87"/>
      <c r="FB569" s="87"/>
      <c r="FC569" s="87"/>
      <c r="FD569" s="87"/>
      <c r="FE569" s="87"/>
      <c r="FF569" s="87"/>
      <c r="FG569" s="87"/>
      <c r="FH569" s="87"/>
      <c r="FI569" s="87"/>
      <c r="FJ569" s="87"/>
      <c r="FK569" s="9"/>
      <c r="FL569" s="9"/>
      <c r="FM569" s="9"/>
      <c r="FN569" s="9"/>
      <c r="FO569" s="9"/>
      <c r="FP569" s="9"/>
    </row>
    <row r="570" spans="1:172" x14ac:dyDescent="0.25">
      <c r="A570" s="91"/>
      <c r="B570" s="87"/>
      <c r="C570" s="87"/>
      <c r="D570" s="92"/>
      <c r="E570" s="92"/>
      <c r="F570" s="92"/>
      <c r="G570" s="125"/>
      <c r="H570" s="92"/>
      <c r="I570" s="92"/>
      <c r="J570" s="92"/>
      <c r="K570" s="125"/>
      <c r="L570" s="92"/>
      <c r="M570" s="92"/>
      <c r="N570" s="92"/>
      <c r="O570" s="125"/>
      <c r="P570" s="92"/>
      <c r="Q570" s="92"/>
      <c r="R570" s="92"/>
      <c r="S570" s="125"/>
      <c r="T570" s="92"/>
      <c r="U570" s="92"/>
      <c r="V570" s="92"/>
      <c r="W570" s="125"/>
      <c r="X570" s="92"/>
      <c r="Y570" s="92"/>
      <c r="Z570" s="92"/>
      <c r="AA570" s="125"/>
      <c r="AB570" s="92"/>
      <c r="AC570" s="92"/>
      <c r="AD570" s="92"/>
      <c r="AE570" s="125"/>
      <c r="AF570" s="92"/>
      <c r="AG570" s="92"/>
      <c r="AH570" s="92"/>
      <c r="AI570" s="125"/>
      <c r="AJ570" s="92"/>
      <c r="AK570" s="92"/>
      <c r="AL570" s="92"/>
      <c r="AM570" s="125"/>
      <c r="AN570" s="92"/>
      <c r="AO570" s="92"/>
      <c r="AP570" s="92"/>
      <c r="AQ570" s="125"/>
      <c r="AR570" s="92"/>
      <c r="AS570" s="92"/>
      <c r="AT570" s="92"/>
      <c r="AU570" s="125"/>
      <c r="AV570" s="92"/>
      <c r="AW570" s="92"/>
      <c r="AX570" s="92"/>
      <c r="AY570" s="125"/>
      <c r="AZ570" s="92"/>
      <c r="BA570" s="92"/>
      <c r="BB570" s="92"/>
      <c r="BC570" s="125"/>
      <c r="BD570" s="92"/>
      <c r="BE570" s="92"/>
      <c r="BF570" s="92"/>
      <c r="BG570" s="125"/>
      <c r="BH570" s="92"/>
      <c r="BI570" s="92"/>
      <c r="BJ570" s="92"/>
      <c r="BK570" s="125"/>
      <c r="BL570" s="87"/>
      <c r="BM570" s="87"/>
      <c r="BN570" s="87"/>
      <c r="BO570" s="87"/>
      <c r="BP570" s="87"/>
      <c r="BQ570" s="87"/>
      <c r="BR570" s="87"/>
      <c r="BS570" s="87"/>
      <c r="BT570" s="87"/>
      <c r="BU570" s="87"/>
      <c r="BV570" s="87"/>
      <c r="BW570" s="87"/>
      <c r="BX570" s="87"/>
      <c r="BY570" s="87"/>
      <c r="BZ570" s="87"/>
      <c r="CA570" s="87"/>
      <c r="CB570" s="87"/>
      <c r="CC570" s="87"/>
      <c r="CD570" s="87"/>
      <c r="CE570" s="87"/>
      <c r="CF570" s="87"/>
      <c r="CG570" s="87"/>
      <c r="CH570" s="87"/>
      <c r="CI570" s="87"/>
      <c r="CJ570" s="87"/>
      <c r="CK570" s="87"/>
      <c r="CL570" s="87"/>
      <c r="CM570" s="87"/>
      <c r="CN570" s="87"/>
      <c r="CO570" s="87"/>
      <c r="CP570" s="87"/>
      <c r="CQ570" s="87"/>
      <c r="CR570" s="87"/>
      <c r="CS570" s="87"/>
      <c r="CT570" s="87"/>
      <c r="CU570" s="87"/>
      <c r="CV570" s="87"/>
      <c r="CW570" s="87"/>
      <c r="CX570" s="87"/>
      <c r="CY570" s="87"/>
      <c r="CZ570" s="87"/>
      <c r="DA570" s="87"/>
      <c r="DB570" s="87"/>
      <c r="DC570" s="87"/>
      <c r="DD570" s="87"/>
      <c r="DE570" s="87"/>
      <c r="DF570" s="87"/>
      <c r="DG570" s="87"/>
      <c r="DH570" s="87"/>
      <c r="DI570" s="87"/>
      <c r="DJ570" s="87"/>
      <c r="DK570" s="87"/>
      <c r="DL570" s="87"/>
      <c r="DM570" s="87"/>
      <c r="DN570" s="87"/>
      <c r="DO570" s="87"/>
      <c r="DP570" s="87"/>
      <c r="DQ570" s="87"/>
      <c r="DR570" s="87"/>
      <c r="DS570" s="87"/>
      <c r="DT570" s="87"/>
      <c r="DU570" s="87"/>
      <c r="DV570" s="87"/>
      <c r="DW570" s="87"/>
      <c r="DX570" s="87"/>
      <c r="DY570" s="87"/>
      <c r="DZ570" s="87"/>
      <c r="EA570" s="87"/>
      <c r="EB570" s="87"/>
      <c r="EC570" s="87"/>
      <c r="ED570" s="87"/>
      <c r="EE570" s="87"/>
      <c r="EF570" s="87"/>
      <c r="EG570" s="87"/>
      <c r="EH570" s="87"/>
      <c r="EI570" s="87"/>
      <c r="EJ570" s="87"/>
      <c r="EK570" s="87"/>
      <c r="EL570" s="87"/>
      <c r="EM570" s="87"/>
      <c r="EN570" s="87"/>
      <c r="EO570" s="87"/>
      <c r="EP570" s="87"/>
      <c r="EQ570" s="87"/>
      <c r="ER570" s="87"/>
      <c r="ES570" s="87"/>
      <c r="ET570" s="87"/>
      <c r="EU570" s="87"/>
      <c r="EV570" s="87"/>
      <c r="EW570" s="87"/>
      <c r="EX570" s="87"/>
      <c r="EY570" s="87"/>
      <c r="EZ570" s="87"/>
      <c r="FA570" s="87"/>
      <c r="FB570" s="87"/>
      <c r="FC570" s="87"/>
      <c r="FD570" s="87"/>
      <c r="FE570" s="87"/>
      <c r="FF570" s="87"/>
      <c r="FG570" s="87"/>
      <c r="FH570" s="87"/>
      <c r="FI570" s="87"/>
      <c r="FJ570" s="87"/>
      <c r="FK570" s="9"/>
      <c r="FL570" s="9"/>
      <c r="FM570" s="9"/>
      <c r="FN570" s="9"/>
      <c r="FO570" s="9"/>
      <c r="FP570" s="9"/>
    </row>
    <row r="571" spans="1:172" x14ac:dyDescent="0.25">
      <c r="A571" s="91"/>
      <c r="B571" s="87"/>
      <c r="C571" s="87"/>
      <c r="D571" s="92"/>
      <c r="E571" s="92"/>
      <c r="F571" s="92"/>
      <c r="G571" s="125"/>
      <c r="H571" s="92"/>
      <c r="I571" s="92"/>
      <c r="J571" s="92"/>
      <c r="K571" s="125"/>
      <c r="L571" s="92"/>
      <c r="M571" s="92"/>
      <c r="N571" s="92"/>
      <c r="O571" s="125"/>
      <c r="P571" s="92"/>
      <c r="Q571" s="92"/>
      <c r="R571" s="92"/>
      <c r="S571" s="125"/>
      <c r="T571" s="92"/>
      <c r="U571" s="92"/>
      <c r="V571" s="92"/>
      <c r="W571" s="125"/>
      <c r="X571" s="92"/>
      <c r="Y571" s="92"/>
      <c r="Z571" s="92"/>
      <c r="AA571" s="125"/>
      <c r="AB571" s="92"/>
      <c r="AC571" s="92"/>
      <c r="AD571" s="92"/>
      <c r="AE571" s="125"/>
      <c r="AF571" s="92"/>
      <c r="AG571" s="92"/>
      <c r="AH571" s="92"/>
      <c r="AI571" s="125"/>
      <c r="AJ571" s="92"/>
      <c r="AK571" s="92"/>
      <c r="AL571" s="92"/>
      <c r="AM571" s="125"/>
      <c r="AN571" s="92"/>
      <c r="AO571" s="92"/>
      <c r="AP571" s="92"/>
      <c r="AQ571" s="125"/>
      <c r="AR571" s="92"/>
      <c r="AS571" s="92"/>
      <c r="AT571" s="92"/>
      <c r="AU571" s="125"/>
      <c r="AV571" s="92"/>
      <c r="AW571" s="92"/>
      <c r="AX571" s="92"/>
      <c r="AY571" s="125"/>
      <c r="AZ571" s="92"/>
      <c r="BA571" s="92"/>
      <c r="BB571" s="92"/>
      <c r="BC571" s="125"/>
      <c r="BD571" s="92"/>
      <c r="BE571" s="92"/>
      <c r="BF571" s="92"/>
      <c r="BG571" s="125"/>
      <c r="BH571" s="92"/>
      <c r="BI571" s="92"/>
      <c r="BJ571" s="92"/>
      <c r="BK571" s="125"/>
      <c r="BL571" s="87"/>
      <c r="BM571" s="87"/>
      <c r="BN571" s="87"/>
      <c r="BO571" s="87"/>
      <c r="BP571" s="87"/>
      <c r="BQ571" s="87"/>
      <c r="BR571" s="87"/>
      <c r="BS571" s="87"/>
      <c r="BT571" s="87"/>
      <c r="BU571" s="87"/>
      <c r="BV571" s="87"/>
      <c r="BW571" s="87"/>
      <c r="BX571" s="87"/>
      <c r="BY571" s="87"/>
      <c r="BZ571" s="87"/>
      <c r="CA571" s="87"/>
      <c r="CB571" s="87"/>
      <c r="CC571" s="87"/>
      <c r="CD571" s="87"/>
      <c r="CE571" s="87"/>
      <c r="CF571" s="87"/>
      <c r="CG571" s="87"/>
      <c r="CH571" s="87"/>
      <c r="CI571" s="87"/>
      <c r="CJ571" s="87"/>
      <c r="CK571" s="87"/>
      <c r="CL571" s="87"/>
      <c r="CM571" s="87"/>
      <c r="CN571" s="87"/>
      <c r="CO571" s="87"/>
      <c r="CP571" s="87"/>
      <c r="CQ571" s="87"/>
      <c r="CR571" s="87"/>
      <c r="CS571" s="87"/>
      <c r="CT571" s="87"/>
      <c r="CU571" s="87"/>
      <c r="CV571" s="87"/>
      <c r="CW571" s="87"/>
      <c r="CX571" s="87"/>
      <c r="CY571" s="87"/>
      <c r="CZ571" s="87"/>
      <c r="DA571" s="87"/>
      <c r="DB571" s="87"/>
      <c r="DC571" s="87"/>
      <c r="DD571" s="87"/>
      <c r="DE571" s="87"/>
      <c r="DF571" s="87"/>
      <c r="DG571" s="87"/>
      <c r="DH571" s="87"/>
      <c r="DI571" s="87"/>
      <c r="DJ571" s="87"/>
      <c r="DK571" s="87"/>
      <c r="DL571" s="87"/>
      <c r="DM571" s="87"/>
      <c r="DN571" s="87"/>
      <c r="DO571" s="87"/>
      <c r="DP571" s="87"/>
      <c r="DQ571" s="87"/>
      <c r="DR571" s="87"/>
      <c r="DS571" s="87"/>
      <c r="DT571" s="87"/>
      <c r="DU571" s="87"/>
      <c r="DV571" s="87"/>
      <c r="DW571" s="87"/>
      <c r="DX571" s="87"/>
      <c r="DY571" s="87"/>
      <c r="DZ571" s="87"/>
      <c r="EA571" s="87"/>
      <c r="EB571" s="87"/>
      <c r="EC571" s="87"/>
      <c r="ED571" s="87"/>
      <c r="EE571" s="87"/>
      <c r="EF571" s="87"/>
      <c r="EG571" s="87"/>
      <c r="EH571" s="87"/>
      <c r="EI571" s="87"/>
      <c r="EJ571" s="87"/>
      <c r="EK571" s="87"/>
      <c r="EL571" s="87"/>
      <c r="EM571" s="87"/>
      <c r="EN571" s="87"/>
      <c r="EO571" s="87"/>
      <c r="EP571" s="87"/>
      <c r="EQ571" s="87"/>
      <c r="ER571" s="87"/>
      <c r="ES571" s="87"/>
      <c r="ET571" s="87"/>
      <c r="EU571" s="87"/>
      <c r="EV571" s="87"/>
      <c r="EW571" s="87"/>
      <c r="EX571" s="87"/>
      <c r="EY571" s="87"/>
      <c r="EZ571" s="87"/>
      <c r="FA571" s="87"/>
      <c r="FB571" s="87"/>
      <c r="FC571" s="87"/>
      <c r="FD571" s="87"/>
      <c r="FE571" s="87"/>
      <c r="FF571" s="87"/>
      <c r="FG571" s="87"/>
      <c r="FH571" s="87"/>
      <c r="FI571" s="87"/>
      <c r="FJ571" s="87"/>
      <c r="FK571" s="9"/>
      <c r="FL571" s="9"/>
      <c r="FM571" s="9"/>
      <c r="FN571" s="9"/>
      <c r="FO571" s="9"/>
      <c r="FP571" s="9"/>
    </row>
    <row r="572" spans="1:172" x14ac:dyDescent="0.25">
      <c r="A572" s="91"/>
      <c r="B572" s="87"/>
      <c r="C572" s="87"/>
      <c r="D572" s="92"/>
      <c r="E572" s="92"/>
      <c r="F572" s="92"/>
      <c r="G572" s="125"/>
      <c r="H572" s="92"/>
      <c r="I572" s="92"/>
      <c r="J572" s="92"/>
      <c r="K572" s="125"/>
      <c r="L572" s="92"/>
      <c r="M572" s="92"/>
      <c r="N572" s="92"/>
      <c r="O572" s="125"/>
      <c r="P572" s="92"/>
      <c r="Q572" s="92"/>
      <c r="R572" s="92"/>
      <c r="S572" s="125"/>
      <c r="T572" s="92"/>
      <c r="U572" s="92"/>
      <c r="V572" s="92"/>
      <c r="W572" s="125"/>
      <c r="X572" s="92"/>
      <c r="Y572" s="92"/>
      <c r="Z572" s="92"/>
      <c r="AA572" s="125"/>
      <c r="AB572" s="92"/>
      <c r="AC572" s="92"/>
      <c r="AD572" s="92"/>
      <c r="AE572" s="125"/>
      <c r="AF572" s="92"/>
      <c r="AG572" s="92"/>
      <c r="AH572" s="92"/>
      <c r="AI572" s="125"/>
      <c r="AJ572" s="92"/>
      <c r="AK572" s="92"/>
      <c r="AL572" s="92"/>
      <c r="AM572" s="125"/>
      <c r="AN572" s="92"/>
      <c r="AO572" s="92"/>
      <c r="AP572" s="92"/>
      <c r="AQ572" s="125"/>
      <c r="AR572" s="92"/>
      <c r="AS572" s="92"/>
      <c r="AT572" s="92"/>
      <c r="AU572" s="125"/>
      <c r="AV572" s="92"/>
      <c r="AW572" s="92"/>
      <c r="AX572" s="92"/>
      <c r="AY572" s="125"/>
      <c r="AZ572" s="92"/>
      <c r="BA572" s="92"/>
      <c r="BB572" s="92"/>
      <c r="BC572" s="125"/>
      <c r="BD572" s="92"/>
      <c r="BE572" s="92"/>
      <c r="BF572" s="92"/>
      <c r="BG572" s="125"/>
      <c r="BH572" s="92"/>
      <c r="BI572" s="92"/>
      <c r="BJ572" s="92"/>
      <c r="BK572" s="125"/>
      <c r="BL572" s="87"/>
      <c r="BM572" s="87"/>
      <c r="BN572" s="87"/>
      <c r="BO572" s="87"/>
      <c r="BP572" s="87"/>
      <c r="BQ572" s="87"/>
      <c r="BR572" s="87"/>
      <c r="BS572" s="87"/>
      <c r="BT572" s="87"/>
      <c r="BU572" s="87"/>
      <c r="BV572" s="87"/>
      <c r="BW572" s="87"/>
      <c r="BX572" s="87"/>
      <c r="BY572" s="87"/>
      <c r="BZ572" s="87"/>
      <c r="CA572" s="87"/>
      <c r="CB572" s="87"/>
      <c r="CC572" s="87"/>
      <c r="CD572" s="87"/>
      <c r="CE572" s="87"/>
      <c r="CF572" s="87"/>
      <c r="CG572" s="87"/>
      <c r="CH572" s="87"/>
      <c r="CI572" s="87"/>
      <c r="CJ572" s="87"/>
      <c r="CK572" s="87"/>
      <c r="CL572" s="87"/>
      <c r="CM572" s="87"/>
      <c r="CN572" s="87"/>
      <c r="CO572" s="87"/>
      <c r="CP572" s="87"/>
      <c r="CQ572" s="87"/>
      <c r="CR572" s="87"/>
      <c r="CS572" s="87"/>
      <c r="CT572" s="87"/>
      <c r="CU572" s="87"/>
      <c r="CV572" s="87"/>
      <c r="CW572" s="87"/>
      <c r="CX572" s="87"/>
      <c r="CY572" s="87"/>
      <c r="CZ572" s="87"/>
      <c r="DA572" s="87"/>
      <c r="DB572" s="87"/>
      <c r="DC572" s="87"/>
      <c r="DD572" s="87"/>
      <c r="DE572" s="87"/>
      <c r="DF572" s="87"/>
      <c r="DG572" s="87"/>
      <c r="DH572" s="87"/>
      <c r="DI572" s="87"/>
      <c r="DJ572" s="87"/>
      <c r="DK572" s="87"/>
      <c r="DL572" s="87"/>
      <c r="DM572" s="87"/>
      <c r="DN572" s="87"/>
      <c r="DO572" s="87"/>
      <c r="DP572" s="87"/>
      <c r="DQ572" s="87"/>
      <c r="DR572" s="87"/>
      <c r="DS572" s="87"/>
      <c r="DT572" s="87"/>
      <c r="DU572" s="87"/>
      <c r="DV572" s="87"/>
      <c r="DW572" s="87"/>
      <c r="DX572" s="87"/>
      <c r="DY572" s="87"/>
      <c r="DZ572" s="87"/>
      <c r="EA572" s="87"/>
      <c r="EB572" s="87"/>
      <c r="EC572" s="87"/>
      <c r="ED572" s="87"/>
      <c r="EE572" s="87"/>
      <c r="EF572" s="87"/>
      <c r="EG572" s="87"/>
      <c r="EH572" s="87"/>
      <c r="EI572" s="87"/>
      <c r="EJ572" s="87"/>
      <c r="EK572" s="87"/>
      <c r="EL572" s="87"/>
      <c r="EM572" s="87"/>
      <c r="EN572" s="87"/>
      <c r="EO572" s="87"/>
      <c r="EP572" s="87"/>
      <c r="EQ572" s="87"/>
      <c r="ER572" s="87"/>
      <c r="ES572" s="87"/>
      <c r="ET572" s="87"/>
      <c r="EU572" s="87"/>
      <c r="EV572" s="87"/>
      <c r="EW572" s="87"/>
      <c r="EX572" s="87"/>
      <c r="EY572" s="87"/>
      <c r="EZ572" s="87"/>
      <c r="FA572" s="87"/>
      <c r="FB572" s="87"/>
      <c r="FC572" s="87"/>
      <c r="FD572" s="87"/>
      <c r="FE572" s="87"/>
      <c r="FF572" s="87"/>
      <c r="FG572" s="87"/>
      <c r="FH572" s="87"/>
      <c r="FI572" s="87"/>
      <c r="FJ572" s="87"/>
      <c r="FK572" s="9"/>
      <c r="FL572" s="9"/>
      <c r="FM572" s="9"/>
      <c r="FN572" s="9"/>
      <c r="FO572" s="9"/>
      <c r="FP572" s="9"/>
    </row>
    <row r="573" spans="1:172" x14ac:dyDescent="0.25">
      <c r="A573" s="91"/>
      <c r="B573" s="87"/>
      <c r="C573" s="87"/>
      <c r="D573" s="92"/>
      <c r="E573" s="92"/>
      <c r="F573" s="92"/>
      <c r="G573" s="125"/>
      <c r="H573" s="92"/>
      <c r="I573" s="92"/>
      <c r="J573" s="92"/>
      <c r="K573" s="125"/>
      <c r="L573" s="92"/>
      <c r="M573" s="92"/>
      <c r="N573" s="92"/>
      <c r="O573" s="125"/>
      <c r="P573" s="92"/>
      <c r="Q573" s="92"/>
      <c r="R573" s="92"/>
      <c r="S573" s="125"/>
      <c r="T573" s="92"/>
      <c r="U573" s="92"/>
      <c r="V573" s="92"/>
      <c r="W573" s="125"/>
      <c r="X573" s="92"/>
      <c r="Y573" s="92"/>
      <c r="Z573" s="92"/>
      <c r="AA573" s="125"/>
      <c r="AB573" s="92"/>
      <c r="AC573" s="92"/>
      <c r="AD573" s="92"/>
      <c r="AE573" s="125"/>
      <c r="AF573" s="92"/>
      <c r="AG573" s="92"/>
      <c r="AH573" s="92"/>
      <c r="AI573" s="125"/>
      <c r="AJ573" s="92"/>
      <c r="AK573" s="92"/>
      <c r="AL573" s="92"/>
      <c r="AM573" s="125"/>
      <c r="AN573" s="92"/>
      <c r="AO573" s="92"/>
      <c r="AP573" s="92"/>
      <c r="AQ573" s="125"/>
      <c r="AR573" s="92"/>
      <c r="AS573" s="92"/>
      <c r="AT573" s="92"/>
      <c r="AU573" s="125"/>
      <c r="AV573" s="92"/>
      <c r="AW573" s="92"/>
      <c r="AX573" s="92"/>
      <c r="AY573" s="125"/>
      <c r="AZ573" s="92"/>
      <c r="BA573" s="92"/>
      <c r="BB573" s="92"/>
      <c r="BC573" s="125"/>
      <c r="BD573" s="92"/>
      <c r="BE573" s="92"/>
      <c r="BF573" s="92"/>
      <c r="BG573" s="125"/>
      <c r="BH573" s="92"/>
      <c r="BI573" s="92"/>
      <c r="BJ573" s="92"/>
      <c r="BK573" s="125"/>
      <c r="BL573" s="87"/>
      <c r="BM573" s="87"/>
      <c r="BN573" s="87"/>
      <c r="BO573" s="87"/>
      <c r="BP573" s="87"/>
      <c r="BQ573" s="87"/>
      <c r="BR573" s="87"/>
      <c r="BS573" s="87"/>
      <c r="BT573" s="87"/>
      <c r="BU573" s="87"/>
      <c r="BV573" s="87"/>
      <c r="BW573" s="87"/>
      <c r="BX573" s="87"/>
      <c r="BY573" s="87"/>
      <c r="BZ573" s="87"/>
      <c r="CA573" s="87"/>
      <c r="CB573" s="87"/>
      <c r="CC573" s="87"/>
      <c r="CD573" s="87"/>
      <c r="CE573" s="87"/>
      <c r="CF573" s="87"/>
      <c r="CG573" s="87"/>
      <c r="CH573" s="87"/>
      <c r="CI573" s="87"/>
      <c r="CJ573" s="87"/>
      <c r="CK573" s="87"/>
      <c r="CL573" s="87"/>
      <c r="CM573" s="87"/>
      <c r="CN573" s="87"/>
      <c r="CO573" s="87"/>
      <c r="CP573" s="87"/>
      <c r="CQ573" s="87"/>
      <c r="CR573" s="87"/>
      <c r="CS573" s="87"/>
      <c r="CT573" s="87"/>
      <c r="CU573" s="87"/>
      <c r="CV573" s="87"/>
      <c r="CW573" s="87"/>
      <c r="CX573" s="87"/>
      <c r="CY573" s="87"/>
      <c r="CZ573" s="87"/>
      <c r="DA573" s="87"/>
      <c r="DB573" s="87"/>
      <c r="DC573" s="87"/>
      <c r="DD573" s="87"/>
      <c r="DE573" s="87"/>
      <c r="DF573" s="87"/>
      <c r="DG573" s="87"/>
      <c r="DH573" s="87"/>
      <c r="DI573" s="87"/>
      <c r="DJ573" s="87"/>
      <c r="DK573" s="87"/>
      <c r="DL573" s="87"/>
      <c r="DM573" s="87"/>
      <c r="DN573" s="87"/>
      <c r="DO573" s="87"/>
      <c r="DP573" s="87"/>
      <c r="DQ573" s="87"/>
      <c r="DR573" s="87"/>
      <c r="DS573" s="87"/>
      <c r="DT573" s="87"/>
      <c r="DU573" s="87"/>
      <c r="DV573" s="87"/>
      <c r="DW573" s="87"/>
      <c r="DX573" s="87"/>
      <c r="DY573" s="87"/>
      <c r="DZ573" s="87"/>
      <c r="EA573" s="87"/>
      <c r="EB573" s="87"/>
      <c r="EC573" s="87"/>
      <c r="ED573" s="87"/>
      <c r="EE573" s="87"/>
      <c r="EF573" s="87"/>
      <c r="EG573" s="87"/>
      <c r="EH573" s="87"/>
      <c r="EI573" s="87"/>
      <c r="EJ573" s="87"/>
      <c r="EK573" s="87"/>
      <c r="EL573" s="87"/>
      <c r="EM573" s="87"/>
      <c r="EN573" s="87"/>
      <c r="EO573" s="87"/>
      <c r="EP573" s="87"/>
      <c r="EQ573" s="87"/>
      <c r="ER573" s="87"/>
      <c r="ES573" s="87"/>
      <c r="ET573" s="87"/>
      <c r="EU573" s="87"/>
      <c r="EV573" s="87"/>
      <c r="EW573" s="87"/>
      <c r="EX573" s="87"/>
      <c r="EY573" s="87"/>
      <c r="EZ573" s="87"/>
      <c r="FA573" s="87"/>
      <c r="FB573" s="87"/>
      <c r="FC573" s="87"/>
      <c r="FD573" s="87"/>
      <c r="FE573" s="87"/>
      <c r="FF573" s="87"/>
      <c r="FG573" s="87"/>
      <c r="FH573" s="87"/>
      <c r="FI573" s="87"/>
      <c r="FJ573" s="87"/>
      <c r="FK573" s="9"/>
      <c r="FL573" s="9"/>
      <c r="FM573" s="9"/>
      <c r="FN573" s="9"/>
      <c r="FO573" s="9"/>
      <c r="FP573" s="9"/>
    </row>
    <row r="574" spans="1:172" x14ac:dyDescent="0.25">
      <c r="A574" s="91"/>
      <c r="B574" s="87"/>
      <c r="C574" s="87"/>
      <c r="D574" s="92"/>
      <c r="E574" s="92"/>
      <c r="F574" s="92"/>
      <c r="G574" s="125"/>
      <c r="H574" s="92"/>
      <c r="I574" s="92"/>
      <c r="J574" s="92"/>
      <c r="K574" s="125"/>
      <c r="L574" s="92"/>
      <c r="M574" s="92"/>
      <c r="N574" s="92"/>
      <c r="O574" s="125"/>
      <c r="P574" s="92"/>
      <c r="Q574" s="92"/>
      <c r="R574" s="92"/>
      <c r="S574" s="125"/>
      <c r="T574" s="92"/>
      <c r="U574" s="92"/>
      <c r="V574" s="92"/>
      <c r="W574" s="125"/>
      <c r="X574" s="92"/>
      <c r="Y574" s="92"/>
      <c r="Z574" s="92"/>
      <c r="AA574" s="125"/>
      <c r="AB574" s="92"/>
      <c r="AC574" s="92"/>
      <c r="AD574" s="92"/>
      <c r="AE574" s="125"/>
      <c r="AF574" s="92"/>
      <c r="AG574" s="92"/>
      <c r="AH574" s="92"/>
      <c r="AI574" s="125"/>
      <c r="AJ574" s="92"/>
      <c r="AK574" s="92"/>
      <c r="AL574" s="92"/>
      <c r="AM574" s="125"/>
      <c r="AN574" s="92"/>
      <c r="AO574" s="92"/>
      <c r="AP574" s="92"/>
      <c r="AQ574" s="125"/>
      <c r="AR574" s="92"/>
      <c r="AS574" s="92"/>
      <c r="AT574" s="92"/>
      <c r="AU574" s="125"/>
      <c r="AV574" s="92"/>
      <c r="AW574" s="92"/>
      <c r="AX574" s="92"/>
      <c r="AY574" s="125"/>
      <c r="AZ574" s="92"/>
      <c r="BA574" s="92"/>
      <c r="BB574" s="92"/>
      <c r="BC574" s="125"/>
      <c r="BD574" s="92"/>
      <c r="BE574" s="92"/>
      <c r="BF574" s="92"/>
      <c r="BG574" s="125"/>
      <c r="BH574" s="92"/>
      <c r="BI574" s="92"/>
      <c r="BJ574" s="92"/>
      <c r="BK574" s="125"/>
      <c r="BL574" s="87"/>
      <c r="BM574" s="87"/>
      <c r="BN574" s="87"/>
      <c r="BO574" s="87"/>
      <c r="BP574" s="87"/>
      <c r="BQ574" s="87"/>
      <c r="BR574" s="87"/>
      <c r="BS574" s="87"/>
      <c r="BT574" s="87"/>
      <c r="BU574" s="87"/>
      <c r="BV574" s="87"/>
      <c r="BW574" s="87"/>
      <c r="BX574" s="87"/>
      <c r="BY574" s="87"/>
      <c r="BZ574" s="87"/>
      <c r="CA574" s="87"/>
      <c r="CB574" s="87"/>
      <c r="CC574" s="87"/>
      <c r="CD574" s="87"/>
      <c r="CE574" s="87"/>
      <c r="CF574" s="87"/>
      <c r="CG574" s="87"/>
      <c r="CH574" s="87"/>
      <c r="CI574" s="87"/>
      <c r="CJ574" s="87"/>
      <c r="CK574" s="87"/>
      <c r="CL574" s="87"/>
      <c r="CM574" s="87"/>
      <c r="CN574" s="87"/>
      <c r="CO574" s="87"/>
      <c r="CP574" s="87"/>
      <c r="CQ574" s="87"/>
      <c r="CR574" s="87"/>
      <c r="CS574" s="87"/>
      <c r="CT574" s="87"/>
      <c r="CU574" s="87"/>
      <c r="CV574" s="87"/>
      <c r="CW574" s="87"/>
      <c r="CX574" s="87"/>
      <c r="CY574" s="87"/>
      <c r="CZ574" s="87"/>
      <c r="DA574" s="87"/>
      <c r="DB574" s="87"/>
      <c r="DC574" s="87"/>
      <c r="DD574" s="87"/>
      <c r="DE574" s="87"/>
      <c r="DF574" s="87"/>
      <c r="DG574" s="87"/>
      <c r="DH574" s="87"/>
      <c r="DI574" s="87"/>
      <c r="DJ574" s="87"/>
      <c r="DK574" s="87"/>
      <c r="DL574" s="87"/>
      <c r="DM574" s="87"/>
      <c r="DN574" s="87"/>
      <c r="DO574" s="87"/>
      <c r="DP574" s="87"/>
      <c r="DQ574" s="87"/>
      <c r="DR574" s="87"/>
      <c r="DS574" s="87"/>
      <c r="DT574" s="87"/>
      <c r="DU574" s="87"/>
      <c r="DV574" s="87"/>
      <c r="DW574" s="87"/>
      <c r="DX574" s="87"/>
      <c r="DY574" s="87"/>
      <c r="DZ574" s="87"/>
      <c r="EA574" s="87"/>
      <c r="EB574" s="87"/>
      <c r="EC574" s="87"/>
      <c r="ED574" s="87"/>
      <c r="EE574" s="87"/>
      <c r="EF574" s="87"/>
      <c r="EG574" s="87"/>
      <c r="EH574" s="87"/>
      <c r="EI574" s="87"/>
      <c r="EJ574" s="87"/>
      <c r="EK574" s="87"/>
      <c r="EL574" s="87"/>
      <c r="EM574" s="87"/>
      <c r="EN574" s="87"/>
      <c r="EO574" s="87"/>
      <c r="EP574" s="87"/>
      <c r="EQ574" s="87"/>
      <c r="ER574" s="87"/>
      <c r="ES574" s="87"/>
      <c r="ET574" s="87"/>
      <c r="EU574" s="87"/>
      <c r="EV574" s="87"/>
      <c r="EW574" s="87"/>
      <c r="EX574" s="87"/>
      <c r="EY574" s="87"/>
      <c r="EZ574" s="87"/>
      <c r="FA574" s="87"/>
      <c r="FB574" s="87"/>
      <c r="FC574" s="87"/>
      <c r="FD574" s="87"/>
      <c r="FE574" s="87"/>
      <c r="FF574" s="87"/>
      <c r="FG574" s="87"/>
      <c r="FH574" s="87"/>
      <c r="FI574" s="87"/>
      <c r="FJ574" s="87"/>
      <c r="FK574" s="9"/>
      <c r="FL574" s="9"/>
      <c r="FM574" s="9"/>
      <c r="FN574" s="9"/>
      <c r="FO574" s="9"/>
      <c r="FP574" s="9"/>
    </row>
    <row r="575" spans="1:172" x14ac:dyDescent="0.25">
      <c r="A575" s="91"/>
      <c r="B575" s="87"/>
      <c r="C575" s="87"/>
      <c r="D575" s="92"/>
      <c r="E575" s="92"/>
      <c r="F575" s="92"/>
      <c r="G575" s="125"/>
      <c r="H575" s="92"/>
      <c r="I575" s="92"/>
      <c r="J575" s="92"/>
      <c r="K575" s="125"/>
      <c r="L575" s="92"/>
      <c r="M575" s="92"/>
      <c r="N575" s="92"/>
      <c r="O575" s="125"/>
      <c r="P575" s="92"/>
      <c r="Q575" s="92"/>
      <c r="R575" s="92"/>
      <c r="S575" s="125"/>
      <c r="T575" s="92"/>
      <c r="U575" s="92"/>
      <c r="V575" s="92"/>
      <c r="W575" s="125"/>
      <c r="X575" s="92"/>
      <c r="Y575" s="92"/>
      <c r="Z575" s="92"/>
      <c r="AA575" s="125"/>
      <c r="AB575" s="92"/>
      <c r="AC575" s="92"/>
      <c r="AD575" s="92"/>
      <c r="AE575" s="125"/>
      <c r="AF575" s="92"/>
      <c r="AG575" s="92"/>
      <c r="AH575" s="92"/>
      <c r="AI575" s="125"/>
      <c r="AJ575" s="92"/>
      <c r="AK575" s="92"/>
      <c r="AL575" s="92"/>
      <c r="AM575" s="125"/>
      <c r="AN575" s="92"/>
      <c r="AO575" s="92"/>
      <c r="AP575" s="92"/>
      <c r="AQ575" s="125"/>
      <c r="AR575" s="92"/>
      <c r="AS575" s="92"/>
      <c r="AT575" s="92"/>
      <c r="AU575" s="125"/>
      <c r="AV575" s="92"/>
      <c r="AW575" s="92"/>
      <c r="AX575" s="92"/>
      <c r="AY575" s="125"/>
      <c r="AZ575" s="92"/>
      <c r="BA575" s="92"/>
      <c r="BB575" s="92"/>
      <c r="BC575" s="125"/>
      <c r="BD575" s="92"/>
      <c r="BE575" s="92"/>
      <c r="BF575" s="92"/>
      <c r="BG575" s="125"/>
      <c r="BH575" s="94" t="s">
        <v>26</v>
      </c>
      <c r="BI575" s="92"/>
      <c r="BJ575" s="92"/>
      <c r="BK575" s="125"/>
      <c r="BL575" s="87"/>
      <c r="BM575" s="87"/>
      <c r="BN575" s="87"/>
      <c r="BO575" s="87"/>
      <c r="BP575" s="87"/>
      <c r="BQ575" s="87"/>
      <c r="BR575" s="87"/>
      <c r="BS575" s="87"/>
      <c r="BT575" s="87"/>
      <c r="BU575" s="87"/>
      <c r="BV575" s="87"/>
      <c r="BW575" s="87"/>
      <c r="BX575" s="87"/>
      <c r="BY575" s="87"/>
      <c r="BZ575" s="87"/>
      <c r="CA575" s="87"/>
      <c r="CB575" s="87"/>
      <c r="CC575" s="87"/>
      <c r="CD575" s="87"/>
      <c r="CE575" s="87"/>
      <c r="CF575" s="87"/>
      <c r="CG575" s="87"/>
      <c r="CH575" s="87"/>
      <c r="CI575" s="87"/>
      <c r="CJ575" s="87"/>
      <c r="CK575" s="87"/>
      <c r="CL575" s="87"/>
      <c r="CM575" s="87"/>
      <c r="CN575" s="87"/>
      <c r="CO575" s="87"/>
      <c r="CP575" s="87"/>
      <c r="CQ575" s="87"/>
      <c r="CR575" s="87"/>
      <c r="CS575" s="87"/>
      <c r="CT575" s="87"/>
      <c r="CU575" s="87"/>
      <c r="CV575" s="87"/>
      <c r="CW575" s="87"/>
      <c r="CX575" s="87"/>
      <c r="CY575" s="87"/>
      <c r="CZ575" s="87"/>
      <c r="DA575" s="87"/>
      <c r="DB575" s="87"/>
      <c r="DC575" s="87"/>
      <c r="DD575" s="87"/>
      <c r="DE575" s="87"/>
      <c r="DF575" s="87"/>
      <c r="DG575" s="87"/>
      <c r="DH575" s="87"/>
      <c r="DI575" s="87"/>
      <c r="DJ575" s="87"/>
      <c r="DK575" s="87"/>
      <c r="DL575" s="87"/>
      <c r="DM575" s="87"/>
      <c r="DN575" s="87"/>
      <c r="DO575" s="87"/>
      <c r="DP575" s="87"/>
      <c r="DQ575" s="87"/>
      <c r="DR575" s="87"/>
      <c r="DS575" s="87"/>
      <c r="DT575" s="87"/>
      <c r="DU575" s="87"/>
      <c r="DV575" s="87"/>
      <c r="DW575" s="87"/>
      <c r="DX575" s="87"/>
      <c r="DY575" s="87"/>
      <c r="DZ575" s="87"/>
      <c r="EA575" s="87"/>
      <c r="EB575" s="87"/>
      <c r="EC575" s="87"/>
      <c r="ED575" s="87"/>
      <c r="EE575" s="87"/>
      <c r="EF575" s="87"/>
      <c r="EG575" s="87"/>
      <c r="EH575" s="87"/>
      <c r="EI575" s="87"/>
      <c r="EJ575" s="87"/>
      <c r="EK575" s="87"/>
      <c r="EL575" s="87"/>
      <c r="EM575" s="87"/>
      <c r="EN575" s="87"/>
      <c r="EO575" s="87"/>
      <c r="EP575" s="87"/>
      <c r="EQ575" s="87"/>
      <c r="ER575" s="87"/>
      <c r="ES575" s="87"/>
      <c r="ET575" s="87"/>
      <c r="EU575" s="87"/>
      <c r="EV575" s="87"/>
      <c r="EW575" s="87"/>
      <c r="EX575" s="87"/>
      <c r="EY575" s="87"/>
      <c r="EZ575" s="87"/>
      <c r="FA575" s="87"/>
      <c r="FB575" s="87"/>
      <c r="FC575" s="87"/>
      <c r="FD575" s="87"/>
      <c r="FE575" s="87"/>
      <c r="FF575" s="87"/>
      <c r="FG575" s="87"/>
      <c r="FH575" s="87"/>
      <c r="FI575" s="87"/>
      <c r="FJ575" s="87"/>
      <c r="FK575" s="9"/>
      <c r="FL575" s="9"/>
      <c r="FM575" s="9"/>
      <c r="FN575" s="9"/>
      <c r="FO575" s="9"/>
      <c r="FP575" s="9"/>
    </row>
    <row r="576" spans="1:172" x14ac:dyDescent="0.25">
      <c r="A576" s="95"/>
      <c r="B576" s="86"/>
      <c r="C576" s="86"/>
      <c r="D576" s="96"/>
      <c r="E576" s="96"/>
      <c r="F576" s="96"/>
      <c r="G576" s="126"/>
      <c r="H576" s="96"/>
      <c r="I576" s="96"/>
      <c r="J576" s="96"/>
      <c r="K576" s="126"/>
      <c r="L576" s="96"/>
      <c r="M576" s="96"/>
      <c r="N576" s="96"/>
      <c r="O576" s="126"/>
      <c r="P576" s="96"/>
      <c r="Q576" s="96"/>
      <c r="R576" s="96"/>
      <c r="S576" s="126"/>
      <c r="T576" s="96"/>
      <c r="U576" s="96"/>
      <c r="V576" s="96"/>
      <c r="W576" s="126"/>
      <c r="X576" s="96"/>
      <c r="Y576" s="96"/>
      <c r="Z576" s="96"/>
      <c r="AA576" s="126"/>
      <c r="AB576" s="96"/>
      <c r="AC576" s="96"/>
      <c r="AD576" s="96"/>
      <c r="AE576" s="126"/>
      <c r="AF576" s="96"/>
      <c r="AG576" s="96"/>
      <c r="AH576" s="96"/>
      <c r="AI576" s="126"/>
      <c r="AJ576" s="96"/>
      <c r="AK576" s="96"/>
      <c r="AL576" s="96"/>
      <c r="AM576" s="126"/>
      <c r="AN576" s="96"/>
      <c r="AO576" s="96"/>
      <c r="AP576" s="96"/>
      <c r="AQ576" s="126"/>
      <c r="AR576" s="96"/>
      <c r="AS576" s="96"/>
      <c r="AT576" s="96"/>
      <c r="AU576" s="126"/>
      <c r="AV576" s="96"/>
      <c r="AW576" s="96"/>
      <c r="AX576" s="96"/>
      <c r="AY576" s="126"/>
      <c r="AZ576" s="96"/>
      <c r="BA576" s="96"/>
      <c r="BB576" s="96"/>
      <c r="BC576" s="126"/>
      <c r="BD576" s="96"/>
      <c r="BE576" s="96"/>
      <c r="BF576" s="96"/>
      <c r="BG576" s="126"/>
      <c r="BH576" s="96"/>
      <c r="BI576" s="96"/>
      <c r="BJ576" s="96"/>
      <c r="BK576" s="126"/>
    </row>
    <row r="577" spans="1:63" x14ac:dyDescent="0.25">
      <c r="A577" s="95"/>
      <c r="B577" s="86"/>
      <c r="C577" s="86"/>
      <c r="D577" s="96"/>
      <c r="E577" s="96"/>
      <c r="F577" s="96"/>
      <c r="G577" s="126"/>
      <c r="H577" s="96"/>
      <c r="I577" s="96"/>
      <c r="J577" s="96"/>
      <c r="K577" s="126"/>
      <c r="L577" s="96"/>
      <c r="M577" s="96"/>
      <c r="N577" s="96"/>
      <c r="O577" s="126"/>
      <c r="P577" s="96"/>
      <c r="Q577" s="96"/>
      <c r="R577" s="96"/>
      <c r="S577" s="126"/>
      <c r="T577" s="96"/>
      <c r="U577" s="96"/>
      <c r="V577" s="96"/>
      <c r="W577" s="126"/>
      <c r="X577" s="96"/>
      <c r="Y577" s="96"/>
      <c r="Z577" s="96"/>
      <c r="AA577" s="126"/>
      <c r="AB577" s="96"/>
      <c r="AC577" s="96"/>
      <c r="AD577" s="96"/>
      <c r="AE577" s="126"/>
      <c r="AF577" s="96"/>
      <c r="AG577" s="96"/>
      <c r="AH577" s="96"/>
      <c r="AI577" s="126"/>
      <c r="AJ577" s="96"/>
      <c r="AK577" s="96"/>
      <c r="AL577" s="96"/>
      <c r="AM577" s="126"/>
      <c r="AN577" s="96"/>
      <c r="AO577" s="96"/>
      <c r="AP577" s="96"/>
      <c r="AQ577" s="126"/>
      <c r="AR577" s="96"/>
      <c r="AS577" s="96"/>
      <c r="AT577" s="96"/>
      <c r="AU577" s="126"/>
      <c r="AV577" s="96"/>
      <c r="AW577" s="96"/>
      <c r="AX577" s="96"/>
      <c r="AY577" s="126"/>
      <c r="AZ577" s="96"/>
      <c r="BA577" s="96"/>
      <c r="BB577" s="96"/>
      <c r="BC577" s="126"/>
      <c r="BD577" s="96"/>
      <c r="BE577" s="96"/>
      <c r="BF577" s="96"/>
      <c r="BG577" s="126"/>
      <c r="BH577" s="96"/>
      <c r="BI577" s="96"/>
      <c r="BJ577" s="96"/>
      <c r="BK577" s="126"/>
    </row>
    <row r="578" spans="1:63" x14ac:dyDescent="0.25">
      <c r="A578" s="95"/>
      <c r="B578" s="86"/>
      <c r="C578" s="86"/>
      <c r="D578" s="96"/>
      <c r="E578" s="96"/>
      <c r="F578" s="96"/>
      <c r="G578" s="126"/>
      <c r="H578" s="96"/>
      <c r="I578" s="96"/>
      <c r="J578" s="96"/>
      <c r="K578" s="126"/>
      <c r="L578" s="96"/>
      <c r="M578" s="96"/>
      <c r="N578" s="96"/>
      <c r="O578" s="126"/>
      <c r="P578" s="96"/>
      <c r="Q578" s="96"/>
      <c r="R578" s="96"/>
      <c r="S578" s="126"/>
      <c r="T578" s="96"/>
      <c r="U578" s="96"/>
      <c r="V578" s="96"/>
      <c r="W578" s="126"/>
      <c r="X578" s="96"/>
      <c r="Y578" s="96"/>
      <c r="Z578" s="96"/>
      <c r="AA578" s="126"/>
      <c r="AB578" s="96"/>
      <c r="AC578" s="96"/>
      <c r="AD578" s="96"/>
      <c r="AE578" s="126"/>
      <c r="AF578" s="96"/>
      <c r="AG578" s="96"/>
      <c r="AH578" s="96"/>
      <c r="AI578" s="126"/>
      <c r="AJ578" s="96"/>
      <c r="AK578" s="96"/>
      <c r="AL578" s="96"/>
      <c r="AM578" s="126"/>
      <c r="AN578" s="96"/>
      <c r="AO578" s="96"/>
      <c r="AP578" s="96"/>
      <c r="AQ578" s="126"/>
      <c r="AR578" s="96"/>
      <c r="AS578" s="96"/>
      <c r="AT578" s="96"/>
      <c r="AU578" s="126"/>
      <c r="AV578" s="96"/>
      <c r="AW578" s="96"/>
      <c r="AX578" s="96"/>
      <c r="AY578" s="126"/>
      <c r="AZ578" s="96"/>
      <c r="BA578" s="96"/>
      <c r="BB578" s="96"/>
      <c r="BC578" s="126"/>
      <c r="BD578" s="96"/>
      <c r="BE578" s="96"/>
      <c r="BF578" s="96"/>
      <c r="BG578" s="126"/>
      <c r="BH578" s="96"/>
      <c r="BI578" s="96"/>
      <c r="BJ578" s="96"/>
      <c r="BK578" s="126"/>
    </row>
    <row r="579" spans="1:63" x14ac:dyDescent="0.25">
      <c r="A579" s="95"/>
      <c r="B579" s="86"/>
      <c r="C579" s="86"/>
      <c r="D579" s="96"/>
      <c r="E579" s="96"/>
      <c r="F579" s="96"/>
      <c r="G579" s="126"/>
      <c r="H579" s="96"/>
      <c r="I579" s="96"/>
      <c r="J579" s="96"/>
      <c r="K579" s="126"/>
      <c r="L579" s="96"/>
      <c r="M579" s="96"/>
      <c r="N579" s="96"/>
      <c r="O579" s="126"/>
      <c r="P579" s="96"/>
      <c r="Q579" s="96"/>
      <c r="R579" s="96"/>
      <c r="S579" s="126"/>
      <c r="T579" s="96"/>
      <c r="U579" s="96"/>
      <c r="V579" s="96"/>
      <c r="W579" s="126"/>
      <c r="X579" s="96"/>
      <c r="Y579" s="96"/>
      <c r="Z579" s="96"/>
      <c r="AA579" s="126"/>
      <c r="AB579" s="96"/>
      <c r="AC579" s="96"/>
      <c r="AD579" s="96"/>
      <c r="AE579" s="126"/>
      <c r="AF579" s="96"/>
      <c r="AG579" s="96"/>
      <c r="AH579" s="96"/>
      <c r="AI579" s="126"/>
      <c r="AJ579" s="96"/>
      <c r="AK579" s="96"/>
      <c r="AL579" s="96"/>
      <c r="AM579" s="126"/>
      <c r="AN579" s="96"/>
      <c r="AO579" s="96"/>
      <c r="AP579" s="96"/>
      <c r="AQ579" s="126"/>
      <c r="AR579" s="96"/>
      <c r="AS579" s="96"/>
      <c r="AT579" s="96"/>
      <c r="AU579" s="126"/>
      <c r="AV579" s="96"/>
      <c r="AW579" s="96"/>
      <c r="AX579" s="96"/>
      <c r="AY579" s="126"/>
      <c r="AZ579" s="96"/>
      <c r="BA579" s="96"/>
      <c r="BB579" s="96"/>
      <c r="BC579" s="126"/>
      <c r="BD579" s="96"/>
      <c r="BE579" s="96"/>
      <c r="BF579" s="96"/>
      <c r="BG579" s="126"/>
      <c r="BH579" s="96"/>
      <c r="BI579" s="96"/>
      <c r="BJ579" s="96"/>
      <c r="BK579" s="126"/>
    </row>
    <row r="580" spans="1:63" x14ac:dyDescent="0.25">
      <c r="A580" s="95"/>
      <c r="B580" s="86"/>
      <c r="C580" s="86"/>
      <c r="D580" s="96"/>
      <c r="E580" s="96"/>
      <c r="F580" s="96"/>
      <c r="G580" s="126"/>
      <c r="H580" s="96"/>
      <c r="I580" s="96"/>
      <c r="J580" s="96"/>
      <c r="K580" s="126"/>
      <c r="L580" s="96"/>
      <c r="M580" s="96"/>
      <c r="N580" s="96"/>
      <c r="O580" s="126"/>
      <c r="P580" s="96"/>
      <c r="Q580" s="96"/>
      <c r="R580" s="96"/>
      <c r="S580" s="126"/>
      <c r="T580" s="96"/>
      <c r="U580" s="96"/>
      <c r="V580" s="96"/>
      <c r="W580" s="126"/>
      <c r="X580" s="96"/>
      <c r="Y580" s="96"/>
      <c r="Z580" s="96"/>
      <c r="AA580" s="126"/>
      <c r="AB580" s="96"/>
      <c r="AC580" s="96"/>
      <c r="AD580" s="96"/>
      <c r="AE580" s="126"/>
      <c r="AF580" s="96"/>
      <c r="AG580" s="96"/>
      <c r="AH580" s="96"/>
      <c r="AI580" s="126"/>
      <c r="AJ580" s="96"/>
      <c r="AK580" s="96"/>
      <c r="AL580" s="96"/>
      <c r="AM580" s="126"/>
      <c r="AN580" s="96"/>
      <c r="AO580" s="96"/>
      <c r="AP580" s="96"/>
      <c r="AQ580" s="126"/>
      <c r="AR580" s="96"/>
      <c r="AS580" s="96"/>
      <c r="AT580" s="96"/>
      <c r="AU580" s="126"/>
      <c r="AV580" s="96"/>
      <c r="AW580" s="96"/>
      <c r="AX580" s="96"/>
      <c r="AY580" s="126"/>
      <c r="AZ580" s="96"/>
      <c r="BA580" s="96"/>
      <c r="BB580" s="96"/>
      <c r="BC580" s="126"/>
      <c r="BD580" s="96"/>
      <c r="BE580" s="96"/>
      <c r="BF580" s="96"/>
      <c r="BG580" s="126"/>
      <c r="BH580" s="96"/>
      <c r="BI580" s="96"/>
      <c r="BJ580" s="96"/>
      <c r="BK580" s="126"/>
    </row>
    <row r="581" spans="1:63" x14ac:dyDescent="0.25">
      <c r="A581" s="95"/>
      <c r="B581" s="86"/>
      <c r="C581" s="86"/>
      <c r="D581" s="96"/>
      <c r="E581" s="96"/>
      <c r="F581" s="96"/>
      <c r="G581" s="126"/>
      <c r="H581" s="96"/>
      <c r="I581" s="96"/>
      <c r="J581" s="96"/>
      <c r="K581" s="126"/>
      <c r="L581" s="96"/>
      <c r="M581" s="96"/>
      <c r="N581" s="96"/>
      <c r="O581" s="126"/>
      <c r="P581" s="96"/>
      <c r="Q581" s="96"/>
      <c r="R581" s="96"/>
      <c r="S581" s="126"/>
      <c r="T581" s="96"/>
      <c r="U581" s="96"/>
      <c r="V581" s="96"/>
      <c r="W581" s="126"/>
      <c r="X581" s="96"/>
      <c r="Y581" s="96"/>
      <c r="Z581" s="96"/>
      <c r="AA581" s="126"/>
      <c r="AB581" s="96"/>
      <c r="AC581" s="96"/>
      <c r="AD581" s="96"/>
      <c r="AE581" s="126"/>
      <c r="AF581" s="96"/>
      <c r="AG581" s="96"/>
      <c r="AH581" s="96"/>
      <c r="AI581" s="126"/>
      <c r="AJ581" s="96"/>
      <c r="AK581" s="96"/>
      <c r="AL581" s="96"/>
      <c r="AM581" s="126"/>
      <c r="AN581" s="96"/>
      <c r="AO581" s="96"/>
      <c r="AP581" s="96"/>
      <c r="AQ581" s="126"/>
      <c r="AR581" s="96"/>
      <c r="AS581" s="96"/>
      <c r="AT581" s="96"/>
      <c r="AU581" s="126"/>
      <c r="AV581" s="96"/>
      <c r="AW581" s="96"/>
      <c r="AX581" s="96"/>
      <c r="AY581" s="126"/>
      <c r="AZ581" s="96"/>
      <c r="BA581" s="96"/>
      <c r="BB581" s="96"/>
      <c r="BC581" s="126"/>
      <c r="BD581" s="96"/>
      <c r="BE581" s="96"/>
      <c r="BF581" s="96"/>
      <c r="BG581" s="126"/>
      <c r="BH581" s="96"/>
      <c r="BI581" s="96"/>
      <c r="BJ581" s="96"/>
      <c r="BK581" s="126"/>
    </row>
    <row r="582" spans="1:63" x14ac:dyDescent="0.25">
      <c r="A582" s="95"/>
      <c r="B582" s="86"/>
      <c r="C582" s="86"/>
      <c r="D582" s="96"/>
      <c r="E582" s="96"/>
      <c r="F582" s="96"/>
      <c r="G582" s="126"/>
      <c r="H582" s="96"/>
      <c r="I582" s="96"/>
      <c r="J582" s="96"/>
      <c r="K582" s="126"/>
      <c r="L582" s="96"/>
      <c r="M582" s="96"/>
      <c r="N582" s="96"/>
      <c r="O582" s="126"/>
      <c r="P582" s="96"/>
      <c r="Q582" s="96"/>
      <c r="R582" s="96"/>
      <c r="S582" s="126"/>
      <c r="T582" s="96"/>
      <c r="U582" s="96"/>
      <c r="V582" s="96"/>
      <c r="W582" s="126"/>
      <c r="X582" s="96"/>
      <c r="Y582" s="96"/>
      <c r="Z582" s="96"/>
      <c r="AA582" s="126"/>
      <c r="AB582" s="96"/>
      <c r="AC582" s="96"/>
      <c r="AD582" s="96"/>
      <c r="AE582" s="126"/>
      <c r="AF582" s="96"/>
      <c r="AG582" s="96"/>
      <c r="AH582" s="96"/>
      <c r="AI582" s="126"/>
      <c r="AJ582" s="96"/>
      <c r="AK582" s="96"/>
      <c r="AL582" s="96"/>
      <c r="AM582" s="126"/>
      <c r="AN582" s="96"/>
      <c r="AO582" s="96"/>
      <c r="AP582" s="96"/>
      <c r="AQ582" s="126"/>
      <c r="AR582" s="96"/>
      <c r="AS582" s="96"/>
      <c r="AT582" s="96"/>
      <c r="AU582" s="126"/>
      <c r="AV582" s="96"/>
      <c r="AW582" s="96"/>
      <c r="AX582" s="96"/>
      <c r="AY582" s="126"/>
      <c r="AZ582" s="96"/>
      <c r="BA582" s="96"/>
      <c r="BB582" s="96"/>
      <c r="BC582" s="126"/>
      <c r="BD582" s="96"/>
      <c r="BE582" s="96"/>
      <c r="BF582" s="96"/>
      <c r="BG582" s="126"/>
      <c r="BH582" s="96"/>
      <c r="BI582" s="96"/>
      <c r="BJ582" s="96"/>
      <c r="BK582" s="126"/>
    </row>
    <row r="583" spans="1:63" x14ac:dyDescent="0.25">
      <c r="A583" s="95"/>
      <c r="B583" s="86"/>
      <c r="C583" s="86"/>
      <c r="D583" s="96"/>
      <c r="E583" s="96"/>
      <c r="F583" s="96"/>
      <c r="G583" s="126"/>
      <c r="H583" s="96"/>
      <c r="I583" s="96"/>
      <c r="J583" s="96"/>
      <c r="K583" s="126"/>
      <c r="L583" s="96"/>
      <c r="M583" s="96"/>
      <c r="N583" s="96"/>
      <c r="O583" s="126"/>
      <c r="P583" s="96"/>
      <c r="Q583" s="96"/>
      <c r="R583" s="96"/>
      <c r="S583" s="126"/>
      <c r="T583" s="96"/>
      <c r="U583" s="96"/>
      <c r="V583" s="96"/>
      <c r="W583" s="126"/>
      <c r="X583" s="96"/>
      <c r="Y583" s="96"/>
      <c r="Z583" s="96"/>
      <c r="AA583" s="126"/>
      <c r="AB583" s="96"/>
      <c r="AC583" s="96"/>
      <c r="AD583" s="96"/>
      <c r="AE583" s="126"/>
      <c r="AF583" s="96"/>
      <c r="AG583" s="96"/>
      <c r="AH583" s="96"/>
      <c r="AI583" s="126"/>
      <c r="AJ583" s="96"/>
      <c r="AK583" s="96"/>
      <c r="AL583" s="96"/>
      <c r="AM583" s="126"/>
      <c r="AN583" s="96"/>
      <c r="AO583" s="96"/>
      <c r="AP583" s="96"/>
      <c r="AQ583" s="126"/>
      <c r="AR583" s="96"/>
      <c r="AS583" s="96"/>
      <c r="AT583" s="96"/>
      <c r="AU583" s="126"/>
      <c r="AV583" s="96"/>
      <c r="AW583" s="96"/>
      <c r="AX583" s="96"/>
      <c r="AY583" s="126"/>
      <c r="AZ583" s="96"/>
      <c r="BA583" s="96"/>
      <c r="BB583" s="96"/>
      <c r="BC583" s="126"/>
      <c r="BD583" s="96"/>
      <c r="BE583" s="96"/>
      <c r="BF583" s="96"/>
      <c r="BG583" s="126"/>
      <c r="BH583" s="96"/>
      <c r="BI583" s="96"/>
      <c r="BJ583" s="96"/>
      <c r="BK583" s="126"/>
    </row>
    <row r="584" spans="1:63" x14ac:dyDescent="0.25">
      <c r="A584" s="95"/>
      <c r="B584" s="86"/>
      <c r="C584" s="86"/>
      <c r="D584" s="96"/>
      <c r="E584" s="96"/>
      <c r="F584" s="96"/>
      <c r="G584" s="126"/>
      <c r="H584" s="96"/>
      <c r="I584" s="96"/>
      <c r="J584" s="96"/>
      <c r="K584" s="126"/>
      <c r="L584" s="96"/>
      <c r="M584" s="96"/>
      <c r="N584" s="96"/>
      <c r="O584" s="126"/>
      <c r="P584" s="96"/>
      <c r="Q584" s="96"/>
      <c r="R584" s="96"/>
      <c r="S584" s="126"/>
      <c r="T584" s="96"/>
      <c r="U584" s="96"/>
      <c r="V584" s="96"/>
      <c r="W584" s="126"/>
      <c r="X584" s="96"/>
      <c r="Y584" s="96"/>
      <c r="Z584" s="96"/>
      <c r="AA584" s="126"/>
      <c r="AB584" s="96"/>
      <c r="AC584" s="96"/>
      <c r="AD584" s="96"/>
      <c r="AE584" s="126"/>
      <c r="AF584" s="96"/>
      <c r="AG584" s="96"/>
      <c r="AH584" s="96"/>
      <c r="AI584" s="126"/>
      <c r="AJ584" s="96"/>
      <c r="AK584" s="96"/>
      <c r="AL584" s="96"/>
      <c r="AM584" s="126"/>
      <c r="AN584" s="96"/>
      <c r="AO584" s="96"/>
      <c r="AP584" s="96"/>
      <c r="AQ584" s="126"/>
      <c r="AR584" s="96"/>
      <c r="AS584" s="96"/>
      <c r="AT584" s="96"/>
      <c r="AU584" s="126"/>
      <c r="AV584" s="96"/>
      <c r="AW584" s="96"/>
      <c r="AX584" s="96"/>
      <c r="AY584" s="126"/>
      <c r="AZ584" s="96"/>
      <c r="BA584" s="96"/>
      <c r="BB584" s="96"/>
      <c r="BC584" s="126"/>
      <c r="BD584" s="96"/>
      <c r="BE584" s="96"/>
      <c r="BF584" s="96"/>
      <c r="BG584" s="126"/>
      <c r="BH584" s="96"/>
      <c r="BI584" s="96"/>
      <c r="BJ584" s="96"/>
      <c r="BK584" s="126"/>
    </row>
    <row r="585" spans="1:63" x14ac:dyDescent="0.25">
      <c r="A585" s="95"/>
      <c r="B585" s="86"/>
      <c r="C585" s="86"/>
      <c r="D585" s="96"/>
      <c r="E585" s="96"/>
      <c r="F585" s="96"/>
      <c r="G585" s="126"/>
      <c r="H585" s="96"/>
      <c r="I585" s="96"/>
      <c r="J585" s="96"/>
      <c r="K585" s="126"/>
      <c r="L585" s="96"/>
      <c r="M585" s="96"/>
      <c r="N585" s="96"/>
      <c r="O585" s="126"/>
      <c r="P585" s="96"/>
      <c r="Q585" s="96"/>
      <c r="R585" s="96"/>
      <c r="S585" s="126"/>
      <c r="T585" s="96"/>
      <c r="U585" s="96"/>
      <c r="V585" s="96"/>
      <c r="W585" s="126"/>
      <c r="X585" s="96"/>
      <c r="Y585" s="96"/>
      <c r="Z585" s="96"/>
      <c r="AA585" s="126"/>
      <c r="AB585" s="96"/>
      <c r="AC585" s="96"/>
      <c r="AD585" s="96"/>
      <c r="AE585" s="126"/>
      <c r="AF585" s="96"/>
      <c r="AG585" s="96"/>
      <c r="AH585" s="96"/>
      <c r="AI585" s="126"/>
      <c r="AJ585" s="96"/>
      <c r="AK585" s="96"/>
      <c r="AL585" s="96"/>
      <c r="AM585" s="126"/>
      <c r="AN585" s="96"/>
      <c r="AO585" s="96"/>
      <c r="AP585" s="96"/>
      <c r="AQ585" s="126"/>
      <c r="AR585" s="96"/>
      <c r="AS585" s="96"/>
      <c r="AT585" s="96"/>
      <c r="AU585" s="126"/>
      <c r="AV585" s="96"/>
      <c r="AW585" s="96"/>
      <c r="AX585" s="96"/>
      <c r="AY585" s="126"/>
      <c r="AZ585" s="96"/>
      <c r="BA585" s="96"/>
      <c r="BB585" s="96"/>
      <c r="BC585" s="126"/>
      <c r="BD585" s="96"/>
      <c r="BE585" s="96"/>
      <c r="BF585" s="96"/>
      <c r="BG585" s="126"/>
      <c r="BH585" s="96"/>
      <c r="BI585" s="96"/>
      <c r="BJ585" s="96"/>
      <c r="BK585" s="126"/>
    </row>
    <row r="586" spans="1:63" x14ac:dyDescent="0.25">
      <c r="A586" s="95"/>
      <c r="B586" s="86"/>
      <c r="C586" s="86"/>
      <c r="D586" s="96"/>
      <c r="E586" s="96"/>
      <c r="F586" s="96"/>
      <c r="G586" s="126"/>
      <c r="H586" s="96"/>
      <c r="I586" s="96"/>
      <c r="J586" s="96"/>
      <c r="K586" s="126"/>
      <c r="L586" s="96"/>
      <c r="M586" s="96"/>
      <c r="N586" s="96"/>
      <c r="O586" s="126"/>
      <c r="P586" s="96"/>
      <c r="Q586" s="96"/>
      <c r="R586" s="96"/>
      <c r="S586" s="126"/>
      <c r="T586" s="96"/>
      <c r="U586" s="96"/>
      <c r="V586" s="96"/>
      <c r="W586" s="126"/>
      <c r="X586" s="96"/>
      <c r="Y586" s="96"/>
      <c r="Z586" s="96"/>
      <c r="AA586" s="126"/>
      <c r="AB586" s="96"/>
      <c r="AC586" s="96"/>
      <c r="AD586" s="96"/>
      <c r="AE586" s="126"/>
      <c r="AF586" s="96"/>
      <c r="AG586" s="96"/>
      <c r="AH586" s="96"/>
      <c r="AI586" s="126"/>
      <c r="AJ586" s="96"/>
      <c r="AK586" s="96"/>
      <c r="AL586" s="96"/>
      <c r="AM586" s="126"/>
      <c r="AN586" s="96"/>
      <c r="AO586" s="96"/>
      <c r="AP586" s="96"/>
      <c r="AQ586" s="126"/>
      <c r="AR586" s="96"/>
      <c r="AS586" s="96"/>
      <c r="AT586" s="96"/>
      <c r="AU586" s="126"/>
      <c r="AV586" s="96"/>
      <c r="AW586" s="96"/>
      <c r="AX586" s="96"/>
      <c r="AY586" s="126"/>
      <c r="AZ586" s="96"/>
      <c r="BA586" s="96"/>
      <c r="BB586" s="96"/>
      <c r="BC586" s="126"/>
      <c r="BD586" s="96"/>
      <c r="BE586" s="96"/>
      <c r="BF586" s="96"/>
      <c r="BG586" s="126"/>
      <c r="BH586" s="96"/>
      <c r="BI586" s="96"/>
      <c r="BJ586" s="96"/>
      <c r="BK586" s="126"/>
    </row>
    <row r="587" spans="1:63" x14ac:dyDescent="0.25">
      <c r="A587" s="95"/>
      <c r="B587" s="86"/>
      <c r="C587" s="86"/>
      <c r="D587" s="96"/>
      <c r="E587" s="96"/>
      <c r="F587" s="96"/>
      <c r="G587" s="126"/>
      <c r="H587" s="96"/>
      <c r="I587" s="96"/>
      <c r="J587" s="96"/>
      <c r="K587" s="126"/>
      <c r="L587" s="96"/>
      <c r="M587" s="96"/>
      <c r="N587" s="96"/>
      <c r="O587" s="126"/>
      <c r="P587" s="96"/>
      <c r="Q587" s="96"/>
      <c r="R587" s="96"/>
      <c r="S587" s="126"/>
      <c r="T587" s="96"/>
      <c r="U587" s="96"/>
      <c r="V587" s="96"/>
      <c r="W587" s="126"/>
      <c r="X587" s="96"/>
      <c r="Y587" s="96"/>
      <c r="Z587" s="96"/>
      <c r="AA587" s="126"/>
      <c r="AB587" s="96"/>
      <c r="AC587" s="96"/>
      <c r="AD587" s="96"/>
      <c r="AE587" s="126"/>
      <c r="AF587" s="96"/>
      <c r="AG587" s="96"/>
      <c r="AH587" s="96"/>
      <c r="AI587" s="126"/>
      <c r="AJ587" s="96"/>
      <c r="AK587" s="96"/>
      <c r="AL587" s="96"/>
      <c r="AM587" s="126"/>
      <c r="AN587" s="96"/>
      <c r="AO587" s="96"/>
      <c r="AP587" s="96"/>
      <c r="AQ587" s="126"/>
      <c r="AR587" s="96"/>
      <c r="AS587" s="96"/>
      <c r="AT587" s="96"/>
      <c r="AU587" s="126"/>
      <c r="AV587" s="96"/>
      <c r="AW587" s="96"/>
      <c r="AX587" s="96"/>
      <c r="AY587" s="126"/>
      <c r="AZ587" s="96"/>
      <c r="BA587" s="96"/>
      <c r="BB587" s="96"/>
      <c r="BC587" s="126"/>
      <c r="BD587" s="96"/>
      <c r="BE587" s="96"/>
      <c r="BF587" s="96"/>
      <c r="BG587" s="126"/>
      <c r="BH587" s="96"/>
      <c r="BI587" s="96"/>
      <c r="BJ587" s="96"/>
      <c r="BK587" s="126"/>
    </row>
    <row r="588" spans="1:63" x14ac:dyDescent="0.25">
      <c r="A588" s="95"/>
      <c r="B588" s="86"/>
      <c r="C588" s="86"/>
      <c r="D588" s="96"/>
      <c r="E588" s="96"/>
      <c r="F588" s="96"/>
      <c r="G588" s="126"/>
      <c r="H588" s="96"/>
      <c r="I588" s="96"/>
      <c r="J588" s="96"/>
      <c r="K588" s="126"/>
      <c r="L588" s="96"/>
      <c r="M588" s="96"/>
      <c r="N588" s="96"/>
      <c r="O588" s="126"/>
      <c r="P588" s="96"/>
      <c r="Q588" s="96"/>
      <c r="R588" s="96"/>
      <c r="S588" s="126"/>
      <c r="T588" s="96"/>
      <c r="U588" s="96"/>
      <c r="V588" s="96"/>
      <c r="W588" s="126"/>
      <c r="X588" s="96"/>
      <c r="Y588" s="96"/>
      <c r="Z588" s="96"/>
      <c r="AA588" s="126"/>
      <c r="AB588" s="96"/>
      <c r="AC588" s="96"/>
      <c r="AD588" s="96"/>
      <c r="AE588" s="126"/>
      <c r="AF588" s="96"/>
      <c r="AG588" s="96"/>
      <c r="AH588" s="96"/>
      <c r="AI588" s="126"/>
      <c r="AJ588" s="96"/>
      <c r="AK588" s="96"/>
      <c r="AL588" s="96"/>
      <c r="AM588" s="126"/>
      <c r="AN588" s="96"/>
      <c r="AO588" s="96"/>
      <c r="AP588" s="96"/>
      <c r="AQ588" s="126"/>
      <c r="AR588" s="96"/>
      <c r="AS588" s="96"/>
      <c r="AT588" s="96"/>
      <c r="AU588" s="126"/>
      <c r="AV588" s="96"/>
      <c r="AW588" s="96"/>
      <c r="AX588" s="96"/>
      <c r="AY588" s="126"/>
      <c r="AZ588" s="96"/>
      <c r="BA588" s="96"/>
      <c r="BB588" s="96"/>
      <c r="BC588" s="126"/>
      <c r="BD588" s="96"/>
      <c r="BE588" s="96"/>
      <c r="BF588" s="96"/>
      <c r="BG588" s="126"/>
      <c r="BH588" s="96"/>
      <c r="BI588" s="96"/>
      <c r="BJ588" s="96"/>
      <c r="BK588" s="126"/>
    </row>
    <row r="589" spans="1:63" x14ac:dyDescent="0.25">
      <c r="A589" s="95"/>
      <c r="B589" s="86"/>
      <c r="C589" s="86"/>
      <c r="D589" s="96"/>
      <c r="E589" s="96"/>
      <c r="F589" s="96"/>
      <c r="G589" s="126"/>
      <c r="H589" s="96"/>
      <c r="I589" s="96"/>
      <c r="J589" s="96"/>
      <c r="K589" s="126"/>
      <c r="L589" s="96"/>
      <c r="M589" s="96"/>
      <c r="N589" s="96"/>
      <c r="O589" s="126"/>
      <c r="P589" s="96"/>
      <c r="Q589" s="96"/>
      <c r="R589" s="96"/>
      <c r="S589" s="126"/>
      <c r="T589" s="96"/>
      <c r="U589" s="96"/>
      <c r="V589" s="96"/>
      <c r="W589" s="126"/>
      <c r="X589" s="96"/>
      <c r="Y589" s="96"/>
      <c r="Z589" s="96"/>
      <c r="AA589" s="126"/>
      <c r="AB589" s="96"/>
      <c r="AC589" s="96"/>
      <c r="AD589" s="96"/>
      <c r="AE589" s="126"/>
      <c r="AF589" s="96"/>
      <c r="AG589" s="96"/>
      <c r="AH589" s="96"/>
      <c r="AI589" s="126"/>
      <c r="AJ589" s="96"/>
      <c r="AK589" s="96"/>
      <c r="AL589" s="96"/>
      <c r="AM589" s="126"/>
      <c r="AN589" s="96"/>
      <c r="AO589" s="96"/>
      <c r="AP589" s="96"/>
      <c r="AQ589" s="126"/>
      <c r="AR589" s="96"/>
      <c r="AS589" s="96"/>
      <c r="AT589" s="96"/>
      <c r="AU589" s="126"/>
      <c r="AV589" s="96"/>
      <c r="AW589" s="96"/>
      <c r="AX589" s="96"/>
      <c r="AY589" s="126"/>
      <c r="AZ589" s="96"/>
      <c r="BA589" s="96"/>
      <c r="BB589" s="96"/>
      <c r="BC589" s="126"/>
      <c r="BD589" s="96"/>
      <c r="BE589" s="96"/>
      <c r="BF589" s="96"/>
      <c r="BG589" s="126"/>
      <c r="BH589" s="96"/>
      <c r="BI589" s="96"/>
      <c r="BJ589" s="96"/>
      <c r="BK589" s="126"/>
    </row>
    <row r="590" spans="1:63" x14ac:dyDescent="0.25">
      <c r="A590" s="95"/>
      <c r="B590" s="86"/>
      <c r="C590" s="86"/>
      <c r="D590" s="96"/>
      <c r="E590" s="96"/>
      <c r="F590" s="96"/>
      <c r="G590" s="126"/>
      <c r="H590" s="96"/>
      <c r="I590" s="96"/>
      <c r="J590" s="96"/>
      <c r="K590" s="126"/>
      <c r="L590" s="96"/>
      <c r="M590" s="96"/>
      <c r="N590" s="96"/>
      <c r="O590" s="126"/>
      <c r="P590" s="96"/>
      <c r="Q590" s="96"/>
      <c r="R590" s="96"/>
      <c r="S590" s="126"/>
      <c r="T590" s="96"/>
      <c r="U590" s="96"/>
      <c r="V590" s="96"/>
      <c r="W590" s="126"/>
      <c r="X590" s="96"/>
      <c r="Y590" s="96"/>
      <c r="Z590" s="96"/>
      <c r="AA590" s="126"/>
      <c r="AB590" s="96"/>
      <c r="AC590" s="96"/>
      <c r="AD590" s="96"/>
      <c r="AE590" s="126"/>
      <c r="AF590" s="96"/>
      <c r="AG590" s="96"/>
      <c r="AH590" s="96"/>
      <c r="AI590" s="126"/>
      <c r="AJ590" s="96"/>
      <c r="AK590" s="96"/>
      <c r="AL590" s="96"/>
      <c r="AM590" s="126"/>
      <c r="AN590" s="96"/>
      <c r="AO590" s="96"/>
      <c r="AP590" s="96"/>
      <c r="AQ590" s="126"/>
      <c r="AR590" s="96"/>
      <c r="AS590" s="96"/>
      <c r="AT590" s="96"/>
      <c r="AU590" s="126"/>
      <c r="AV590" s="96"/>
      <c r="AW590" s="96"/>
      <c r="AX590" s="96"/>
      <c r="AY590" s="126"/>
      <c r="AZ590" s="96"/>
      <c r="BA590" s="96"/>
      <c r="BB590" s="96"/>
      <c r="BC590" s="126"/>
      <c r="BD590" s="96"/>
      <c r="BE590" s="96"/>
      <c r="BF590" s="96"/>
      <c r="BG590" s="126"/>
      <c r="BH590" s="96"/>
      <c r="BI590" s="96"/>
      <c r="BJ590" s="96"/>
      <c r="BK590" s="126"/>
    </row>
    <row r="591" spans="1:63" x14ac:dyDescent="0.25">
      <c r="A591" s="95"/>
      <c r="B591" s="86"/>
      <c r="C591" s="86"/>
      <c r="D591" s="96"/>
      <c r="E591" s="96"/>
      <c r="F591" s="96"/>
      <c r="G591" s="126"/>
      <c r="H591" s="96"/>
      <c r="I591" s="96"/>
      <c r="J591" s="96"/>
      <c r="K591" s="126"/>
      <c r="L591" s="96"/>
      <c r="M591" s="96"/>
      <c r="N591" s="96"/>
      <c r="O591" s="126"/>
      <c r="P591" s="96"/>
      <c r="Q591" s="96"/>
      <c r="R591" s="96"/>
      <c r="S591" s="126"/>
      <c r="T591" s="96"/>
      <c r="U591" s="96"/>
      <c r="V591" s="96"/>
      <c r="W591" s="126"/>
      <c r="X591" s="96"/>
      <c r="Y591" s="96"/>
      <c r="Z591" s="96"/>
      <c r="AA591" s="126"/>
      <c r="AB591" s="96"/>
      <c r="AC591" s="96"/>
      <c r="AD591" s="96"/>
      <c r="AE591" s="126"/>
      <c r="AF591" s="96"/>
      <c r="AG591" s="96"/>
      <c r="AH591" s="96"/>
      <c r="AI591" s="126"/>
      <c r="AJ591" s="96"/>
      <c r="AK591" s="96"/>
      <c r="AL591" s="96"/>
      <c r="AM591" s="126"/>
      <c r="AN591" s="96"/>
      <c r="AO591" s="96"/>
      <c r="AP591" s="96"/>
      <c r="AQ591" s="126"/>
      <c r="AR591" s="96"/>
      <c r="AS591" s="96"/>
      <c r="AT591" s="96"/>
      <c r="AU591" s="126"/>
      <c r="AV591" s="96"/>
      <c r="AW591" s="96"/>
      <c r="AX591" s="96"/>
      <c r="AY591" s="126"/>
      <c r="AZ591" s="96"/>
      <c r="BA591" s="96"/>
      <c r="BB591" s="96"/>
      <c r="BC591" s="126"/>
      <c r="BD591" s="96"/>
      <c r="BE591" s="96"/>
      <c r="BF591" s="96"/>
      <c r="BG591" s="126"/>
      <c r="BH591" s="96"/>
      <c r="BI591" s="96"/>
      <c r="BJ591" s="96"/>
      <c r="BK591" s="126"/>
    </row>
    <row r="592" spans="1:63" x14ac:dyDescent="0.25">
      <c r="A592" s="95"/>
      <c r="B592" s="86"/>
      <c r="C592" s="86"/>
      <c r="D592" s="96"/>
      <c r="E592" s="96"/>
      <c r="F592" s="96"/>
      <c r="G592" s="126"/>
      <c r="H592" s="96"/>
      <c r="I592" s="96"/>
      <c r="J592" s="96"/>
      <c r="K592" s="126"/>
      <c r="L592" s="96"/>
      <c r="M592" s="96"/>
      <c r="N592" s="96"/>
      <c r="O592" s="126"/>
      <c r="P592" s="96"/>
      <c r="Q592" s="96"/>
      <c r="R592" s="96"/>
      <c r="S592" s="126"/>
      <c r="T592" s="96"/>
      <c r="U592" s="96"/>
      <c r="V592" s="96"/>
      <c r="W592" s="126"/>
      <c r="X592" s="96"/>
      <c r="Y592" s="96"/>
      <c r="Z592" s="96"/>
      <c r="AA592" s="126"/>
      <c r="AB592" s="96"/>
      <c r="AC592" s="96"/>
      <c r="AD592" s="96"/>
      <c r="AE592" s="126"/>
      <c r="AF592" s="96"/>
      <c r="AG592" s="96"/>
      <c r="AH592" s="96"/>
      <c r="AI592" s="126"/>
      <c r="AJ592" s="96"/>
      <c r="AK592" s="96"/>
      <c r="AL592" s="96"/>
      <c r="AM592" s="126"/>
      <c r="AN592" s="96"/>
      <c r="AO592" s="96"/>
      <c r="AP592" s="96"/>
      <c r="AQ592" s="126"/>
      <c r="AR592" s="96"/>
      <c r="AS592" s="96"/>
      <c r="AT592" s="96"/>
      <c r="AU592" s="126"/>
      <c r="AV592" s="96"/>
      <c r="AW592" s="96"/>
      <c r="AX592" s="96"/>
      <c r="AY592" s="126"/>
      <c r="AZ592" s="96"/>
      <c r="BA592" s="96"/>
      <c r="BB592" s="96"/>
      <c r="BC592" s="126"/>
      <c r="BD592" s="96"/>
      <c r="BE592" s="96"/>
      <c r="BF592" s="96"/>
      <c r="BG592" s="126"/>
      <c r="BH592" s="96"/>
      <c r="BI592" s="96"/>
      <c r="BJ592" s="96"/>
      <c r="BK592" s="126"/>
    </row>
    <row r="593" spans="1:63" x14ac:dyDescent="0.25">
      <c r="A593" s="95"/>
      <c r="B593" s="86"/>
      <c r="C593" s="86"/>
      <c r="D593" s="96"/>
      <c r="E593" s="96"/>
      <c r="F593" s="96"/>
      <c r="G593" s="126"/>
      <c r="H593" s="96"/>
      <c r="I593" s="96"/>
      <c r="J593" s="96"/>
      <c r="K593" s="126"/>
      <c r="L593" s="96"/>
      <c r="M593" s="96"/>
      <c r="N593" s="96"/>
      <c r="O593" s="126"/>
      <c r="P593" s="96"/>
      <c r="Q593" s="96"/>
      <c r="R593" s="96"/>
      <c r="S593" s="126"/>
      <c r="T593" s="96"/>
      <c r="U593" s="96"/>
      <c r="V593" s="96"/>
      <c r="W593" s="126"/>
      <c r="X593" s="96"/>
      <c r="Y593" s="96"/>
      <c r="Z593" s="96"/>
      <c r="AA593" s="126"/>
      <c r="AB593" s="96"/>
      <c r="AC593" s="96"/>
      <c r="AD593" s="96"/>
      <c r="AE593" s="126"/>
      <c r="AF593" s="96"/>
      <c r="AG593" s="96"/>
      <c r="AH593" s="96"/>
      <c r="AI593" s="126"/>
      <c r="AJ593" s="96"/>
      <c r="AK593" s="96"/>
      <c r="AL593" s="96"/>
      <c r="AM593" s="126"/>
      <c r="AN593" s="96"/>
      <c r="AO593" s="96"/>
      <c r="AP593" s="96"/>
      <c r="AQ593" s="126"/>
      <c r="AR593" s="96"/>
      <c r="AS593" s="96"/>
      <c r="AT593" s="96"/>
      <c r="AU593" s="126"/>
      <c r="AV593" s="96"/>
      <c r="AW593" s="96"/>
      <c r="AX593" s="96"/>
      <c r="AY593" s="126"/>
      <c r="AZ593" s="96"/>
      <c r="BA593" s="96"/>
      <c r="BB593" s="96"/>
      <c r="BC593" s="126"/>
      <c r="BD593" s="96"/>
      <c r="BE593" s="96"/>
      <c r="BF593" s="96"/>
      <c r="BG593" s="126"/>
      <c r="BH593" s="96"/>
      <c r="BI593" s="96"/>
      <c r="BJ593" s="96"/>
      <c r="BK593" s="126"/>
    </row>
    <row r="594" spans="1:63" x14ac:dyDescent="0.25">
      <c r="A594" s="95"/>
      <c r="B594" s="86"/>
      <c r="C594" s="86"/>
      <c r="D594" s="96"/>
      <c r="E594" s="96"/>
      <c r="F594" s="96"/>
      <c r="G594" s="126"/>
      <c r="H594" s="96"/>
      <c r="I594" s="96"/>
      <c r="J594" s="96"/>
      <c r="K594" s="126"/>
      <c r="L594" s="96"/>
      <c r="M594" s="96"/>
      <c r="N594" s="96"/>
      <c r="O594" s="126"/>
      <c r="P594" s="96"/>
      <c r="Q594" s="96"/>
      <c r="R594" s="96"/>
      <c r="S594" s="126"/>
      <c r="T594" s="96"/>
      <c r="U594" s="96"/>
      <c r="V594" s="96"/>
      <c r="W594" s="126"/>
      <c r="X594" s="96"/>
      <c r="Y594" s="96"/>
      <c r="Z594" s="96"/>
      <c r="AA594" s="126"/>
      <c r="AB594" s="96"/>
      <c r="AC594" s="96"/>
      <c r="AD594" s="96"/>
      <c r="AE594" s="126"/>
      <c r="AF594" s="96"/>
      <c r="AG594" s="96"/>
      <c r="AH594" s="96"/>
      <c r="AI594" s="126"/>
      <c r="AJ594" s="96"/>
      <c r="AK594" s="96"/>
      <c r="AL594" s="96"/>
      <c r="AM594" s="126"/>
      <c r="AN594" s="96"/>
      <c r="AO594" s="96"/>
      <c r="AP594" s="96"/>
      <c r="AQ594" s="126"/>
      <c r="AR594" s="96"/>
      <c r="AS594" s="96"/>
      <c r="AT594" s="96"/>
      <c r="AU594" s="126"/>
      <c r="AV594" s="96"/>
      <c r="AW594" s="96"/>
      <c r="AX594" s="96"/>
      <c r="AY594" s="126"/>
      <c r="AZ594" s="96"/>
      <c r="BA594" s="96"/>
      <c r="BB594" s="96"/>
      <c r="BC594" s="126"/>
      <c r="BD594" s="96"/>
      <c r="BE594" s="96"/>
      <c r="BF594" s="96"/>
      <c r="BG594" s="126"/>
      <c r="BH594" s="96"/>
      <c r="BI594" s="96"/>
      <c r="BJ594" s="96"/>
      <c r="BK594" s="126"/>
    </row>
    <row r="595" spans="1:63" x14ac:dyDescent="0.25">
      <c r="A595" s="95"/>
      <c r="B595" s="86"/>
      <c r="C595" s="86"/>
      <c r="D595" s="96"/>
      <c r="E595" s="96"/>
      <c r="F595" s="96"/>
      <c r="G595" s="126"/>
      <c r="H595" s="96"/>
      <c r="I595" s="96"/>
      <c r="J595" s="96"/>
      <c r="K595" s="126"/>
      <c r="L595" s="96"/>
      <c r="M595" s="96"/>
      <c r="N595" s="96"/>
      <c r="O595" s="126"/>
      <c r="P595" s="96"/>
      <c r="Q595" s="96"/>
      <c r="R595" s="96"/>
      <c r="S595" s="126"/>
      <c r="T595" s="96"/>
      <c r="U595" s="96"/>
      <c r="V595" s="96"/>
      <c r="W595" s="126"/>
      <c r="X595" s="96"/>
      <c r="Y595" s="96"/>
      <c r="Z595" s="96"/>
      <c r="AA595" s="126"/>
      <c r="AB595" s="96"/>
      <c r="AC595" s="96"/>
      <c r="AD595" s="96"/>
      <c r="AE595" s="126"/>
      <c r="AF595" s="96"/>
      <c r="AG595" s="96"/>
      <c r="AH595" s="96"/>
      <c r="AI595" s="126"/>
      <c r="AJ595" s="96"/>
      <c r="AK595" s="96"/>
      <c r="AL595" s="96"/>
      <c r="AM595" s="126"/>
      <c r="AN595" s="96"/>
      <c r="AO595" s="96"/>
      <c r="AP595" s="96"/>
      <c r="AQ595" s="126"/>
      <c r="AR595" s="96"/>
      <c r="AS595" s="96"/>
      <c r="AT595" s="96"/>
      <c r="AU595" s="126"/>
      <c r="AV595" s="96"/>
      <c r="AW595" s="96"/>
      <c r="AX595" s="96"/>
      <c r="AY595" s="126"/>
      <c r="AZ595" s="96"/>
      <c r="BA595" s="96"/>
      <c r="BB595" s="96"/>
      <c r="BC595" s="126"/>
      <c r="BD595" s="96"/>
      <c r="BE595" s="96"/>
      <c r="BF595" s="96"/>
      <c r="BG595" s="126"/>
      <c r="BH595" s="96"/>
      <c r="BI595" s="96"/>
      <c r="BJ595" s="96"/>
      <c r="BK595" s="126"/>
    </row>
    <row r="596" spans="1:63" x14ac:dyDescent="0.25">
      <c r="A596" s="95"/>
      <c r="B596" s="86"/>
      <c r="C596" s="86"/>
      <c r="D596" s="96"/>
      <c r="E596" s="96"/>
      <c r="F596" s="96"/>
      <c r="G596" s="126"/>
      <c r="H596" s="96"/>
      <c r="I596" s="96"/>
      <c r="J596" s="96"/>
      <c r="K596" s="126"/>
      <c r="L596" s="96"/>
      <c r="M596" s="96"/>
      <c r="N596" s="96"/>
      <c r="O596" s="126"/>
      <c r="P596" s="96"/>
      <c r="Q596" s="96"/>
      <c r="R596" s="96"/>
      <c r="S596" s="126"/>
      <c r="T596" s="96"/>
      <c r="U596" s="96"/>
      <c r="V596" s="96"/>
      <c r="W596" s="126"/>
      <c r="X596" s="96"/>
      <c r="Y596" s="96"/>
      <c r="Z596" s="96"/>
      <c r="AA596" s="126"/>
      <c r="AB596" s="96"/>
      <c r="AC596" s="96"/>
      <c r="AD596" s="96"/>
      <c r="AE596" s="126"/>
      <c r="AF596" s="96"/>
      <c r="AG596" s="96"/>
      <c r="AH596" s="96"/>
      <c r="AI596" s="126"/>
      <c r="AJ596" s="96"/>
      <c r="AK596" s="96"/>
      <c r="AL596" s="96"/>
      <c r="AM596" s="126"/>
      <c r="AN596" s="96"/>
      <c r="AO596" s="96"/>
      <c r="AP596" s="96"/>
      <c r="AQ596" s="126"/>
      <c r="AR596" s="96"/>
      <c r="AS596" s="96"/>
      <c r="AT596" s="96"/>
      <c r="AU596" s="126"/>
      <c r="AV596" s="96"/>
      <c r="AW596" s="96"/>
      <c r="AX596" s="96"/>
      <c r="AY596" s="126"/>
      <c r="AZ596" s="96"/>
      <c r="BA596" s="96"/>
      <c r="BB596" s="96"/>
      <c r="BC596" s="126"/>
      <c r="BD596" s="96"/>
      <c r="BE596" s="96"/>
      <c r="BF596" s="96"/>
      <c r="BG596" s="126"/>
      <c r="BH596" s="96"/>
      <c r="BI596" s="96"/>
      <c r="BJ596" s="96"/>
      <c r="BK596" s="126"/>
    </row>
    <row r="597" spans="1:63" x14ac:dyDescent="0.25">
      <c r="A597" s="95"/>
      <c r="B597" s="86"/>
      <c r="C597" s="86"/>
      <c r="D597" s="96"/>
      <c r="E597" s="96"/>
      <c r="F597" s="96"/>
      <c r="G597" s="126"/>
      <c r="H597" s="96"/>
      <c r="I597" s="96"/>
      <c r="J597" s="96"/>
      <c r="K597" s="126"/>
      <c r="L597" s="96"/>
      <c r="M597" s="96"/>
      <c r="N597" s="96"/>
      <c r="O597" s="126"/>
      <c r="P597" s="96"/>
      <c r="Q597" s="96"/>
      <c r="R597" s="96"/>
      <c r="S597" s="126"/>
      <c r="T597" s="96"/>
      <c r="U597" s="96"/>
      <c r="V597" s="96"/>
      <c r="W597" s="126"/>
      <c r="X597" s="96"/>
      <c r="Y597" s="96"/>
      <c r="Z597" s="96"/>
      <c r="AA597" s="126"/>
      <c r="AB597" s="96"/>
      <c r="AC597" s="96"/>
      <c r="AD597" s="96"/>
      <c r="AE597" s="126"/>
      <c r="AF597" s="96"/>
      <c r="AG597" s="96"/>
      <c r="AH597" s="96"/>
      <c r="AI597" s="126"/>
      <c r="AJ597" s="96"/>
      <c r="AK597" s="96"/>
      <c r="AL597" s="96"/>
      <c r="AM597" s="126"/>
      <c r="AN597" s="96"/>
      <c r="AO597" s="96"/>
      <c r="AP597" s="96"/>
      <c r="AQ597" s="126"/>
      <c r="AR597" s="96"/>
      <c r="AS597" s="96"/>
      <c r="AT597" s="96"/>
      <c r="AU597" s="126"/>
      <c r="AV597" s="96"/>
      <c r="AW597" s="96"/>
      <c r="AX597" s="96"/>
      <c r="AY597" s="126"/>
      <c r="AZ597" s="96"/>
      <c r="BA597" s="96"/>
      <c r="BB597" s="96"/>
      <c r="BC597" s="126"/>
      <c r="BD597" s="96"/>
      <c r="BE597" s="96"/>
      <c r="BF597" s="96"/>
      <c r="BG597" s="126"/>
      <c r="BH597" s="96"/>
      <c r="BI597" s="96"/>
      <c r="BJ597" s="96"/>
      <c r="BK597" s="126"/>
    </row>
    <row r="598" spans="1:63" x14ac:dyDescent="0.25">
      <c r="A598" s="95"/>
      <c r="B598" s="86"/>
      <c r="C598" s="86"/>
      <c r="D598" s="96"/>
      <c r="E598" s="96"/>
      <c r="F598" s="96"/>
      <c r="G598" s="126"/>
      <c r="H598" s="96"/>
      <c r="I598" s="96"/>
      <c r="J598" s="96"/>
      <c r="K598" s="126"/>
      <c r="L598" s="96"/>
      <c r="M598" s="96"/>
      <c r="N598" s="96"/>
      <c r="O598" s="126"/>
      <c r="P598" s="96"/>
      <c r="Q598" s="96"/>
      <c r="R598" s="96"/>
      <c r="S598" s="126"/>
      <c r="T598" s="96"/>
      <c r="U598" s="96"/>
      <c r="V598" s="96"/>
      <c r="W598" s="126"/>
      <c r="X598" s="96"/>
      <c r="Y598" s="96"/>
      <c r="Z598" s="96"/>
      <c r="AA598" s="126"/>
      <c r="AB598" s="96"/>
      <c r="AC598" s="96"/>
      <c r="AD598" s="96"/>
      <c r="AE598" s="126"/>
      <c r="AF598" s="96"/>
      <c r="AG598" s="96"/>
      <c r="AH598" s="96"/>
      <c r="AI598" s="126"/>
      <c r="AJ598" s="96"/>
      <c r="AK598" s="96"/>
      <c r="AL598" s="96"/>
      <c r="AM598" s="126"/>
      <c r="AN598" s="96"/>
      <c r="AO598" s="96"/>
      <c r="AP598" s="96"/>
      <c r="AQ598" s="126"/>
      <c r="AR598" s="96"/>
      <c r="AS598" s="96"/>
      <c r="AT598" s="96"/>
      <c r="AU598" s="126"/>
      <c r="AV598" s="96"/>
      <c r="AW598" s="96"/>
      <c r="AX598" s="96"/>
      <c r="AY598" s="126"/>
      <c r="AZ598" s="96"/>
      <c r="BA598" s="96"/>
      <c r="BB598" s="96"/>
      <c r="BC598" s="126"/>
      <c r="BD598" s="96"/>
      <c r="BE598" s="96"/>
      <c r="BF598" s="96"/>
      <c r="BG598" s="126"/>
      <c r="BH598" s="96"/>
      <c r="BI598" s="96"/>
      <c r="BJ598" s="96"/>
      <c r="BK598" s="126"/>
    </row>
    <row r="599" spans="1:63" x14ac:dyDescent="0.25">
      <c r="A599" s="95"/>
      <c r="B599" s="86"/>
      <c r="C599" s="86"/>
      <c r="D599" s="96"/>
      <c r="E599" s="96"/>
      <c r="F599" s="96"/>
      <c r="G599" s="126"/>
      <c r="H599" s="96"/>
      <c r="I599" s="96"/>
      <c r="J599" s="96"/>
      <c r="K599" s="126"/>
      <c r="L599" s="96"/>
      <c r="M599" s="96"/>
      <c r="N599" s="96"/>
      <c r="O599" s="126"/>
      <c r="P599" s="96"/>
      <c r="Q599" s="96"/>
      <c r="R599" s="96"/>
      <c r="S599" s="126"/>
      <c r="T599" s="96"/>
      <c r="U599" s="96"/>
      <c r="V599" s="96"/>
      <c r="W599" s="126"/>
      <c r="X599" s="96"/>
      <c r="Y599" s="96"/>
      <c r="Z599" s="96"/>
      <c r="AA599" s="126"/>
      <c r="AB599" s="96"/>
      <c r="AC599" s="96"/>
      <c r="AD599" s="96"/>
      <c r="AE599" s="126"/>
      <c r="AF599" s="96"/>
      <c r="AG599" s="96"/>
      <c r="AH599" s="96"/>
      <c r="AI599" s="126"/>
      <c r="AJ599" s="96"/>
      <c r="AK599" s="96"/>
      <c r="AL599" s="96"/>
      <c r="AM599" s="126"/>
      <c r="AN599" s="96"/>
      <c r="AO599" s="96"/>
      <c r="AP599" s="96"/>
      <c r="AQ599" s="126"/>
      <c r="AR599" s="96"/>
      <c r="AS599" s="96"/>
      <c r="AT599" s="96"/>
      <c r="AU599" s="126"/>
      <c r="AV599" s="96"/>
      <c r="AW599" s="96"/>
      <c r="AX599" s="96"/>
      <c r="AY599" s="126"/>
      <c r="AZ599" s="96"/>
      <c r="BA599" s="96"/>
      <c r="BB599" s="96"/>
      <c r="BC599" s="126"/>
      <c r="BD599" s="96"/>
      <c r="BE599" s="96"/>
      <c r="BF599" s="96"/>
      <c r="BG599" s="126"/>
      <c r="BH599" s="96"/>
      <c r="BI599" s="96"/>
      <c r="BJ599" s="96"/>
      <c r="BK599" s="126"/>
    </row>
    <row r="600" spans="1:63" x14ac:dyDescent="0.25">
      <c r="A600" s="95"/>
      <c r="B600" s="86"/>
      <c r="C600" s="86"/>
      <c r="D600" s="96"/>
      <c r="E600" s="96"/>
      <c r="F600" s="96"/>
      <c r="G600" s="126"/>
      <c r="H600" s="96"/>
      <c r="I600" s="96"/>
      <c r="J600" s="96"/>
      <c r="K600" s="126"/>
      <c r="L600" s="96"/>
      <c r="M600" s="96"/>
      <c r="N600" s="96"/>
      <c r="O600" s="126"/>
      <c r="P600" s="96"/>
      <c r="Q600" s="96"/>
      <c r="R600" s="96"/>
      <c r="S600" s="126"/>
      <c r="T600" s="96"/>
      <c r="U600" s="96"/>
      <c r="V600" s="96"/>
      <c r="W600" s="126"/>
      <c r="X600" s="96"/>
      <c r="Y600" s="96"/>
      <c r="Z600" s="96"/>
      <c r="AA600" s="126"/>
      <c r="AB600" s="96"/>
      <c r="AC600" s="96"/>
      <c r="AD600" s="96"/>
      <c r="AE600" s="126"/>
      <c r="AF600" s="96"/>
      <c r="AG600" s="96"/>
      <c r="AH600" s="96"/>
      <c r="AI600" s="126"/>
      <c r="AJ600" s="96"/>
      <c r="AK600" s="96"/>
      <c r="AL600" s="96"/>
      <c r="AM600" s="126"/>
      <c r="AN600" s="96"/>
      <c r="AO600" s="96"/>
      <c r="AP600" s="96"/>
      <c r="AQ600" s="126"/>
      <c r="AR600" s="96"/>
      <c r="AS600" s="96"/>
      <c r="AT600" s="96"/>
      <c r="AU600" s="126"/>
      <c r="AV600" s="96"/>
      <c r="AW600" s="96"/>
      <c r="AX600" s="96"/>
      <c r="AY600" s="126"/>
      <c r="AZ600" s="96"/>
      <c r="BA600" s="96"/>
      <c r="BB600" s="96"/>
      <c r="BC600" s="126"/>
      <c r="BD600" s="96"/>
      <c r="BE600" s="96"/>
      <c r="BF600" s="96"/>
      <c r="BG600" s="126"/>
      <c r="BH600" s="96"/>
      <c r="BI600" s="96"/>
      <c r="BJ600" s="96"/>
      <c r="BK600" s="126"/>
    </row>
    <row r="601" spans="1:63" x14ac:dyDescent="0.25">
      <c r="A601" s="95"/>
      <c r="B601" s="86"/>
      <c r="C601" s="86"/>
      <c r="D601" s="96"/>
      <c r="E601" s="96"/>
      <c r="F601" s="96"/>
      <c r="G601" s="126"/>
      <c r="H601" s="96"/>
      <c r="I601" s="96"/>
      <c r="J601" s="96"/>
      <c r="K601" s="126"/>
      <c r="L601" s="96"/>
      <c r="M601" s="96"/>
      <c r="N601" s="96"/>
      <c r="O601" s="126"/>
      <c r="P601" s="96"/>
      <c r="Q601" s="96"/>
      <c r="R601" s="96"/>
      <c r="S601" s="126"/>
      <c r="T601" s="96"/>
      <c r="U601" s="96"/>
      <c r="V601" s="96"/>
      <c r="W601" s="126"/>
      <c r="X601" s="96"/>
      <c r="Y601" s="96"/>
      <c r="Z601" s="96"/>
      <c r="AA601" s="126"/>
      <c r="AB601" s="96"/>
      <c r="AC601" s="96"/>
      <c r="AD601" s="96"/>
      <c r="AE601" s="126"/>
      <c r="AF601" s="96"/>
      <c r="AG601" s="96"/>
      <c r="AH601" s="96"/>
      <c r="AI601" s="126"/>
      <c r="AJ601" s="96"/>
      <c r="AK601" s="96"/>
      <c r="AL601" s="96"/>
      <c r="AM601" s="126"/>
      <c r="AN601" s="96"/>
      <c r="AO601" s="96"/>
      <c r="AP601" s="96"/>
      <c r="AQ601" s="126"/>
      <c r="AR601" s="96"/>
      <c r="AS601" s="96"/>
      <c r="AT601" s="96"/>
      <c r="AU601" s="126"/>
      <c r="AV601" s="96"/>
      <c r="AW601" s="96"/>
      <c r="AX601" s="96"/>
      <c r="AY601" s="126"/>
      <c r="AZ601" s="96"/>
      <c r="BA601" s="96"/>
      <c r="BB601" s="96"/>
      <c r="BC601" s="126"/>
      <c r="BD601" s="96"/>
      <c r="BE601" s="96"/>
      <c r="BF601" s="96"/>
      <c r="BG601" s="126"/>
      <c r="BH601" s="96"/>
      <c r="BI601" s="96"/>
      <c r="BJ601" s="96"/>
      <c r="BK601" s="126"/>
    </row>
    <row r="602" spans="1:63" x14ac:dyDescent="0.25">
      <c r="A602" s="95"/>
      <c r="B602" s="86"/>
      <c r="C602" s="86"/>
      <c r="D602" s="96"/>
      <c r="E602" s="96"/>
      <c r="F602" s="96"/>
      <c r="G602" s="126"/>
      <c r="H602" s="96"/>
      <c r="I602" s="96"/>
      <c r="J602" s="96"/>
      <c r="K602" s="126"/>
      <c r="L602" s="96"/>
      <c r="M602" s="96"/>
      <c r="N602" s="96"/>
      <c r="O602" s="126"/>
      <c r="P602" s="96"/>
      <c r="Q602" s="96"/>
      <c r="R602" s="96"/>
      <c r="S602" s="126"/>
      <c r="T602" s="96"/>
      <c r="U602" s="96"/>
      <c r="V602" s="96"/>
      <c r="W602" s="126"/>
      <c r="X602" s="96"/>
      <c r="Y602" s="96"/>
      <c r="Z602" s="96"/>
      <c r="AA602" s="126"/>
      <c r="AB602" s="96"/>
      <c r="AC602" s="96"/>
      <c r="AD602" s="96"/>
      <c r="AE602" s="126"/>
      <c r="AF602" s="96"/>
      <c r="AG602" s="96"/>
      <c r="AH602" s="96"/>
      <c r="AI602" s="126"/>
      <c r="AJ602" s="96"/>
      <c r="AK602" s="96"/>
      <c r="AL602" s="96"/>
      <c r="AM602" s="126"/>
      <c r="AN602" s="96"/>
      <c r="AO602" s="96"/>
      <c r="AP602" s="96"/>
      <c r="AQ602" s="126"/>
      <c r="AR602" s="96"/>
      <c r="AS602" s="96"/>
      <c r="AT602" s="96"/>
      <c r="AU602" s="126"/>
      <c r="AV602" s="96"/>
      <c r="AW602" s="96"/>
      <c r="AX602" s="96"/>
      <c r="AY602" s="126"/>
      <c r="AZ602" s="96"/>
      <c r="BA602" s="96"/>
      <c r="BB602" s="96"/>
      <c r="BC602" s="126"/>
      <c r="BD602" s="96"/>
      <c r="BE602" s="96"/>
      <c r="BF602" s="96"/>
      <c r="BG602" s="126"/>
      <c r="BH602" s="96"/>
      <c r="BI602" s="96"/>
      <c r="BJ602" s="96"/>
      <c r="BK602" s="126"/>
    </row>
    <row r="603" spans="1:63" x14ac:dyDescent="0.25">
      <c r="A603" s="95"/>
      <c r="B603" s="86"/>
      <c r="C603" s="86"/>
      <c r="D603" s="96"/>
      <c r="E603" s="96"/>
      <c r="F603" s="96"/>
      <c r="G603" s="126"/>
      <c r="H603" s="96"/>
      <c r="I603" s="96"/>
      <c r="J603" s="96"/>
      <c r="K603" s="126"/>
      <c r="L603" s="96"/>
      <c r="M603" s="96"/>
      <c r="N603" s="96"/>
      <c r="O603" s="126"/>
      <c r="P603" s="96"/>
      <c r="Q603" s="96"/>
      <c r="R603" s="96"/>
      <c r="S603" s="126"/>
      <c r="T603" s="96"/>
      <c r="U603" s="96"/>
      <c r="V603" s="96"/>
      <c r="W603" s="126"/>
      <c r="X603" s="96"/>
      <c r="Y603" s="96"/>
      <c r="Z603" s="96"/>
      <c r="AA603" s="126"/>
      <c r="AB603" s="96"/>
      <c r="AC603" s="96"/>
      <c r="AD603" s="96"/>
      <c r="AE603" s="126"/>
      <c r="AF603" s="96"/>
      <c r="AG603" s="96"/>
      <c r="AH603" s="96"/>
      <c r="AI603" s="126"/>
      <c r="AJ603" s="96"/>
      <c r="AK603" s="96"/>
      <c r="AL603" s="96"/>
      <c r="AM603" s="126"/>
      <c r="AN603" s="96"/>
      <c r="AO603" s="96"/>
      <c r="AP603" s="96"/>
      <c r="AQ603" s="126"/>
      <c r="AR603" s="96"/>
      <c r="AS603" s="96"/>
      <c r="AT603" s="96"/>
      <c r="AU603" s="126"/>
      <c r="AV603" s="96"/>
      <c r="AW603" s="96"/>
      <c r="AX603" s="96"/>
      <c r="AY603" s="126"/>
      <c r="AZ603" s="96"/>
      <c r="BA603" s="96"/>
      <c r="BB603" s="96"/>
      <c r="BC603" s="126"/>
      <c r="BD603" s="96"/>
      <c r="BE603" s="96"/>
      <c r="BF603" s="96"/>
      <c r="BG603" s="126"/>
      <c r="BH603" s="96"/>
      <c r="BI603" s="96"/>
      <c r="BJ603" s="96"/>
      <c r="BK603" s="126"/>
    </row>
    <row r="604" spans="1:63" x14ac:dyDescent="0.25">
      <c r="A604" s="95"/>
      <c r="B604" s="86"/>
      <c r="C604" s="86"/>
      <c r="D604" s="96"/>
      <c r="E604" s="96"/>
      <c r="F604" s="96"/>
      <c r="G604" s="126"/>
      <c r="H604" s="96"/>
      <c r="I604" s="96"/>
      <c r="J604" s="96"/>
      <c r="K604" s="126"/>
      <c r="L604" s="96"/>
      <c r="M604" s="96"/>
      <c r="N604" s="96"/>
      <c r="O604" s="126"/>
      <c r="P604" s="96"/>
      <c r="Q604" s="96"/>
      <c r="R604" s="96"/>
      <c r="S604" s="126"/>
      <c r="T604" s="96"/>
      <c r="U604" s="96"/>
      <c r="V604" s="96"/>
      <c r="W604" s="126"/>
      <c r="X604" s="96"/>
      <c r="Y604" s="96"/>
      <c r="Z604" s="96"/>
      <c r="AA604" s="126"/>
      <c r="AB604" s="96"/>
      <c r="AC604" s="96"/>
      <c r="AD604" s="96"/>
      <c r="AE604" s="126"/>
      <c r="AF604" s="96"/>
      <c r="AG604" s="96"/>
      <c r="AH604" s="96"/>
      <c r="AI604" s="126"/>
      <c r="AJ604" s="96"/>
      <c r="AK604" s="96"/>
      <c r="AL604" s="96"/>
      <c r="AM604" s="126"/>
      <c r="AN604" s="96"/>
      <c r="AO604" s="96"/>
      <c r="AP604" s="96"/>
      <c r="AQ604" s="126"/>
      <c r="AR604" s="96"/>
      <c r="AS604" s="96"/>
      <c r="AT604" s="96"/>
      <c r="AU604" s="126"/>
      <c r="AV604" s="96"/>
      <c r="AW604" s="96"/>
      <c r="AX604" s="96"/>
      <c r="AY604" s="126"/>
      <c r="AZ604" s="96"/>
      <c r="BA604" s="96"/>
      <c r="BB604" s="96"/>
      <c r="BC604" s="126"/>
      <c r="BD604" s="96"/>
      <c r="BE604" s="96"/>
      <c r="BF604" s="96"/>
      <c r="BG604" s="126"/>
      <c r="BH604" s="96"/>
      <c r="BI604" s="96"/>
      <c r="BJ604" s="96"/>
      <c r="BK604" s="126"/>
    </row>
    <row r="605" spans="1:63" x14ac:dyDescent="0.25">
      <c r="A605" s="95"/>
      <c r="B605" s="86"/>
      <c r="C605" s="86"/>
      <c r="D605" s="96"/>
      <c r="E605" s="96"/>
      <c r="F605" s="96"/>
      <c r="G605" s="126"/>
      <c r="H605" s="96"/>
      <c r="I605" s="96"/>
      <c r="J605" s="96"/>
      <c r="K605" s="126"/>
      <c r="L605" s="96"/>
      <c r="M605" s="96"/>
      <c r="N605" s="96"/>
      <c r="O605" s="126"/>
      <c r="P605" s="96"/>
      <c r="Q605" s="96"/>
      <c r="R605" s="96"/>
      <c r="S605" s="126"/>
      <c r="T605" s="96"/>
      <c r="U605" s="96"/>
      <c r="V605" s="96"/>
      <c r="W605" s="126"/>
      <c r="X605" s="96"/>
      <c r="Y605" s="96"/>
      <c r="Z605" s="96"/>
      <c r="AA605" s="126"/>
      <c r="AB605" s="96"/>
      <c r="AC605" s="96"/>
      <c r="AD605" s="96"/>
      <c r="AE605" s="126"/>
      <c r="AF605" s="96"/>
      <c r="AG605" s="96"/>
      <c r="AH605" s="96"/>
      <c r="AI605" s="126"/>
      <c r="AJ605" s="96"/>
      <c r="AK605" s="96"/>
      <c r="AL605" s="96"/>
      <c r="AM605" s="126"/>
      <c r="AN605" s="96"/>
      <c r="AO605" s="96"/>
      <c r="AP605" s="96"/>
      <c r="AQ605" s="126"/>
      <c r="AR605" s="96"/>
      <c r="AS605" s="96"/>
      <c r="AT605" s="96"/>
      <c r="AU605" s="126"/>
      <c r="AV605" s="96"/>
      <c r="AW605" s="96"/>
      <c r="AX605" s="96"/>
      <c r="AY605" s="126"/>
      <c r="AZ605" s="96"/>
      <c r="BA605" s="96"/>
      <c r="BB605" s="96"/>
      <c r="BC605" s="126"/>
      <c r="BD605" s="96"/>
      <c r="BE605" s="96"/>
      <c r="BF605" s="96"/>
      <c r="BG605" s="126"/>
      <c r="BH605" s="96"/>
      <c r="BI605" s="96"/>
      <c r="BJ605" s="96"/>
      <c r="BK605" s="126"/>
    </row>
    <row r="606" spans="1:63" x14ac:dyDescent="0.25">
      <c r="A606" s="95"/>
      <c r="B606" s="86"/>
      <c r="C606" s="86"/>
      <c r="D606" s="96"/>
      <c r="E606" s="96"/>
      <c r="F606" s="96"/>
      <c r="G606" s="126"/>
      <c r="H606" s="96"/>
      <c r="I606" s="96"/>
      <c r="J606" s="96"/>
      <c r="K606" s="126"/>
      <c r="L606" s="96"/>
      <c r="M606" s="96"/>
      <c r="N606" s="96"/>
      <c r="O606" s="126"/>
      <c r="P606" s="96"/>
      <c r="Q606" s="96"/>
      <c r="R606" s="96"/>
      <c r="S606" s="126"/>
      <c r="T606" s="96"/>
      <c r="U606" s="96"/>
      <c r="V606" s="96"/>
      <c r="W606" s="126"/>
      <c r="X606" s="96"/>
      <c r="Y606" s="96"/>
      <c r="Z606" s="96"/>
      <c r="AA606" s="126"/>
      <c r="AB606" s="96"/>
      <c r="AC606" s="96"/>
      <c r="AD606" s="96"/>
      <c r="AE606" s="126"/>
      <c r="AF606" s="96"/>
      <c r="AG606" s="96"/>
      <c r="AH606" s="96"/>
      <c r="AI606" s="126"/>
      <c r="AJ606" s="96"/>
      <c r="AK606" s="96"/>
      <c r="AL606" s="96"/>
      <c r="AM606" s="126"/>
      <c r="AN606" s="96"/>
      <c r="AO606" s="96"/>
      <c r="AP606" s="96"/>
      <c r="AQ606" s="126"/>
      <c r="AR606" s="96"/>
      <c r="AS606" s="96"/>
      <c r="AT606" s="96"/>
      <c r="AU606" s="126"/>
      <c r="AV606" s="96"/>
      <c r="AW606" s="96"/>
      <c r="AX606" s="96"/>
      <c r="AY606" s="126"/>
      <c r="AZ606" s="96"/>
      <c r="BA606" s="96"/>
      <c r="BB606" s="96"/>
      <c r="BC606" s="126"/>
      <c r="BD606" s="96"/>
      <c r="BE606" s="96"/>
      <c r="BF606" s="96"/>
      <c r="BG606" s="126"/>
      <c r="BH606" s="96"/>
      <c r="BI606" s="96"/>
      <c r="BJ606" s="96"/>
      <c r="BK606" s="126"/>
    </row>
    <row r="607" spans="1:63" x14ac:dyDescent="0.25">
      <c r="A607" s="95"/>
      <c r="B607" s="86"/>
      <c r="C607" s="86"/>
      <c r="D607" s="96"/>
      <c r="E607" s="96"/>
      <c r="F607" s="96"/>
      <c r="G607" s="126"/>
      <c r="H607" s="96"/>
      <c r="I607" s="96"/>
      <c r="J607" s="96"/>
      <c r="K607" s="126"/>
      <c r="L607" s="96"/>
      <c r="M607" s="96"/>
      <c r="N607" s="96"/>
      <c r="O607" s="126"/>
      <c r="P607" s="96"/>
      <c r="Q607" s="96"/>
      <c r="R607" s="96"/>
      <c r="S607" s="126"/>
      <c r="T607" s="96"/>
      <c r="U607" s="96"/>
      <c r="V607" s="96"/>
      <c r="W607" s="126"/>
      <c r="X607" s="96"/>
      <c r="Y607" s="96"/>
      <c r="Z607" s="96"/>
      <c r="AA607" s="126"/>
      <c r="AB607" s="96"/>
      <c r="AC607" s="96"/>
      <c r="AD607" s="96"/>
      <c r="AE607" s="126"/>
      <c r="AF607" s="96"/>
      <c r="AG607" s="96"/>
      <c r="AH607" s="96"/>
      <c r="AI607" s="126"/>
      <c r="AJ607" s="96"/>
      <c r="AK607" s="96"/>
      <c r="AL607" s="96"/>
      <c r="AM607" s="126"/>
      <c r="AN607" s="96"/>
      <c r="AO607" s="96"/>
      <c r="AP607" s="96"/>
      <c r="AQ607" s="126"/>
      <c r="AR607" s="96"/>
      <c r="AS607" s="96"/>
      <c r="AT607" s="96"/>
      <c r="AU607" s="126"/>
      <c r="AV607" s="96"/>
      <c r="AW607" s="96"/>
      <c r="AX607" s="96"/>
      <c r="AY607" s="126"/>
      <c r="AZ607" s="96"/>
      <c r="BA607" s="96"/>
      <c r="BB607" s="96"/>
      <c r="BC607" s="126"/>
      <c r="BD607" s="96"/>
      <c r="BE607" s="96"/>
      <c r="BF607" s="96"/>
      <c r="BG607" s="126"/>
      <c r="BH607" s="96"/>
      <c r="BI607" s="96"/>
      <c r="BJ607" s="96"/>
      <c r="BK607" s="126"/>
    </row>
    <row r="608" spans="1:63" x14ac:dyDescent="0.25">
      <c r="A608" s="95"/>
      <c r="B608" s="86"/>
      <c r="C608" s="86"/>
      <c r="D608" s="96"/>
      <c r="E608" s="96"/>
      <c r="F608" s="96"/>
      <c r="G608" s="126"/>
      <c r="H608" s="96"/>
      <c r="I608" s="96"/>
      <c r="J608" s="96"/>
      <c r="K608" s="126"/>
      <c r="L608" s="96"/>
      <c r="M608" s="96"/>
      <c r="N608" s="96"/>
      <c r="O608" s="126"/>
      <c r="P608" s="96"/>
      <c r="Q608" s="96"/>
      <c r="R608" s="96"/>
      <c r="S608" s="126"/>
      <c r="T608" s="96"/>
      <c r="U608" s="96"/>
      <c r="V608" s="96"/>
      <c r="W608" s="126"/>
      <c r="X608" s="96"/>
      <c r="Y608" s="96"/>
      <c r="Z608" s="96"/>
      <c r="AA608" s="126"/>
      <c r="AB608" s="96"/>
      <c r="AC608" s="96"/>
      <c r="AD608" s="96"/>
      <c r="AE608" s="126"/>
      <c r="AF608" s="96"/>
      <c r="AG608" s="96"/>
      <c r="AH608" s="96"/>
      <c r="AI608" s="126"/>
      <c r="AJ608" s="96"/>
      <c r="AK608" s="96"/>
      <c r="AL608" s="96"/>
      <c r="AM608" s="126"/>
      <c r="AN608" s="96"/>
      <c r="AO608" s="96"/>
      <c r="AP608" s="96"/>
      <c r="AQ608" s="126"/>
      <c r="AR608" s="96"/>
      <c r="AS608" s="96"/>
      <c r="AT608" s="96"/>
      <c r="AU608" s="126"/>
      <c r="AV608" s="96"/>
      <c r="AW608" s="96"/>
      <c r="AX608" s="96"/>
      <c r="AY608" s="126"/>
      <c r="AZ608" s="96"/>
      <c r="BA608" s="96"/>
      <c r="BB608" s="96"/>
      <c r="BC608" s="126"/>
      <c r="BD608" s="96"/>
      <c r="BE608" s="96"/>
      <c r="BF608" s="96"/>
      <c r="BG608" s="126"/>
      <c r="BH608" s="96"/>
      <c r="BI608" s="96"/>
      <c r="BJ608" s="96"/>
      <c r="BK608" s="126"/>
    </row>
    <row r="609" spans="1:63" x14ac:dyDescent="0.25">
      <c r="A609" s="95"/>
      <c r="B609" s="86"/>
      <c r="C609" s="86"/>
      <c r="D609" s="96"/>
      <c r="E609" s="96"/>
      <c r="F609" s="96"/>
      <c r="G609" s="126"/>
      <c r="H609" s="96"/>
      <c r="I609" s="96"/>
      <c r="J609" s="96"/>
      <c r="K609" s="126"/>
      <c r="L609" s="96"/>
      <c r="M609" s="96"/>
      <c r="N609" s="96"/>
      <c r="O609" s="126"/>
      <c r="P609" s="96"/>
      <c r="Q609" s="96"/>
      <c r="R609" s="96"/>
      <c r="S609" s="126"/>
      <c r="T609" s="96"/>
      <c r="U609" s="96"/>
      <c r="V609" s="96"/>
      <c r="W609" s="126"/>
      <c r="X609" s="96"/>
      <c r="Y609" s="96"/>
      <c r="Z609" s="96"/>
      <c r="AA609" s="126"/>
      <c r="AB609" s="96"/>
      <c r="AC609" s="96"/>
      <c r="AD609" s="96"/>
      <c r="AE609" s="126"/>
      <c r="AF609" s="96"/>
      <c r="AG609" s="96"/>
      <c r="AH609" s="96"/>
      <c r="AI609" s="126"/>
      <c r="AJ609" s="96"/>
      <c r="AK609" s="96"/>
      <c r="AL609" s="96"/>
      <c r="AM609" s="126"/>
      <c r="AN609" s="96"/>
      <c r="AO609" s="96"/>
      <c r="AP609" s="96"/>
      <c r="AQ609" s="126"/>
      <c r="AR609" s="96"/>
      <c r="AS609" s="96"/>
      <c r="AT609" s="96"/>
      <c r="AU609" s="126"/>
      <c r="AV609" s="96"/>
      <c r="AW609" s="96"/>
      <c r="AX609" s="96"/>
      <c r="AY609" s="126"/>
      <c r="AZ609" s="96"/>
      <c r="BA609" s="96"/>
      <c r="BB609" s="96"/>
      <c r="BC609" s="126"/>
      <c r="BD609" s="96"/>
      <c r="BE609" s="96"/>
      <c r="BF609" s="96"/>
      <c r="BG609" s="126"/>
      <c r="BH609" s="96"/>
      <c r="BI609" s="96"/>
      <c r="BJ609" s="96"/>
      <c r="BK609" s="126"/>
    </row>
    <row r="610" spans="1:63" x14ac:dyDescent="0.25">
      <c r="A610" s="95"/>
      <c r="B610" s="86"/>
      <c r="C610" s="86"/>
      <c r="D610" s="96"/>
      <c r="E610" s="96"/>
      <c r="F610" s="96"/>
      <c r="G610" s="126"/>
      <c r="H610" s="96"/>
      <c r="I610" s="96"/>
      <c r="J610" s="96"/>
      <c r="K610" s="126"/>
      <c r="L610" s="96"/>
      <c r="M610" s="96"/>
      <c r="N610" s="96"/>
      <c r="O610" s="126"/>
      <c r="P610" s="96"/>
      <c r="Q610" s="96"/>
      <c r="R610" s="96"/>
      <c r="S610" s="126"/>
      <c r="T610" s="96"/>
      <c r="U610" s="96"/>
      <c r="V610" s="96"/>
      <c r="W610" s="126"/>
      <c r="X610" s="96"/>
      <c r="Y610" s="96"/>
      <c r="Z610" s="96"/>
      <c r="AA610" s="126"/>
      <c r="AB610" s="96"/>
      <c r="AC610" s="96"/>
      <c r="AD610" s="96"/>
      <c r="AE610" s="126"/>
      <c r="AF610" s="96"/>
      <c r="AG610" s="96"/>
      <c r="AH610" s="96"/>
      <c r="AI610" s="126"/>
      <c r="AJ610" s="96"/>
      <c r="AK610" s="96"/>
      <c r="AL610" s="96"/>
      <c r="AM610" s="126"/>
      <c r="AN610" s="96"/>
      <c r="AO610" s="96"/>
      <c r="AP610" s="96"/>
      <c r="AQ610" s="126"/>
      <c r="AR610" s="96"/>
      <c r="AS610" s="96"/>
      <c r="AT610" s="96"/>
      <c r="AU610" s="126"/>
      <c r="AV610" s="96"/>
      <c r="AW610" s="96"/>
      <c r="AX610" s="96"/>
      <c r="AY610" s="126"/>
      <c r="AZ610" s="96"/>
      <c r="BA610" s="96"/>
      <c r="BB610" s="96"/>
      <c r="BC610" s="126"/>
      <c r="BD610" s="96"/>
      <c r="BE610" s="96"/>
      <c r="BF610" s="96"/>
      <c r="BG610" s="126"/>
      <c r="BH610" s="96"/>
      <c r="BI610" s="96"/>
      <c r="BJ610" s="96"/>
      <c r="BK610" s="126"/>
    </row>
    <row r="611" spans="1:63" x14ac:dyDescent="0.25">
      <c r="A611" s="95"/>
      <c r="B611" s="86"/>
      <c r="C611" s="86"/>
      <c r="D611" s="96"/>
      <c r="E611" s="96"/>
      <c r="F611" s="96"/>
      <c r="G611" s="126"/>
      <c r="H611" s="96"/>
      <c r="I611" s="96"/>
      <c r="J611" s="96"/>
      <c r="K611" s="126"/>
      <c r="L611" s="96"/>
      <c r="M611" s="96"/>
      <c r="N611" s="96"/>
      <c r="O611" s="126"/>
      <c r="P611" s="96"/>
      <c r="Q611" s="96"/>
      <c r="R611" s="96"/>
      <c r="S611" s="126"/>
      <c r="T611" s="96"/>
      <c r="U611" s="96"/>
      <c r="V611" s="96"/>
      <c r="W611" s="126"/>
      <c r="X611" s="96"/>
      <c r="Y611" s="96"/>
      <c r="Z611" s="96"/>
      <c r="AA611" s="126"/>
      <c r="AB611" s="96"/>
      <c r="AC611" s="96"/>
      <c r="AD611" s="96"/>
      <c r="AE611" s="126"/>
      <c r="AF611" s="96"/>
      <c r="AG611" s="96"/>
      <c r="AH611" s="96"/>
      <c r="AI611" s="126"/>
      <c r="AJ611" s="96"/>
      <c r="AK611" s="96"/>
      <c r="AL611" s="96"/>
      <c r="AM611" s="126"/>
      <c r="AN611" s="96"/>
      <c r="AO611" s="96"/>
      <c r="AP611" s="96"/>
      <c r="AQ611" s="126"/>
      <c r="AR611" s="96"/>
      <c r="AS611" s="96"/>
      <c r="AT611" s="96"/>
      <c r="AU611" s="126"/>
      <c r="AV611" s="96"/>
      <c r="AW611" s="96"/>
      <c r="AX611" s="96"/>
      <c r="AY611" s="126"/>
      <c r="AZ611" s="96"/>
      <c r="BA611" s="96"/>
      <c r="BB611" s="96"/>
      <c r="BC611" s="126"/>
      <c r="BD611" s="96"/>
      <c r="BE611" s="96"/>
      <c r="BF611" s="96"/>
      <c r="BG611" s="126"/>
      <c r="BH611" s="96"/>
      <c r="BI611" s="96"/>
      <c r="BJ611" s="96"/>
      <c r="BK611" s="126"/>
    </row>
    <row r="612" spans="1:63" x14ac:dyDescent="0.25">
      <c r="A612" s="95"/>
      <c r="B612" s="86"/>
      <c r="C612" s="86"/>
      <c r="D612" s="96"/>
      <c r="E612" s="96"/>
      <c r="F612" s="96"/>
      <c r="G612" s="126"/>
      <c r="H612" s="96"/>
      <c r="I612" s="96"/>
      <c r="J612" s="96"/>
      <c r="K612" s="126"/>
      <c r="L612" s="96"/>
      <c r="M612" s="96"/>
      <c r="N612" s="96"/>
      <c r="O612" s="126"/>
      <c r="P612" s="96"/>
      <c r="Q612" s="96"/>
      <c r="R612" s="96"/>
      <c r="S612" s="126"/>
      <c r="T612" s="96"/>
      <c r="U612" s="96"/>
      <c r="V612" s="96"/>
      <c r="W612" s="126"/>
      <c r="X612" s="96"/>
      <c r="Y612" s="96"/>
      <c r="Z612" s="96"/>
      <c r="AA612" s="126"/>
      <c r="AB612" s="96"/>
      <c r="AC612" s="96"/>
      <c r="AD612" s="96"/>
      <c r="AE612" s="126"/>
      <c r="AF612" s="96"/>
      <c r="AG612" s="96"/>
      <c r="AH612" s="96"/>
      <c r="AI612" s="126"/>
      <c r="AJ612" s="96"/>
      <c r="AK612" s="96"/>
      <c r="AL612" s="96"/>
      <c r="AM612" s="126"/>
      <c r="AN612" s="96"/>
      <c r="AO612" s="96"/>
      <c r="AP612" s="96"/>
      <c r="AQ612" s="126"/>
      <c r="AR612" s="96"/>
      <c r="AS612" s="96"/>
      <c r="AT612" s="96"/>
      <c r="AU612" s="126"/>
      <c r="AV612" s="96"/>
      <c r="AW612" s="96"/>
      <c r="AX612" s="96"/>
      <c r="AY612" s="126"/>
      <c r="AZ612" s="96"/>
      <c r="BA612" s="96"/>
      <c r="BB612" s="96"/>
      <c r="BC612" s="126"/>
      <c r="BD612" s="96"/>
      <c r="BE612" s="96"/>
      <c r="BF612" s="96"/>
      <c r="BG612" s="126"/>
      <c r="BH612" s="96"/>
      <c r="BI612" s="96"/>
      <c r="BJ612" s="96"/>
      <c r="BK612" s="126"/>
    </row>
    <row r="613" spans="1:63" x14ac:dyDescent="0.25">
      <c r="A613" s="95"/>
      <c r="B613" s="86"/>
      <c r="C613" s="86"/>
      <c r="D613" s="96"/>
      <c r="E613" s="96"/>
      <c r="F613" s="96"/>
      <c r="G613" s="126"/>
      <c r="H613" s="96"/>
      <c r="I613" s="96"/>
      <c r="J613" s="96"/>
      <c r="K613" s="126"/>
      <c r="L613" s="96"/>
      <c r="M613" s="96"/>
      <c r="N613" s="96"/>
      <c r="O613" s="126"/>
      <c r="P613" s="96"/>
      <c r="Q613" s="96"/>
      <c r="R613" s="96"/>
      <c r="S613" s="126"/>
      <c r="T613" s="96"/>
      <c r="U613" s="96"/>
      <c r="V613" s="96"/>
      <c r="W613" s="126"/>
      <c r="X613" s="96"/>
      <c r="Y613" s="96"/>
      <c r="Z613" s="96"/>
      <c r="AA613" s="126"/>
      <c r="AB613" s="96"/>
      <c r="AC613" s="96"/>
      <c r="AD613" s="96"/>
      <c r="AE613" s="126"/>
      <c r="AF613" s="96"/>
      <c r="AG613" s="96"/>
      <c r="AH613" s="96"/>
      <c r="AI613" s="126"/>
      <c r="AJ613" s="96"/>
      <c r="AK613" s="96"/>
      <c r="AL613" s="96"/>
      <c r="AM613" s="126"/>
      <c r="AN613" s="96"/>
      <c r="AO613" s="96"/>
      <c r="AP613" s="96"/>
      <c r="AQ613" s="126"/>
      <c r="AR613" s="96"/>
      <c r="AS613" s="96"/>
      <c r="AT613" s="96"/>
      <c r="AU613" s="126"/>
      <c r="AV613" s="96"/>
      <c r="AW613" s="96"/>
      <c r="AX613" s="96"/>
      <c r="AY613" s="126"/>
      <c r="AZ613" s="96"/>
      <c r="BA613" s="96"/>
      <c r="BB613" s="96"/>
      <c r="BC613" s="126"/>
      <c r="BD613" s="96"/>
      <c r="BE613" s="96"/>
      <c r="BF613" s="96"/>
      <c r="BG613" s="126"/>
      <c r="BH613" s="96"/>
      <c r="BI613" s="96"/>
      <c r="BJ613" s="96"/>
      <c r="BK613" s="126"/>
    </row>
    <row r="614" spans="1:63" x14ac:dyDescent="0.25">
      <c r="A614" s="95"/>
      <c r="B614" s="86"/>
      <c r="C614" s="86"/>
      <c r="D614" s="96"/>
      <c r="E614" s="96"/>
      <c r="F614" s="96"/>
      <c r="G614" s="126"/>
      <c r="H614" s="96"/>
      <c r="I614" s="96"/>
      <c r="J614" s="96"/>
      <c r="K614" s="126"/>
      <c r="L614" s="96"/>
      <c r="M614" s="96"/>
      <c r="N614" s="96"/>
      <c r="O614" s="126"/>
      <c r="P614" s="96"/>
      <c r="Q614" s="96"/>
      <c r="R614" s="96"/>
      <c r="S614" s="126"/>
      <c r="T614" s="96"/>
      <c r="U614" s="96"/>
      <c r="V614" s="96"/>
      <c r="W614" s="126"/>
      <c r="X614" s="96"/>
      <c r="Y614" s="96"/>
      <c r="Z614" s="96"/>
      <c r="AA614" s="126"/>
      <c r="AB614" s="96"/>
      <c r="AC614" s="96"/>
      <c r="AD614" s="96"/>
      <c r="AE614" s="126"/>
      <c r="AF614" s="96"/>
      <c r="AG614" s="96"/>
      <c r="AH614" s="96"/>
      <c r="AI614" s="126"/>
      <c r="AJ614" s="96"/>
      <c r="AK614" s="96"/>
      <c r="AL614" s="96"/>
      <c r="AM614" s="126"/>
      <c r="AN614" s="96"/>
      <c r="AO614" s="96"/>
      <c r="AP614" s="96"/>
      <c r="AQ614" s="126"/>
      <c r="AR614" s="96"/>
      <c r="AS614" s="96"/>
      <c r="AT614" s="96"/>
      <c r="AU614" s="126"/>
      <c r="AV614" s="96"/>
      <c r="AW614" s="96"/>
      <c r="AX614" s="96"/>
      <c r="AY614" s="126"/>
      <c r="AZ614" s="96"/>
      <c r="BA614" s="96"/>
      <c r="BB614" s="96"/>
      <c r="BC614" s="126"/>
      <c r="BD614" s="96"/>
      <c r="BE614" s="96"/>
      <c r="BF614" s="96"/>
      <c r="BG614" s="126"/>
      <c r="BH614" s="96"/>
      <c r="BI614" s="96"/>
      <c r="BJ614" s="96"/>
      <c r="BK614" s="126"/>
    </row>
    <row r="615" spans="1:63" x14ac:dyDescent="0.25">
      <c r="A615" s="95"/>
      <c r="B615" s="86"/>
      <c r="C615" s="86"/>
      <c r="D615" s="96"/>
      <c r="E615" s="96"/>
      <c r="F615" s="96"/>
      <c r="G615" s="126"/>
      <c r="H615" s="96"/>
      <c r="I615" s="96"/>
      <c r="J615" s="96"/>
      <c r="K615" s="126"/>
      <c r="L615" s="96"/>
      <c r="M615" s="96"/>
      <c r="N615" s="96"/>
      <c r="O615" s="126"/>
      <c r="P615" s="96"/>
      <c r="Q615" s="96"/>
      <c r="R615" s="96"/>
      <c r="S615" s="126"/>
      <c r="T615" s="96"/>
      <c r="U615" s="96"/>
      <c r="V615" s="96"/>
      <c r="W615" s="126"/>
      <c r="X615" s="96"/>
      <c r="Y615" s="96"/>
      <c r="Z615" s="96"/>
      <c r="AA615" s="126"/>
      <c r="AB615" s="96"/>
      <c r="AC615" s="96"/>
      <c r="AD615" s="96"/>
      <c r="AE615" s="126"/>
      <c r="AF615" s="96"/>
      <c r="AG615" s="96"/>
      <c r="AH615" s="96"/>
      <c r="AI615" s="126"/>
      <c r="AJ615" s="96"/>
      <c r="AK615" s="96"/>
      <c r="AL615" s="96"/>
      <c r="AM615" s="126"/>
      <c r="AN615" s="96"/>
      <c r="AO615" s="96"/>
      <c r="AP615" s="96"/>
      <c r="AQ615" s="126"/>
      <c r="AR615" s="96"/>
      <c r="AS615" s="96"/>
      <c r="AT615" s="96"/>
      <c r="AU615" s="126"/>
      <c r="AV615" s="96"/>
      <c r="AW615" s="96"/>
      <c r="AX615" s="96"/>
      <c r="AY615" s="126"/>
      <c r="AZ615" s="96"/>
      <c r="BA615" s="96"/>
      <c r="BB615" s="96"/>
      <c r="BC615" s="126"/>
      <c r="BD615" s="96"/>
      <c r="BE615" s="96"/>
      <c r="BF615" s="96"/>
      <c r="BG615" s="126"/>
      <c r="BH615" s="96"/>
      <c r="BI615" s="96"/>
      <c r="BJ615" s="96"/>
      <c r="BK615" s="126"/>
    </row>
    <row r="616" spans="1:63" x14ac:dyDescent="0.25">
      <c r="A616" s="95"/>
      <c r="B616" s="86"/>
      <c r="C616" s="86"/>
      <c r="D616" s="96"/>
      <c r="E616" s="96"/>
      <c r="F616" s="96"/>
      <c r="G616" s="126"/>
      <c r="H616" s="96"/>
      <c r="I616" s="96"/>
      <c r="J616" s="96"/>
      <c r="K616" s="126"/>
      <c r="L616" s="96"/>
      <c r="M616" s="96"/>
      <c r="N616" s="96"/>
      <c r="O616" s="126"/>
      <c r="P616" s="96"/>
      <c r="Q616" s="96"/>
      <c r="R616" s="96"/>
      <c r="S616" s="126"/>
      <c r="T616" s="96"/>
      <c r="U616" s="96"/>
      <c r="V616" s="96"/>
      <c r="W616" s="126"/>
      <c r="X616" s="96"/>
      <c r="Y616" s="96"/>
      <c r="Z616" s="96"/>
      <c r="AA616" s="126"/>
      <c r="AB616" s="96"/>
      <c r="AC616" s="96"/>
      <c r="AD616" s="96"/>
      <c r="AE616" s="126"/>
      <c r="AF616" s="96"/>
      <c r="AG616" s="96"/>
      <c r="AH616" s="96"/>
      <c r="AI616" s="126"/>
      <c r="AJ616" s="96"/>
      <c r="AK616" s="96"/>
      <c r="AL616" s="96"/>
      <c r="AM616" s="126"/>
      <c r="AN616" s="96"/>
      <c r="AO616" s="96"/>
      <c r="AP616" s="96"/>
      <c r="AQ616" s="126"/>
      <c r="AR616" s="96"/>
      <c r="AS616" s="96"/>
      <c r="AT616" s="96"/>
      <c r="AU616" s="126"/>
      <c r="AV616" s="96"/>
      <c r="AW616" s="96"/>
      <c r="AX616" s="96"/>
      <c r="AY616" s="126"/>
      <c r="AZ616" s="96"/>
      <c r="BA616" s="96"/>
      <c r="BB616" s="96"/>
      <c r="BC616" s="126"/>
      <c r="BD616" s="96"/>
      <c r="BE616" s="96"/>
      <c r="BF616" s="96"/>
      <c r="BG616" s="126"/>
      <c r="BH616" s="96"/>
      <c r="BI616" s="96"/>
      <c r="BJ616" s="96"/>
      <c r="BK616" s="126"/>
    </row>
    <row r="617" spans="1:63" x14ac:dyDescent="0.25">
      <c r="A617" s="95"/>
      <c r="B617" s="86"/>
      <c r="C617" s="86"/>
      <c r="D617" s="96"/>
      <c r="E617" s="96"/>
      <c r="F617" s="96"/>
      <c r="G617" s="126"/>
      <c r="H617" s="96"/>
      <c r="I617" s="96"/>
      <c r="J617" s="96"/>
      <c r="K617" s="126"/>
      <c r="L617" s="96"/>
      <c r="M617" s="96"/>
      <c r="N617" s="96"/>
      <c r="O617" s="126"/>
      <c r="P617" s="96"/>
      <c r="Q617" s="96"/>
      <c r="R617" s="96"/>
      <c r="S617" s="126"/>
      <c r="T617" s="96"/>
      <c r="U617" s="96"/>
      <c r="V617" s="96"/>
      <c r="W617" s="126"/>
      <c r="X617" s="96"/>
      <c r="Y617" s="96"/>
      <c r="Z617" s="96"/>
      <c r="AA617" s="126"/>
      <c r="AB617" s="96"/>
      <c r="AC617" s="96"/>
      <c r="AD617" s="96"/>
      <c r="AE617" s="126"/>
      <c r="AF617" s="96"/>
      <c r="AG617" s="96"/>
      <c r="AH617" s="96"/>
      <c r="AI617" s="126"/>
      <c r="AJ617" s="96"/>
      <c r="AK617" s="96"/>
      <c r="AL617" s="96"/>
      <c r="AM617" s="126"/>
      <c r="AN617" s="96"/>
      <c r="AO617" s="96"/>
      <c r="AP617" s="96"/>
      <c r="AQ617" s="126"/>
      <c r="AR617" s="96"/>
      <c r="AS617" s="96"/>
      <c r="AT617" s="96"/>
      <c r="AU617" s="126"/>
      <c r="AV617" s="96"/>
      <c r="AW617" s="96"/>
      <c r="AX617" s="96"/>
      <c r="AY617" s="126"/>
      <c r="AZ617" s="96"/>
      <c r="BA617" s="96"/>
      <c r="BB617" s="96"/>
      <c r="BC617" s="126"/>
      <c r="BD617" s="96"/>
      <c r="BE617" s="96"/>
      <c r="BF617" s="96"/>
      <c r="BG617" s="126"/>
      <c r="BH617" s="96"/>
      <c r="BI617" s="96"/>
      <c r="BJ617" s="96"/>
      <c r="BK617" s="126"/>
    </row>
    <row r="618" spans="1:63" x14ac:dyDescent="0.25">
      <c r="A618" s="95"/>
      <c r="B618" s="86"/>
      <c r="C618" s="86"/>
      <c r="D618" s="96"/>
      <c r="E618" s="96"/>
      <c r="F618" s="96"/>
      <c r="G618" s="126"/>
      <c r="H618" s="96"/>
      <c r="I618" s="96"/>
      <c r="J618" s="96"/>
      <c r="K618" s="126"/>
      <c r="L618" s="96"/>
      <c r="M618" s="96"/>
      <c r="N618" s="96"/>
      <c r="O618" s="126"/>
      <c r="P618" s="96"/>
      <c r="Q618" s="96"/>
      <c r="R618" s="96"/>
      <c r="S618" s="126"/>
      <c r="T618" s="96"/>
      <c r="U618" s="96"/>
      <c r="V618" s="96"/>
      <c r="W618" s="126"/>
      <c r="X618" s="96"/>
      <c r="Y618" s="96"/>
      <c r="Z618" s="96"/>
      <c r="AA618" s="126"/>
      <c r="AB618" s="96"/>
      <c r="AC618" s="96"/>
      <c r="AD618" s="96"/>
      <c r="AE618" s="126"/>
      <c r="AF618" s="96"/>
      <c r="AG618" s="96"/>
      <c r="AH618" s="96"/>
      <c r="AI618" s="126"/>
      <c r="AJ618" s="96"/>
      <c r="AK618" s="96"/>
      <c r="AL618" s="96"/>
      <c r="AM618" s="126"/>
      <c r="AN618" s="96"/>
      <c r="AO618" s="96"/>
      <c r="AP618" s="96"/>
      <c r="AQ618" s="126"/>
      <c r="AR618" s="96"/>
      <c r="AS618" s="96"/>
      <c r="AT618" s="96"/>
      <c r="AU618" s="126"/>
      <c r="AV618" s="96"/>
      <c r="AW618" s="96"/>
      <c r="AX618" s="96"/>
      <c r="AY618" s="126"/>
      <c r="AZ618" s="96"/>
      <c r="BA618" s="96"/>
      <c r="BB618" s="96"/>
      <c r="BC618" s="126"/>
      <c r="BD618" s="96"/>
      <c r="BE618" s="96"/>
      <c r="BF618" s="96"/>
      <c r="BG618" s="126"/>
      <c r="BH618" s="96"/>
      <c r="BI618" s="96"/>
      <c r="BJ618" s="96"/>
      <c r="BK618" s="126"/>
    </row>
    <row r="619" spans="1:63" x14ac:dyDescent="0.25">
      <c r="A619" s="95"/>
      <c r="B619" s="86"/>
      <c r="C619" s="86"/>
      <c r="D619" s="96"/>
      <c r="E619" s="96"/>
      <c r="F619" s="96"/>
      <c r="G619" s="126"/>
      <c r="H619" s="96"/>
      <c r="I619" s="96"/>
      <c r="J619" s="96"/>
      <c r="K619" s="126"/>
      <c r="L619" s="96"/>
      <c r="M619" s="96"/>
      <c r="N619" s="96"/>
      <c r="O619" s="126"/>
      <c r="P619" s="96"/>
      <c r="Q619" s="96"/>
      <c r="R619" s="96"/>
      <c r="S619" s="126"/>
      <c r="T619" s="96"/>
      <c r="U619" s="96"/>
      <c r="V619" s="96"/>
      <c r="W619" s="126"/>
      <c r="X619" s="96"/>
      <c r="Y619" s="96"/>
      <c r="Z619" s="96"/>
      <c r="AA619" s="126"/>
      <c r="AB619" s="96"/>
      <c r="AC619" s="96"/>
      <c r="AD619" s="96"/>
      <c r="AE619" s="126"/>
      <c r="AF619" s="96"/>
      <c r="AG619" s="96"/>
      <c r="AH619" s="96"/>
      <c r="AI619" s="126"/>
      <c r="AJ619" s="96"/>
      <c r="AK619" s="96"/>
      <c r="AL619" s="96"/>
      <c r="AM619" s="126"/>
      <c r="AN619" s="96"/>
      <c r="AO619" s="96"/>
      <c r="AP619" s="96"/>
      <c r="AQ619" s="126"/>
      <c r="AR619" s="96"/>
      <c r="AS619" s="96"/>
      <c r="AT619" s="96"/>
      <c r="AU619" s="126"/>
      <c r="AV619" s="96"/>
      <c r="AW619" s="96"/>
      <c r="AX619" s="96"/>
      <c r="AY619" s="126"/>
      <c r="AZ619" s="96"/>
      <c r="BA619" s="96"/>
      <c r="BB619" s="96"/>
      <c r="BC619" s="126"/>
      <c r="BD619" s="96"/>
      <c r="BE619" s="96"/>
      <c r="BF619" s="96"/>
      <c r="BG619" s="126"/>
      <c r="BH619" s="96"/>
      <c r="BI619" s="96"/>
      <c r="BJ619" s="96"/>
      <c r="BK619" s="126"/>
    </row>
    <row r="620" spans="1:63" x14ac:dyDescent="0.25">
      <c r="A620" s="95"/>
      <c r="B620" s="86"/>
      <c r="C620" s="86"/>
      <c r="D620" s="96"/>
      <c r="E620" s="96"/>
      <c r="F620" s="96"/>
      <c r="G620" s="126"/>
      <c r="H620" s="96"/>
      <c r="I620" s="96"/>
      <c r="J620" s="96"/>
      <c r="K620" s="126"/>
      <c r="L620" s="96"/>
      <c r="M620" s="96"/>
      <c r="N620" s="96"/>
      <c r="O620" s="126"/>
      <c r="P620" s="96"/>
      <c r="Q620" s="96"/>
      <c r="R620" s="96"/>
      <c r="S620" s="126"/>
      <c r="T620" s="96"/>
      <c r="U620" s="96"/>
      <c r="V620" s="96"/>
      <c r="W620" s="126"/>
      <c r="X620" s="96"/>
      <c r="Y620" s="96"/>
      <c r="Z620" s="96"/>
      <c r="AA620" s="126"/>
      <c r="AB620" s="96"/>
      <c r="AC620" s="96"/>
      <c r="AD620" s="96"/>
      <c r="AE620" s="126"/>
      <c r="AF620" s="96"/>
      <c r="AG620" s="96"/>
      <c r="AH620" s="96"/>
      <c r="AI620" s="126"/>
      <c r="AJ620" s="96"/>
      <c r="AK620" s="96"/>
      <c r="AL620" s="96"/>
      <c r="AM620" s="126"/>
      <c r="AN620" s="96"/>
      <c r="AO620" s="96"/>
      <c r="AP620" s="96"/>
      <c r="AQ620" s="126"/>
      <c r="AR620" s="96"/>
      <c r="AS620" s="96"/>
      <c r="AT620" s="96"/>
      <c r="AU620" s="126"/>
      <c r="AV620" s="96"/>
      <c r="AW620" s="96"/>
      <c r="AX620" s="96"/>
      <c r="AY620" s="126"/>
      <c r="AZ620" s="96"/>
      <c r="BA620" s="96"/>
      <c r="BB620" s="96"/>
      <c r="BC620" s="126"/>
      <c r="BD620" s="96"/>
      <c r="BE620" s="96"/>
      <c r="BF620" s="96"/>
      <c r="BG620" s="126"/>
      <c r="BH620" s="96"/>
      <c r="BI620" s="96"/>
      <c r="BJ620" s="96"/>
      <c r="BK620" s="126"/>
    </row>
    <row r="621" spans="1:63" x14ac:dyDescent="0.25">
      <c r="A621" s="95"/>
      <c r="B621" s="86"/>
      <c r="C621" s="86"/>
      <c r="D621" s="96"/>
      <c r="E621" s="96"/>
      <c r="F621" s="96"/>
      <c r="G621" s="126"/>
      <c r="H621" s="96"/>
      <c r="I621" s="96"/>
      <c r="J621" s="96"/>
      <c r="K621" s="126"/>
      <c r="L621" s="96"/>
      <c r="M621" s="96"/>
      <c r="N621" s="96"/>
      <c r="O621" s="126"/>
      <c r="P621" s="96"/>
      <c r="Q621" s="96"/>
      <c r="R621" s="96"/>
      <c r="S621" s="126"/>
      <c r="T621" s="96"/>
      <c r="U621" s="96"/>
      <c r="V621" s="96"/>
      <c r="W621" s="126"/>
      <c r="X621" s="96"/>
      <c r="Y621" s="96"/>
      <c r="Z621" s="96"/>
      <c r="AA621" s="126"/>
      <c r="AB621" s="96"/>
      <c r="AC621" s="96"/>
      <c r="AD621" s="96"/>
      <c r="AE621" s="126"/>
      <c r="AF621" s="96"/>
      <c r="AG621" s="96"/>
      <c r="AH621" s="96"/>
      <c r="AI621" s="126"/>
      <c r="AJ621" s="96"/>
      <c r="AK621" s="96"/>
      <c r="AL621" s="96"/>
      <c r="AM621" s="126"/>
      <c r="AN621" s="96"/>
      <c r="AO621" s="96"/>
      <c r="AP621" s="96"/>
      <c r="AQ621" s="126"/>
      <c r="AR621" s="96"/>
      <c r="AS621" s="96"/>
      <c r="AT621" s="96"/>
      <c r="AU621" s="126"/>
      <c r="AV621" s="96"/>
      <c r="AW621" s="96"/>
      <c r="AX621" s="96"/>
      <c r="AY621" s="126"/>
      <c r="AZ621" s="96"/>
      <c r="BA621" s="96"/>
      <c r="BB621" s="96"/>
      <c r="BC621" s="126"/>
      <c r="BD621" s="96"/>
      <c r="BE621" s="96"/>
      <c r="BF621" s="96"/>
      <c r="BG621" s="126"/>
      <c r="BH621" s="96"/>
      <c r="BI621" s="96"/>
      <c r="BJ621" s="96"/>
      <c r="BK621" s="126"/>
    </row>
    <row r="622" spans="1:63" x14ac:dyDescent="0.25">
      <c r="A622" s="95"/>
      <c r="B622" s="86"/>
      <c r="C622" s="86"/>
      <c r="D622" s="96"/>
      <c r="E622" s="96"/>
      <c r="F622" s="96"/>
      <c r="G622" s="126"/>
      <c r="H622" s="96"/>
      <c r="I622" s="96"/>
      <c r="J622" s="96"/>
      <c r="K622" s="126"/>
      <c r="L622" s="96"/>
      <c r="M622" s="96"/>
      <c r="N622" s="96"/>
      <c r="O622" s="126"/>
      <c r="P622" s="96"/>
      <c r="Q622" s="96"/>
      <c r="R622" s="96"/>
      <c r="S622" s="126"/>
      <c r="T622" s="96"/>
      <c r="U622" s="96"/>
      <c r="V622" s="96"/>
      <c r="W622" s="126"/>
      <c r="X622" s="96"/>
      <c r="Y622" s="96"/>
      <c r="Z622" s="96"/>
      <c r="AA622" s="126"/>
      <c r="AB622" s="96"/>
      <c r="AC622" s="96"/>
      <c r="AD622" s="96"/>
      <c r="AE622" s="126"/>
      <c r="AF622" s="96"/>
      <c r="AG622" s="96"/>
      <c r="AH622" s="96"/>
      <c r="AI622" s="126"/>
      <c r="AJ622" s="96"/>
      <c r="AK622" s="96"/>
      <c r="AL622" s="96"/>
      <c r="AM622" s="126"/>
      <c r="AN622" s="96"/>
      <c r="AO622" s="96"/>
      <c r="AP622" s="96"/>
      <c r="AQ622" s="126"/>
      <c r="AR622" s="96"/>
      <c r="AS622" s="96"/>
      <c r="AT622" s="96"/>
      <c r="AU622" s="126"/>
      <c r="AV622" s="96"/>
      <c r="AW622" s="96"/>
      <c r="AX622" s="96"/>
      <c r="AY622" s="126"/>
      <c r="AZ622" s="96"/>
      <c r="BA622" s="96"/>
      <c r="BB622" s="96"/>
      <c r="BC622" s="126"/>
      <c r="BD622" s="96"/>
      <c r="BE622" s="96"/>
      <c r="BF622" s="96"/>
      <c r="BG622" s="126"/>
      <c r="BH622" s="96"/>
      <c r="BI622" s="96"/>
      <c r="BJ622" s="96"/>
      <c r="BK622" s="126"/>
    </row>
    <row r="623" spans="1:63" x14ac:dyDescent="0.25">
      <c r="A623" s="95"/>
      <c r="B623" s="86"/>
      <c r="C623" s="86"/>
      <c r="D623" s="96"/>
      <c r="E623" s="96"/>
      <c r="F623" s="96"/>
      <c r="G623" s="126"/>
      <c r="H623" s="96"/>
      <c r="I623" s="96"/>
      <c r="J623" s="96"/>
      <c r="K623" s="126"/>
      <c r="L623" s="96"/>
      <c r="M623" s="96"/>
      <c r="N623" s="96"/>
      <c r="O623" s="126"/>
      <c r="P623" s="96"/>
      <c r="Q623" s="96"/>
      <c r="R623" s="96"/>
      <c r="S623" s="126"/>
      <c r="T623" s="96"/>
      <c r="U623" s="96"/>
      <c r="V623" s="96"/>
      <c r="W623" s="126"/>
      <c r="X623" s="96"/>
      <c r="Y623" s="96"/>
      <c r="Z623" s="96"/>
      <c r="AA623" s="126"/>
      <c r="AB623" s="96"/>
      <c r="AC623" s="96"/>
      <c r="AD623" s="96"/>
      <c r="AE623" s="126"/>
      <c r="AF623" s="96"/>
      <c r="AG623" s="96"/>
      <c r="AH623" s="96"/>
      <c r="AI623" s="126"/>
      <c r="AJ623" s="96"/>
      <c r="AK623" s="96"/>
      <c r="AL623" s="96"/>
      <c r="AM623" s="126"/>
      <c r="AN623" s="96"/>
      <c r="AO623" s="96"/>
      <c r="AP623" s="96"/>
      <c r="AQ623" s="126"/>
      <c r="AR623" s="96"/>
      <c r="AS623" s="96"/>
      <c r="AT623" s="96"/>
      <c r="AU623" s="126"/>
      <c r="AV623" s="96"/>
      <c r="AW623" s="96"/>
      <c r="AX623" s="96"/>
      <c r="AY623" s="126"/>
      <c r="AZ623" s="96"/>
      <c r="BA623" s="96"/>
      <c r="BB623" s="96"/>
      <c r="BC623" s="126"/>
      <c r="BD623" s="96"/>
      <c r="BE623" s="96"/>
      <c r="BF623" s="96"/>
      <c r="BG623" s="126"/>
      <c r="BH623" s="96"/>
      <c r="BI623" s="96"/>
      <c r="BJ623" s="96"/>
      <c r="BK623" s="126"/>
    </row>
    <row r="624" spans="1:63" x14ac:dyDescent="0.25">
      <c r="A624" s="95"/>
      <c r="B624" s="86"/>
      <c r="C624" s="86"/>
      <c r="D624" s="96"/>
      <c r="E624" s="96"/>
      <c r="F624" s="96"/>
      <c r="G624" s="126"/>
      <c r="H624" s="96"/>
      <c r="I624" s="96"/>
      <c r="J624" s="96"/>
      <c r="K624" s="126"/>
      <c r="L624" s="96"/>
      <c r="M624" s="96"/>
      <c r="N624" s="96"/>
      <c r="O624" s="126"/>
      <c r="P624" s="96"/>
      <c r="Q624" s="96"/>
      <c r="R624" s="96"/>
      <c r="S624" s="126"/>
      <c r="T624" s="96"/>
      <c r="U624" s="96"/>
      <c r="V624" s="96"/>
      <c r="W624" s="126"/>
      <c r="X624" s="96"/>
      <c r="Y624" s="96"/>
      <c r="Z624" s="96"/>
      <c r="AA624" s="126"/>
      <c r="AB624" s="96"/>
      <c r="AC624" s="96"/>
      <c r="AD624" s="96"/>
      <c r="AE624" s="126"/>
      <c r="AF624" s="96"/>
      <c r="AG624" s="96"/>
      <c r="AH624" s="96"/>
      <c r="AI624" s="126"/>
      <c r="AJ624" s="96"/>
      <c r="AK624" s="96"/>
      <c r="AL624" s="96"/>
      <c r="AM624" s="126"/>
      <c r="AN624" s="96"/>
      <c r="AO624" s="96"/>
      <c r="AP624" s="96"/>
      <c r="AQ624" s="126"/>
      <c r="AR624" s="96"/>
      <c r="AS624" s="96"/>
      <c r="AT624" s="96"/>
      <c r="AU624" s="126"/>
      <c r="AV624" s="96"/>
      <c r="AW624" s="96"/>
      <c r="AX624" s="96"/>
      <c r="AY624" s="126"/>
      <c r="AZ624" s="96"/>
      <c r="BA624" s="96"/>
      <c r="BB624" s="96"/>
      <c r="BC624" s="126"/>
      <c r="BD624" s="96"/>
      <c r="BE624" s="96"/>
      <c r="BF624" s="96"/>
      <c r="BG624" s="126"/>
      <c r="BH624" s="96"/>
      <c r="BI624" s="96"/>
      <c r="BJ624" s="96"/>
      <c r="BK624" s="126"/>
    </row>
    <row r="625" spans="1:63" x14ac:dyDescent="0.25">
      <c r="A625" s="95"/>
      <c r="B625" s="86"/>
      <c r="C625" s="86"/>
      <c r="D625" s="96"/>
      <c r="E625" s="96"/>
      <c r="F625" s="96"/>
      <c r="G625" s="126"/>
      <c r="H625" s="96"/>
      <c r="I625" s="96"/>
      <c r="J625" s="96"/>
      <c r="K625" s="126"/>
      <c r="L625" s="96"/>
      <c r="M625" s="96"/>
      <c r="N625" s="96"/>
      <c r="O625" s="126"/>
      <c r="P625" s="96"/>
      <c r="Q625" s="96"/>
      <c r="R625" s="96"/>
      <c r="S625" s="126"/>
      <c r="T625" s="96"/>
      <c r="U625" s="96"/>
      <c r="V625" s="96"/>
      <c r="W625" s="126"/>
      <c r="X625" s="96"/>
      <c r="Y625" s="96"/>
      <c r="Z625" s="96"/>
      <c r="AA625" s="126"/>
      <c r="AB625" s="96"/>
      <c r="AC625" s="96"/>
      <c r="AD625" s="96"/>
      <c r="AE625" s="126"/>
      <c r="AF625" s="96"/>
      <c r="AG625" s="96"/>
      <c r="AH625" s="96"/>
      <c r="AI625" s="126"/>
      <c r="AJ625" s="96"/>
      <c r="AK625" s="96"/>
      <c r="AL625" s="96"/>
      <c r="AM625" s="126"/>
      <c r="AN625" s="96"/>
      <c r="AO625" s="96"/>
      <c r="AP625" s="96"/>
      <c r="AQ625" s="126"/>
      <c r="AR625" s="96"/>
      <c r="AS625" s="96"/>
      <c r="AT625" s="96"/>
      <c r="AU625" s="126"/>
      <c r="AV625" s="96"/>
      <c r="AW625" s="96"/>
      <c r="AX625" s="96"/>
      <c r="AY625" s="126"/>
      <c r="AZ625" s="96"/>
      <c r="BA625" s="96"/>
      <c r="BB625" s="96"/>
      <c r="BC625" s="126"/>
      <c r="BD625" s="96"/>
      <c r="BE625" s="96"/>
      <c r="BF625" s="96"/>
      <c r="BG625" s="126"/>
      <c r="BH625" s="96"/>
      <c r="BI625" s="96"/>
      <c r="BJ625" s="96"/>
      <c r="BK625" s="126"/>
    </row>
    <row r="626" spans="1:63" x14ac:dyDescent="0.25">
      <c r="A626" s="95"/>
      <c r="B626" s="86"/>
      <c r="C626" s="86"/>
      <c r="D626" s="96"/>
      <c r="E626" s="96"/>
      <c r="F626" s="96"/>
      <c r="G626" s="126"/>
      <c r="H626" s="96"/>
      <c r="I626" s="96"/>
      <c r="J626" s="96"/>
      <c r="K626" s="126"/>
      <c r="L626" s="96"/>
      <c r="M626" s="96"/>
      <c r="N626" s="96"/>
      <c r="O626" s="126"/>
      <c r="P626" s="96"/>
      <c r="Q626" s="96"/>
      <c r="R626" s="96"/>
      <c r="S626" s="126"/>
      <c r="T626" s="96"/>
      <c r="U626" s="96"/>
      <c r="V626" s="96"/>
      <c r="W626" s="126"/>
      <c r="X626" s="96"/>
      <c r="Y626" s="96"/>
      <c r="Z626" s="96"/>
      <c r="AA626" s="126"/>
      <c r="AB626" s="96"/>
      <c r="AC626" s="96"/>
      <c r="AD626" s="96"/>
      <c r="AE626" s="126"/>
      <c r="AF626" s="96"/>
      <c r="AG626" s="96"/>
      <c r="AH626" s="96"/>
      <c r="AI626" s="126"/>
      <c r="AJ626" s="96"/>
      <c r="AK626" s="96"/>
      <c r="AL626" s="96"/>
      <c r="AM626" s="126"/>
      <c r="AN626" s="96"/>
      <c r="AO626" s="96"/>
      <c r="AP626" s="96"/>
      <c r="AQ626" s="126"/>
      <c r="AR626" s="96"/>
      <c r="AS626" s="96"/>
      <c r="AT626" s="96"/>
      <c r="AU626" s="126"/>
      <c r="AV626" s="96"/>
      <c r="AW626" s="96"/>
      <c r="AX626" s="96"/>
      <c r="AY626" s="126"/>
      <c r="AZ626" s="96"/>
      <c r="BA626" s="96"/>
      <c r="BB626" s="96"/>
      <c r="BC626" s="126"/>
      <c r="BD626" s="96"/>
      <c r="BE626" s="96"/>
      <c r="BF626" s="96"/>
      <c r="BG626" s="126"/>
      <c r="BH626" s="96"/>
      <c r="BI626" s="96"/>
      <c r="BJ626" s="96"/>
      <c r="BK626" s="126"/>
    </row>
    <row r="627" spans="1:63" x14ac:dyDescent="0.25">
      <c r="A627" s="95"/>
      <c r="B627" s="86"/>
      <c r="C627" s="86"/>
      <c r="D627" s="96"/>
      <c r="E627" s="96"/>
      <c r="F627" s="96"/>
      <c r="G627" s="126"/>
      <c r="H627" s="96"/>
      <c r="I627" s="96"/>
      <c r="J627" s="96"/>
      <c r="K627" s="126"/>
      <c r="L627" s="96"/>
      <c r="M627" s="96"/>
      <c r="N627" s="96"/>
      <c r="O627" s="126"/>
      <c r="P627" s="96"/>
      <c r="Q627" s="96"/>
      <c r="R627" s="96"/>
      <c r="S627" s="126"/>
      <c r="T627" s="96"/>
      <c r="U627" s="96"/>
      <c r="V627" s="96"/>
      <c r="W627" s="126"/>
      <c r="X627" s="96"/>
      <c r="Y627" s="96"/>
      <c r="Z627" s="96"/>
      <c r="AA627" s="126"/>
      <c r="AB627" s="96"/>
      <c r="AC627" s="96"/>
      <c r="AD627" s="96"/>
      <c r="AE627" s="126"/>
      <c r="AF627" s="96"/>
      <c r="AG627" s="96"/>
      <c r="AH627" s="96"/>
      <c r="AI627" s="126"/>
      <c r="AJ627" s="96"/>
      <c r="AK627" s="96"/>
      <c r="AL627" s="96"/>
      <c r="AM627" s="126"/>
      <c r="AN627" s="96"/>
      <c r="AO627" s="96"/>
      <c r="AP627" s="96"/>
      <c r="AQ627" s="126"/>
      <c r="AR627" s="96"/>
      <c r="AS627" s="96"/>
      <c r="AT627" s="96"/>
      <c r="AU627" s="126"/>
      <c r="AV627" s="96"/>
      <c r="AW627" s="96"/>
      <c r="AX627" s="96"/>
      <c r="AY627" s="126"/>
      <c r="AZ627" s="96"/>
      <c r="BA627" s="96"/>
      <c r="BB627" s="96"/>
      <c r="BC627" s="126"/>
      <c r="BD627" s="96"/>
      <c r="BE627" s="96"/>
      <c r="BF627" s="96"/>
      <c r="BG627" s="126"/>
      <c r="BH627" s="96"/>
      <c r="BI627" s="96"/>
      <c r="BJ627" s="96"/>
      <c r="BK627" s="126"/>
    </row>
    <row r="628" spans="1:63" x14ac:dyDescent="0.25">
      <c r="A628" s="95"/>
      <c r="B628" s="86"/>
      <c r="C628" s="86"/>
      <c r="D628" s="96"/>
      <c r="E628" s="96"/>
      <c r="F628" s="96"/>
      <c r="G628" s="126"/>
      <c r="H628" s="96"/>
      <c r="I628" s="96"/>
      <c r="J628" s="96"/>
      <c r="K628" s="126"/>
      <c r="L628" s="96"/>
      <c r="M628" s="96"/>
      <c r="N628" s="96"/>
      <c r="O628" s="126"/>
      <c r="P628" s="96"/>
      <c r="Q628" s="96"/>
      <c r="R628" s="96"/>
      <c r="S628" s="126"/>
      <c r="T628" s="96"/>
      <c r="U628" s="96"/>
      <c r="V628" s="96"/>
      <c r="W628" s="126"/>
      <c r="X628" s="96"/>
      <c r="Y628" s="96"/>
      <c r="Z628" s="96"/>
      <c r="AA628" s="126"/>
      <c r="AB628" s="96"/>
      <c r="AC628" s="96"/>
      <c r="AD628" s="96"/>
      <c r="AE628" s="126"/>
      <c r="AF628" s="96"/>
      <c r="AG628" s="96"/>
      <c r="AH628" s="96"/>
      <c r="AI628" s="126"/>
      <c r="AJ628" s="96"/>
      <c r="AK628" s="96"/>
      <c r="AL628" s="96"/>
      <c r="AM628" s="126"/>
      <c r="AN628" s="96"/>
      <c r="AO628" s="96"/>
      <c r="AP628" s="96"/>
      <c r="AQ628" s="126"/>
      <c r="AR628" s="96"/>
      <c r="AS628" s="96"/>
      <c r="AT628" s="96"/>
      <c r="AU628" s="126"/>
      <c r="AV628" s="96"/>
      <c r="AW628" s="96"/>
      <c r="AX628" s="96"/>
      <c r="AY628" s="126"/>
      <c r="AZ628" s="96"/>
      <c r="BA628" s="96"/>
      <c r="BB628" s="96"/>
      <c r="BC628" s="126"/>
      <c r="BD628" s="96"/>
      <c r="BE628" s="96"/>
      <c r="BF628" s="96"/>
      <c r="BG628" s="126"/>
      <c r="BH628" s="96"/>
      <c r="BI628" s="96"/>
      <c r="BJ628" s="96"/>
      <c r="BK628" s="126"/>
    </row>
    <row r="629" spans="1:63" x14ac:dyDescent="0.25">
      <c r="A629" s="95"/>
      <c r="B629" s="86"/>
      <c r="C629" s="86"/>
      <c r="D629" s="96"/>
      <c r="E629" s="96"/>
      <c r="F629" s="96"/>
      <c r="G629" s="126"/>
      <c r="H629" s="96"/>
      <c r="I629" s="96"/>
      <c r="J629" s="96"/>
      <c r="K629" s="126"/>
      <c r="L629" s="96"/>
      <c r="M629" s="96"/>
      <c r="N629" s="96"/>
      <c r="O629" s="126"/>
      <c r="P629" s="96"/>
      <c r="Q629" s="96"/>
      <c r="R629" s="96"/>
      <c r="S629" s="126"/>
      <c r="T629" s="96"/>
      <c r="U629" s="96"/>
      <c r="V629" s="96"/>
      <c r="W629" s="126"/>
      <c r="X629" s="96"/>
      <c r="Y629" s="96"/>
      <c r="Z629" s="96"/>
      <c r="AA629" s="126"/>
      <c r="AB629" s="96"/>
      <c r="AC629" s="96"/>
      <c r="AD629" s="96"/>
      <c r="AE629" s="126"/>
      <c r="AF629" s="96"/>
      <c r="AG629" s="96"/>
      <c r="AH629" s="96"/>
      <c r="AI629" s="126"/>
      <c r="AJ629" s="96"/>
      <c r="AK629" s="96"/>
      <c r="AL629" s="96"/>
      <c r="AM629" s="126"/>
      <c r="AN629" s="96"/>
      <c r="AO629" s="96"/>
      <c r="AP629" s="96"/>
      <c r="AQ629" s="126"/>
      <c r="AR629" s="96"/>
      <c r="AS629" s="96"/>
      <c r="AT629" s="96"/>
      <c r="AU629" s="126"/>
      <c r="AV629" s="96"/>
      <c r="AW629" s="96"/>
      <c r="AX629" s="96"/>
      <c r="AY629" s="126"/>
      <c r="AZ629" s="96"/>
      <c r="BA629" s="96"/>
      <c r="BB629" s="96"/>
      <c r="BC629" s="126"/>
      <c r="BD629" s="96"/>
      <c r="BE629" s="96"/>
      <c r="BF629" s="96"/>
      <c r="BG629" s="126"/>
      <c r="BH629" s="96"/>
      <c r="BI629" s="96"/>
      <c r="BJ629" s="96"/>
      <c r="BK629" s="126"/>
    </row>
    <row r="630" spans="1:63" x14ac:dyDescent="0.25">
      <c r="A630" s="95"/>
      <c r="B630" s="86"/>
      <c r="C630" s="86"/>
      <c r="D630" s="96"/>
      <c r="E630" s="96"/>
      <c r="F630" s="96"/>
      <c r="G630" s="126"/>
      <c r="H630" s="96"/>
      <c r="I630" s="96"/>
      <c r="J630" s="96"/>
      <c r="K630" s="126"/>
      <c r="L630" s="96"/>
      <c r="M630" s="96"/>
      <c r="N630" s="96"/>
      <c r="O630" s="126"/>
      <c r="P630" s="96"/>
      <c r="Q630" s="96"/>
      <c r="R630" s="96"/>
      <c r="S630" s="126"/>
      <c r="T630" s="96"/>
      <c r="U630" s="96"/>
      <c r="V630" s="96"/>
      <c r="W630" s="126"/>
      <c r="X630" s="96"/>
      <c r="Y630" s="96"/>
      <c r="Z630" s="96"/>
      <c r="AA630" s="126"/>
      <c r="AB630" s="96"/>
      <c r="AC630" s="96"/>
      <c r="AD630" s="96"/>
      <c r="AE630" s="126"/>
      <c r="AF630" s="96"/>
      <c r="AG630" s="96"/>
      <c r="AH630" s="96"/>
      <c r="AI630" s="126"/>
      <c r="AJ630" s="96"/>
      <c r="AK630" s="96"/>
      <c r="AL630" s="96"/>
      <c r="AM630" s="126"/>
      <c r="AN630" s="96"/>
      <c r="AO630" s="96"/>
      <c r="AP630" s="96"/>
      <c r="AQ630" s="126"/>
      <c r="AR630" s="96"/>
      <c r="AS630" s="96"/>
      <c r="AT630" s="96"/>
      <c r="AU630" s="126"/>
      <c r="AV630" s="96"/>
      <c r="AW630" s="96"/>
      <c r="AX630" s="96"/>
      <c r="AY630" s="126"/>
      <c r="AZ630" s="96"/>
      <c r="BA630" s="96"/>
      <c r="BB630" s="96"/>
      <c r="BC630" s="126"/>
      <c r="BD630" s="96"/>
      <c r="BE630" s="96"/>
      <c r="BF630" s="96"/>
      <c r="BG630" s="126"/>
      <c r="BH630" s="96"/>
      <c r="BI630" s="96"/>
      <c r="BJ630" s="96"/>
      <c r="BK630" s="126"/>
    </row>
    <row r="631" spans="1:63" x14ac:dyDescent="0.25">
      <c r="A631" s="95"/>
      <c r="B631" s="86"/>
      <c r="C631" s="86"/>
      <c r="D631" s="96"/>
      <c r="E631" s="96"/>
      <c r="F631" s="96"/>
      <c r="G631" s="126"/>
      <c r="H631" s="96"/>
      <c r="I631" s="96"/>
      <c r="J631" s="96"/>
      <c r="K631" s="126"/>
      <c r="L631" s="96"/>
      <c r="M631" s="96"/>
      <c r="N631" s="96"/>
      <c r="O631" s="126"/>
      <c r="P631" s="96"/>
      <c r="Q631" s="96"/>
      <c r="R631" s="96"/>
      <c r="S631" s="126"/>
      <c r="T631" s="96"/>
      <c r="U631" s="96"/>
      <c r="V631" s="96"/>
      <c r="W631" s="126"/>
      <c r="X631" s="96"/>
      <c r="Y631" s="96"/>
      <c r="Z631" s="96"/>
      <c r="AA631" s="126"/>
      <c r="AB631" s="96"/>
      <c r="AC631" s="96"/>
      <c r="AD631" s="96"/>
      <c r="AE631" s="126"/>
      <c r="AF631" s="96"/>
      <c r="AG631" s="96"/>
      <c r="AH631" s="96"/>
      <c r="AI631" s="126"/>
      <c r="AJ631" s="96"/>
      <c r="AK631" s="96"/>
      <c r="AL631" s="96"/>
      <c r="AM631" s="126"/>
      <c r="AN631" s="96"/>
      <c r="AO631" s="96"/>
      <c r="AP631" s="96"/>
      <c r="AQ631" s="126"/>
      <c r="AR631" s="96"/>
      <c r="AS631" s="96"/>
      <c r="AT631" s="96"/>
      <c r="AU631" s="126"/>
      <c r="AV631" s="96"/>
      <c r="AW631" s="96"/>
      <c r="AX631" s="96"/>
      <c r="AY631" s="126"/>
      <c r="AZ631" s="96"/>
      <c r="BA631" s="96"/>
      <c r="BB631" s="96"/>
      <c r="BC631" s="126"/>
      <c r="BD631" s="96"/>
      <c r="BE631" s="96"/>
      <c r="BF631" s="96"/>
      <c r="BG631" s="126"/>
      <c r="BH631" s="96"/>
      <c r="BI631" s="96"/>
      <c r="BJ631" s="96"/>
      <c r="BK631" s="126"/>
    </row>
    <row r="632" spans="1:63" x14ac:dyDescent="0.25">
      <c r="A632" s="95"/>
      <c r="B632" s="86"/>
      <c r="C632" s="86"/>
      <c r="D632" s="96"/>
      <c r="E632" s="96"/>
      <c r="F632" s="96"/>
      <c r="G632" s="126"/>
      <c r="H632" s="96"/>
      <c r="I632" s="96"/>
      <c r="J632" s="96"/>
      <c r="K632" s="126"/>
      <c r="L632" s="96"/>
      <c r="M632" s="96"/>
      <c r="N632" s="96"/>
      <c r="O632" s="126"/>
      <c r="P632" s="96"/>
      <c r="Q632" s="96"/>
      <c r="R632" s="96"/>
      <c r="S632" s="126"/>
      <c r="T632" s="96"/>
      <c r="U632" s="96"/>
      <c r="V632" s="96"/>
      <c r="W632" s="126"/>
      <c r="X632" s="96"/>
      <c r="Y632" s="96"/>
      <c r="Z632" s="96"/>
      <c r="AA632" s="126"/>
      <c r="AB632" s="96"/>
      <c r="AC632" s="96"/>
      <c r="AD632" s="96"/>
      <c r="AE632" s="126"/>
      <c r="AF632" s="96"/>
      <c r="AG632" s="96"/>
      <c r="AH632" s="96"/>
      <c r="AI632" s="126"/>
      <c r="AJ632" s="96"/>
      <c r="AK632" s="96"/>
      <c r="AL632" s="96"/>
      <c r="AM632" s="126"/>
      <c r="AN632" s="96"/>
      <c r="AO632" s="96"/>
      <c r="AP632" s="96"/>
      <c r="AQ632" s="126"/>
      <c r="AR632" s="96"/>
      <c r="AS632" s="96"/>
      <c r="AT632" s="96"/>
      <c r="AU632" s="126"/>
      <c r="AV632" s="96"/>
      <c r="AW632" s="96"/>
      <c r="AX632" s="96"/>
      <c r="AY632" s="126"/>
      <c r="AZ632" s="96"/>
      <c r="BA632" s="96"/>
      <c r="BB632" s="96"/>
      <c r="BC632" s="126"/>
      <c r="BD632" s="96"/>
      <c r="BE632" s="96"/>
      <c r="BF632" s="96"/>
      <c r="BG632" s="126"/>
      <c r="BH632" s="96"/>
      <c r="BI632" s="96"/>
      <c r="BJ632" s="96"/>
      <c r="BK632" s="126"/>
    </row>
    <row r="633" spans="1:63" x14ac:dyDescent="0.25">
      <c r="A633" s="95"/>
      <c r="B633" s="86"/>
      <c r="C633" s="86"/>
      <c r="D633" s="96"/>
      <c r="E633" s="96"/>
      <c r="F633" s="96"/>
      <c r="G633" s="126"/>
      <c r="H633" s="96"/>
      <c r="I633" s="96"/>
      <c r="J633" s="96"/>
      <c r="K633" s="126"/>
      <c r="L633" s="96"/>
      <c r="M633" s="96"/>
      <c r="N633" s="96"/>
      <c r="O633" s="126"/>
      <c r="P633" s="96"/>
      <c r="Q633" s="96"/>
      <c r="R633" s="96"/>
      <c r="S633" s="126"/>
      <c r="T633" s="96"/>
      <c r="U633" s="96"/>
      <c r="V633" s="96"/>
      <c r="W633" s="126"/>
      <c r="X633" s="96"/>
      <c r="Y633" s="96"/>
      <c r="Z633" s="96"/>
      <c r="AA633" s="126"/>
      <c r="AB633" s="96"/>
      <c r="AC633" s="96"/>
      <c r="AD633" s="96"/>
      <c r="AE633" s="126"/>
      <c r="AF633" s="96"/>
      <c r="AG633" s="96"/>
      <c r="AH633" s="96"/>
      <c r="AI633" s="126"/>
      <c r="AJ633" s="96"/>
      <c r="AK633" s="96"/>
      <c r="AL633" s="96"/>
      <c r="AM633" s="126"/>
      <c r="AN633" s="96"/>
      <c r="AO633" s="96"/>
      <c r="AP633" s="96"/>
      <c r="AQ633" s="126"/>
      <c r="AR633" s="96"/>
      <c r="AS633" s="96"/>
      <c r="AT633" s="96"/>
      <c r="AU633" s="126"/>
      <c r="AV633" s="96"/>
      <c r="AW633" s="96"/>
      <c r="AX633" s="96"/>
      <c r="AY633" s="126"/>
      <c r="AZ633" s="96"/>
      <c r="BA633" s="96"/>
      <c r="BB633" s="96"/>
      <c r="BC633" s="126"/>
      <c r="BD633" s="96"/>
      <c r="BE633" s="96"/>
      <c r="BF633" s="96"/>
      <c r="BG633" s="126"/>
      <c r="BH633" s="96"/>
      <c r="BI633" s="96"/>
      <c r="BJ633" s="96"/>
      <c r="BK633" s="126"/>
    </row>
    <row r="634" spans="1:63" x14ac:dyDescent="0.25">
      <c r="A634" s="95"/>
      <c r="B634" s="86"/>
      <c r="C634" s="86"/>
      <c r="D634" s="96"/>
      <c r="E634" s="96"/>
      <c r="F634" s="96"/>
      <c r="G634" s="126"/>
      <c r="H634" s="96"/>
      <c r="I634" s="96"/>
      <c r="J634" s="96"/>
      <c r="K634" s="126"/>
      <c r="L634" s="96"/>
      <c r="M634" s="96"/>
      <c r="N634" s="96"/>
      <c r="O634" s="126"/>
      <c r="P634" s="96"/>
      <c r="Q634" s="96"/>
      <c r="R634" s="96"/>
      <c r="S634" s="126"/>
      <c r="T634" s="96"/>
      <c r="U634" s="96"/>
      <c r="V634" s="96"/>
      <c r="W634" s="126"/>
      <c r="X634" s="96"/>
      <c r="Y634" s="96"/>
      <c r="Z634" s="96"/>
      <c r="AA634" s="126"/>
      <c r="AB634" s="96"/>
      <c r="AC634" s="96"/>
      <c r="AD634" s="96"/>
      <c r="AE634" s="126"/>
      <c r="AF634" s="96"/>
      <c r="AG634" s="96"/>
      <c r="AH634" s="96"/>
      <c r="AI634" s="126"/>
      <c r="AJ634" s="96"/>
      <c r="AK634" s="96"/>
      <c r="AL634" s="96"/>
      <c r="AM634" s="126"/>
      <c r="AN634" s="96"/>
      <c r="AO634" s="96"/>
      <c r="AP634" s="96"/>
      <c r="AQ634" s="126"/>
      <c r="AR634" s="96"/>
      <c r="AS634" s="96"/>
      <c r="AT634" s="96"/>
      <c r="AU634" s="126"/>
      <c r="AV634" s="96"/>
      <c r="AW634" s="96"/>
      <c r="AX634" s="96"/>
      <c r="AY634" s="126"/>
      <c r="AZ634" s="96"/>
      <c r="BA634" s="96"/>
      <c r="BB634" s="96"/>
      <c r="BC634" s="126"/>
      <c r="BD634" s="96"/>
      <c r="BE634" s="96"/>
      <c r="BF634" s="96"/>
      <c r="BG634" s="126"/>
      <c r="BH634" s="96"/>
      <c r="BI634" s="96"/>
      <c r="BJ634" s="96"/>
      <c r="BK634" s="126"/>
    </row>
    <row r="635" spans="1:63" x14ac:dyDescent="0.25">
      <c r="A635" s="95"/>
      <c r="B635" s="86"/>
      <c r="C635" s="86"/>
      <c r="D635" s="96"/>
      <c r="E635" s="96"/>
      <c r="F635" s="96"/>
      <c r="G635" s="126"/>
      <c r="H635" s="96"/>
      <c r="I635" s="96"/>
      <c r="J635" s="96"/>
      <c r="K635" s="126"/>
      <c r="L635" s="96"/>
      <c r="M635" s="96"/>
      <c r="N635" s="96"/>
      <c r="O635" s="126"/>
      <c r="P635" s="96"/>
      <c r="Q635" s="96"/>
      <c r="R635" s="96"/>
      <c r="S635" s="126"/>
      <c r="T635" s="96"/>
      <c r="U635" s="96"/>
      <c r="V635" s="96"/>
      <c r="W635" s="126"/>
      <c r="X635" s="96"/>
      <c r="Y635" s="96"/>
      <c r="Z635" s="96"/>
      <c r="AA635" s="126"/>
      <c r="AB635" s="96"/>
      <c r="AC635" s="96"/>
      <c r="AD635" s="96"/>
      <c r="AE635" s="126"/>
      <c r="AF635" s="96"/>
      <c r="AG635" s="96"/>
      <c r="AH635" s="96"/>
      <c r="AI635" s="126"/>
      <c r="AJ635" s="96"/>
      <c r="AK635" s="96"/>
      <c r="AL635" s="96"/>
      <c r="AM635" s="126"/>
      <c r="AN635" s="96"/>
      <c r="AO635" s="96"/>
      <c r="AP635" s="96"/>
      <c r="AQ635" s="126"/>
      <c r="AR635" s="96"/>
      <c r="AS635" s="96"/>
      <c r="AT635" s="96"/>
      <c r="AU635" s="126"/>
      <c r="AV635" s="96"/>
      <c r="AW635" s="96"/>
      <c r="AX635" s="96"/>
      <c r="AY635" s="126"/>
      <c r="AZ635" s="96"/>
      <c r="BA635" s="96"/>
      <c r="BB635" s="96"/>
      <c r="BC635" s="126"/>
      <c r="BD635" s="96"/>
      <c r="BE635" s="96"/>
      <c r="BF635" s="96"/>
      <c r="BG635" s="126"/>
      <c r="BH635" s="96"/>
      <c r="BI635" s="96"/>
      <c r="BJ635" s="96"/>
      <c r="BK635" s="126"/>
    </row>
    <row r="636" spans="1:63" x14ac:dyDescent="0.25">
      <c r="A636" s="95"/>
      <c r="B636" s="86"/>
      <c r="C636" s="86"/>
      <c r="D636" s="96"/>
      <c r="E636" s="96"/>
      <c r="F636" s="96"/>
      <c r="G636" s="126"/>
      <c r="H636" s="96"/>
      <c r="I636" s="96"/>
      <c r="J636" s="96"/>
      <c r="K636" s="126"/>
      <c r="L636" s="96"/>
      <c r="M636" s="96"/>
      <c r="N636" s="96"/>
      <c r="O636" s="126"/>
      <c r="P636" s="96"/>
      <c r="Q636" s="96"/>
      <c r="R636" s="96"/>
      <c r="S636" s="126"/>
      <c r="T636" s="96"/>
      <c r="U636" s="96"/>
      <c r="V636" s="96"/>
      <c r="W636" s="126"/>
      <c r="X636" s="96"/>
      <c r="Y636" s="96"/>
      <c r="Z636" s="96"/>
      <c r="AA636" s="126"/>
      <c r="AB636" s="96"/>
      <c r="AC636" s="96"/>
      <c r="AD636" s="96"/>
      <c r="AE636" s="126"/>
      <c r="AF636" s="96"/>
      <c r="AG636" s="96"/>
      <c r="AH636" s="96"/>
      <c r="AI636" s="126"/>
      <c r="AJ636" s="96"/>
      <c r="AK636" s="96"/>
      <c r="AL636" s="96"/>
      <c r="AM636" s="126"/>
      <c r="AN636" s="96"/>
      <c r="AO636" s="96"/>
      <c r="AP636" s="96"/>
      <c r="AQ636" s="126"/>
      <c r="AR636" s="96"/>
      <c r="AS636" s="96"/>
      <c r="AT636" s="96"/>
      <c r="AU636" s="126"/>
      <c r="AV636" s="96"/>
      <c r="AW636" s="96"/>
      <c r="AX636" s="96"/>
      <c r="AY636" s="126"/>
      <c r="AZ636" s="96"/>
      <c r="BA636" s="96"/>
      <c r="BB636" s="96"/>
      <c r="BC636" s="126"/>
      <c r="BD636" s="96"/>
      <c r="BE636" s="96"/>
      <c r="BF636" s="96"/>
      <c r="BG636" s="126"/>
      <c r="BH636" s="96"/>
      <c r="BI636" s="96"/>
      <c r="BJ636" s="96"/>
      <c r="BK636" s="126"/>
    </row>
    <row r="637" spans="1:63" x14ac:dyDescent="0.25">
      <c r="A637" s="95"/>
      <c r="B637" s="86"/>
      <c r="C637" s="86"/>
      <c r="D637" s="96"/>
      <c r="E637" s="96"/>
      <c r="F637" s="96"/>
      <c r="G637" s="126"/>
      <c r="H637" s="96"/>
      <c r="I637" s="96"/>
      <c r="J637" s="96"/>
      <c r="K637" s="126"/>
      <c r="L637" s="96"/>
      <c r="M637" s="96"/>
      <c r="N637" s="96"/>
      <c r="O637" s="126"/>
      <c r="P637" s="96"/>
      <c r="Q637" s="96"/>
      <c r="R637" s="96"/>
      <c r="S637" s="126"/>
      <c r="T637" s="96"/>
      <c r="U637" s="96"/>
      <c r="V637" s="96"/>
      <c r="W637" s="126"/>
      <c r="X637" s="96"/>
      <c r="Y637" s="96"/>
      <c r="Z637" s="96"/>
      <c r="AA637" s="126"/>
      <c r="AB637" s="96"/>
      <c r="AC637" s="96"/>
      <c r="AD637" s="96"/>
      <c r="AE637" s="126"/>
      <c r="AF637" s="96"/>
      <c r="AG637" s="96"/>
      <c r="AH637" s="96"/>
      <c r="AI637" s="126"/>
      <c r="AJ637" s="96"/>
      <c r="AK637" s="96"/>
      <c r="AL637" s="96"/>
      <c r="AM637" s="126"/>
      <c r="AN637" s="96"/>
      <c r="AO637" s="96"/>
      <c r="AP637" s="96"/>
      <c r="AQ637" s="126"/>
      <c r="AR637" s="96"/>
      <c r="AS637" s="96"/>
      <c r="AT637" s="96"/>
      <c r="AU637" s="126"/>
      <c r="AV637" s="96"/>
      <c r="AW637" s="96"/>
      <c r="AX637" s="96"/>
      <c r="AY637" s="126"/>
      <c r="AZ637" s="96"/>
      <c r="BA637" s="96"/>
      <c r="BB637" s="96"/>
      <c r="BC637" s="126"/>
      <c r="BD637" s="96"/>
      <c r="BE637" s="96"/>
      <c r="BF637" s="96"/>
      <c r="BG637" s="126"/>
      <c r="BH637" s="96"/>
      <c r="BI637" s="96"/>
      <c r="BJ637" s="96"/>
      <c r="BK637" s="126"/>
    </row>
    <row r="638" spans="1:63" x14ac:dyDescent="0.25">
      <c r="A638" s="95"/>
      <c r="B638" s="86"/>
      <c r="C638" s="86"/>
      <c r="D638" s="96"/>
      <c r="E638" s="96"/>
      <c r="F638" s="96"/>
      <c r="G638" s="126"/>
      <c r="H638" s="96"/>
      <c r="I638" s="96"/>
      <c r="J638" s="96"/>
      <c r="K638" s="126"/>
      <c r="L638" s="96"/>
      <c r="M638" s="96"/>
      <c r="N638" s="96"/>
      <c r="O638" s="126"/>
      <c r="P638" s="96"/>
      <c r="Q638" s="96"/>
      <c r="R638" s="96"/>
      <c r="S638" s="126"/>
      <c r="T638" s="96"/>
      <c r="U638" s="96"/>
      <c r="V638" s="96"/>
      <c r="W638" s="126"/>
      <c r="X638" s="96"/>
      <c r="Y638" s="96"/>
      <c r="Z638" s="96"/>
      <c r="AA638" s="126"/>
      <c r="AB638" s="96"/>
      <c r="AC638" s="96"/>
      <c r="AD638" s="96"/>
      <c r="AE638" s="126"/>
      <c r="AF638" s="96"/>
      <c r="AG638" s="96"/>
      <c r="AH638" s="96"/>
      <c r="AI638" s="126"/>
      <c r="AJ638" s="96"/>
      <c r="AK638" s="96"/>
      <c r="AL638" s="96"/>
      <c r="AM638" s="126"/>
      <c r="AN638" s="96"/>
      <c r="AO638" s="96"/>
      <c r="AP638" s="96"/>
      <c r="AQ638" s="126"/>
      <c r="AR638" s="96"/>
      <c r="AS638" s="96"/>
      <c r="AT638" s="96"/>
      <c r="AU638" s="126"/>
      <c r="AV638" s="96"/>
      <c r="AW638" s="96"/>
      <c r="AX638" s="96"/>
      <c r="AY638" s="126"/>
      <c r="AZ638" s="96"/>
      <c r="BA638" s="96"/>
      <c r="BB638" s="96"/>
      <c r="BC638" s="126"/>
      <c r="BD638" s="96"/>
      <c r="BE638" s="96"/>
      <c r="BF638" s="96"/>
      <c r="BG638" s="126"/>
      <c r="BH638" s="96"/>
      <c r="BI638" s="96"/>
      <c r="BJ638" s="96"/>
      <c r="BK638" s="126"/>
    </row>
    <row r="639" spans="1:63" x14ac:dyDescent="0.25">
      <c r="A639" s="95"/>
      <c r="B639" s="86"/>
      <c r="C639" s="86"/>
      <c r="D639" s="96"/>
      <c r="E639" s="96"/>
      <c r="F639" s="96"/>
      <c r="G639" s="126"/>
      <c r="H639" s="96"/>
      <c r="I639" s="96"/>
      <c r="J639" s="96"/>
      <c r="K639" s="126"/>
      <c r="L639" s="96"/>
      <c r="M639" s="96"/>
      <c r="N639" s="96"/>
      <c r="O639" s="126"/>
      <c r="P639" s="96"/>
      <c r="Q639" s="96"/>
      <c r="R639" s="96"/>
      <c r="S639" s="126"/>
      <c r="T639" s="96"/>
      <c r="U639" s="96"/>
      <c r="V639" s="96"/>
      <c r="W639" s="126"/>
      <c r="X639" s="96"/>
      <c r="Y639" s="96"/>
      <c r="Z639" s="96"/>
      <c r="AA639" s="126"/>
      <c r="AB639" s="96"/>
      <c r="AC639" s="96"/>
      <c r="AD639" s="96"/>
      <c r="AE639" s="126"/>
      <c r="AF639" s="96"/>
      <c r="AG639" s="96"/>
      <c r="AH639" s="96"/>
      <c r="AI639" s="126"/>
      <c r="AJ639" s="96"/>
      <c r="AK639" s="96"/>
      <c r="AL639" s="96"/>
      <c r="AM639" s="126"/>
      <c r="AN639" s="96"/>
      <c r="AO639" s="96"/>
      <c r="AP639" s="96"/>
      <c r="AQ639" s="126"/>
      <c r="AR639" s="96"/>
      <c r="AS639" s="96"/>
      <c r="AT639" s="96"/>
      <c r="AU639" s="126"/>
      <c r="AV639" s="96"/>
      <c r="AW639" s="96"/>
      <c r="AX639" s="96"/>
      <c r="AY639" s="126"/>
      <c r="AZ639" s="96"/>
      <c r="BA639" s="96"/>
      <c r="BB639" s="96"/>
      <c r="BC639" s="126"/>
      <c r="BD639" s="96"/>
      <c r="BE639" s="96"/>
      <c r="BF639" s="96"/>
      <c r="BG639" s="126"/>
      <c r="BH639" s="96"/>
      <c r="BI639" s="96"/>
      <c r="BJ639" s="96"/>
      <c r="BK639" s="126"/>
    </row>
    <row r="640" spans="1:63" x14ac:dyDescent="0.25">
      <c r="A640" s="95"/>
      <c r="B640" s="86"/>
      <c r="C640" s="86"/>
      <c r="D640" s="96"/>
      <c r="E640" s="96"/>
      <c r="F640" s="96"/>
      <c r="G640" s="126"/>
      <c r="H640" s="96"/>
      <c r="I640" s="96"/>
      <c r="J640" s="96"/>
      <c r="K640" s="126"/>
      <c r="L640" s="96"/>
      <c r="M640" s="96"/>
      <c r="N640" s="96"/>
      <c r="O640" s="126"/>
      <c r="P640" s="96"/>
      <c r="Q640" s="96"/>
      <c r="R640" s="96"/>
      <c r="S640" s="126"/>
      <c r="T640" s="96"/>
      <c r="U640" s="96"/>
      <c r="V640" s="96"/>
      <c r="W640" s="126"/>
      <c r="X640" s="96"/>
      <c r="Y640" s="96"/>
      <c r="Z640" s="96"/>
      <c r="AA640" s="126"/>
      <c r="AB640" s="96"/>
      <c r="AC640" s="96"/>
      <c r="AD640" s="96"/>
      <c r="AE640" s="126"/>
      <c r="AF640" s="96"/>
      <c r="AG640" s="96"/>
      <c r="AH640" s="96"/>
      <c r="AI640" s="126"/>
      <c r="AJ640" s="96"/>
      <c r="AK640" s="96"/>
      <c r="AL640" s="96"/>
      <c r="AM640" s="126"/>
      <c r="AN640" s="96"/>
      <c r="AO640" s="96"/>
      <c r="AP640" s="96"/>
      <c r="AQ640" s="126"/>
      <c r="AR640" s="96"/>
      <c r="AS640" s="96"/>
      <c r="AT640" s="96"/>
      <c r="AU640" s="126"/>
      <c r="AV640" s="96"/>
      <c r="AW640" s="96"/>
      <c r="AX640" s="96"/>
      <c r="AY640" s="126"/>
      <c r="AZ640" s="96"/>
      <c r="BA640" s="96"/>
      <c r="BB640" s="96"/>
      <c r="BC640" s="126"/>
      <c r="BD640" s="96"/>
      <c r="BE640" s="96"/>
      <c r="BF640" s="96"/>
      <c r="BG640" s="126"/>
      <c r="BH640" s="96"/>
      <c r="BI640" s="96"/>
      <c r="BJ640" s="96"/>
      <c r="BK640" s="126"/>
    </row>
    <row r="641" spans="1:63" x14ac:dyDescent="0.25">
      <c r="A641" s="95"/>
      <c r="B641" s="86"/>
      <c r="C641" s="86"/>
      <c r="D641" s="96"/>
      <c r="E641" s="96"/>
      <c r="F641" s="96"/>
      <c r="G641" s="126"/>
      <c r="H641" s="96"/>
      <c r="I641" s="96"/>
      <c r="J641" s="96"/>
      <c r="K641" s="126"/>
      <c r="L641" s="96"/>
      <c r="M641" s="96"/>
      <c r="N641" s="96"/>
      <c r="O641" s="126"/>
      <c r="P641" s="96"/>
      <c r="Q641" s="96"/>
      <c r="R641" s="96"/>
      <c r="S641" s="126"/>
      <c r="T641" s="96"/>
      <c r="U641" s="96"/>
      <c r="V641" s="96"/>
      <c r="W641" s="126"/>
      <c r="X641" s="96"/>
      <c r="Y641" s="96"/>
      <c r="Z641" s="96"/>
      <c r="AA641" s="126"/>
      <c r="AB641" s="96"/>
      <c r="AC641" s="96"/>
      <c r="AD641" s="96"/>
      <c r="AE641" s="126"/>
      <c r="AF641" s="96"/>
      <c r="AG641" s="96"/>
      <c r="AH641" s="96"/>
      <c r="AI641" s="126"/>
      <c r="AJ641" s="96"/>
      <c r="AK641" s="96"/>
      <c r="AL641" s="96"/>
      <c r="AM641" s="126"/>
      <c r="AN641" s="96"/>
      <c r="AO641" s="96"/>
      <c r="AP641" s="96"/>
      <c r="AQ641" s="126"/>
      <c r="AR641" s="96"/>
      <c r="AS641" s="96"/>
      <c r="AT641" s="96"/>
      <c r="AU641" s="126"/>
      <c r="AV641" s="96"/>
      <c r="AW641" s="96"/>
      <c r="AX641" s="96"/>
      <c r="AY641" s="126"/>
      <c r="AZ641" s="96"/>
      <c r="BA641" s="96"/>
      <c r="BB641" s="96"/>
      <c r="BC641" s="126"/>
      <c r="BD641" s="96"/>
      <c r="BE641" s="96"/>
      <c r="BF641" s="96"/>
      <c r="BG641" s="126"/>
      <c r="BH641" s="96"/>
      <c r="BI641" s="96"/>
      <c r="BJ641" s="96"/>
      <c r="BK641" s="126"/>
    </row>
    <row r="642" spans="1:63" x14ac:dyDescent="0.25">
      <c r="A642" s="95"/>
      <c r="B642" s="86"/>
      <c r="C642" s="86"/>
      <c r="D642" s="96"/>
      <c r="E642" s="96"/>
      <c r="F642" s="96"/>
      <c r="G642" s="126"/>
      <c r="H642" s="96"/>
      <c r="I642" s="96"/>
      <c r="J642" s="96"/>
      <c r="K642" s="126"/>
      <c r="L642" s="96"/>
      <c r="M642" s="96"/>
      <c r="N642" s="96"/>
      <c r="O642" s="126"/>
      <c r="P642" s="96"/>
      <c r="Q642" s="96"/>
      <c r="R642" s="96"/>
      <c r="S642" s="126"/>
      <c r="T642" s="96"/>
      <c r="U642" s="96"/>
      <c r="V642" s="96"/>
      <c r="W642" s="126"/>
      <c r="X642" s="96"/>
      <c r="Y642" s="96"/>
      <c r="Z642" s="96"/>
      <c r="AA642" s="126"/>
      <c r="AB642" s="96"/>
      <c r="AC642" s="96"/>
      <c r="AD642" s="96"/>
      <c r="AE642" s="126"/>
      <c r="AF642" s="96"/>
      <c r="AG642" s="96"/>
      <c r="AH642" s="96"/>
      <c r="AI642" s="126"/>
      <c r="AJ642" s="96"/>
      <c r="AK642" s="96"/>
      <c r="AL642" s="96"/>
      <c r="AM642" s="126"/>
      <c r="AN642" s="96"/>
      <c r="AO642" s="96"/>
      <c r="AP642" s="96"/>
      <c r="AQ642" s="126"/>
      <c r="AR642" s="96"/>
      <c r="AS642" s="96"/>
      <c r="AT642" s="96"/>
      <c r="AU642" s="126"/>
      <c r="AV642" s="96"/>
      <c r="AW642" s="96"/>
      <c r="AX642" s="96"/>
      <c r="AY642" s="126"/>
      <c r="AZ642" s="96"/>
      <c r="BA642" s="96"/>
      <c r="BB642" s="96"/>
      <c r="BC642" s="126"/>
      <c r="BD642" s="96"/>
      <c r="BE642" s="96"/>
      <c r="BF642" s="96"/>
      <c r="BG642" s="126"/>
      <c r="BH642" s="96"/>
      <c r="BI642" s="96"/>
      <c r="BJ642" s="96"/>
      <c r="BK642" s="126"/>
    </row>
    <row r="643" spans="1:63" x14ac:dyDescent="0.25">
      <c r="A643" s="95"/>
      <c r="B643" s="86"/>
      <c r="C643" s="86"/>
      <c r="D643" s="96"/>
      <c r="E643" s="96"/>
      <c r="F643" s="96"/>
      <c r="G643" s="126"/>
      <c r="H643" s="96"/>
      <c r="I643" s="96"/>
      <c r="J643" s="96"/>
      <c r="K643" s="126"/>
      <c r="L643" s="96"/>
      <c r="M643" s="96"/>
      <c r="N643" s="96"/>
      <c r="O643" s="126"/>
      <c r="P643" s="96"/>
      <c r="Q643" s="96"/>
      <c r="R643" s="96"/>
      <c r="S643" s="126"/>
      <c r="T643" s="96"/>
      <c r="U643" s="96"/>
      <c r="V643" s="96"/>
      <c r="W643" s="126"/>
      <c r="X643" s="96"/>
      <c r="Y643" s="96"/>
      <c r="Z643" s="96"/>
      <c r="AA643" s="126"/>
      <c r="AB643" s="96"/>
      <c r="AC643" s="96"/>
      <c r="AD643" s="96"/>
      <c r="AE643" s="126"/>
      <c r="AF643" s="96"/>
      <c r="AG643" s="96"/>
      <c r="AH643" s="96"/>
      <c r="AI643" s="126"/>
      <c r="AJ643" s="96"/>
      <c r="AK643" s="96"/>
      <c r="AL643" s="96"/>
      <c r="AM643" s="126"/>
      <c r="AN643" s="96"/>
      <c r="AO643" s="96"/>
      <c r="AP643" s="96"/>
      <c r="AQ643" s="126"/>
      <c r="AR643" s="96"/>
      <c r="AS643" s="96"/>
      <c r="AT643" s="96"/>
      <c r="AU643" s="126"/>
      <c r="AV643" s="96"/>
      <c r="AW643" s="96"/>
      <c r="AX643" s="96"/>
      <c r="AY643" s="126"/>
      <c r="AZ643" s="96"/>
      <c r="BA643" s="96"/>
      <c r="BB643" s="96"/>
      <c r="BC643" s="126"/>
      <c r="BD643" s="96"/>
      <c r="BE643" s="96"/>
      <c r="BF643" s="96"/>
      <c r="BG643" s="126"/>
      <c r="BH643" s="96"/>
      <c r="BI643" s="96"/>
      <c r="BJ643" s="96"/>
      <c r="BK643" s="126"/>
    </row>
    <row r="644" spans="1:63" x14ac:dyDescent="0.25">
      <c r="A644" s="95"/>
      <c r="B644" s="86"/>
      <c r="C644" s="86"/>
      <c r="D644" s="96"/>
      <c r="E644" s="96"/>
      <c r="F644" s="96"/>
      <c r="G644" s="126"/>
      <c r="H644" s="96"/>
      <c r="I644" s="96"/>
      <c r="J644" s="96"/>
      <c r="K644" s="126"/>
      <c r="L644" s="96"/>
      <c r="M644" s="96"/>
      <c r="N644" s="96"/>
      <c r="O644" s="126"/>
      <c r="P644" s="96"/>
      <c r="Q644" s="96"/>
      <c r="R644" s="96"/>
      <c r="S644" s="126"/>
      <c r="T644" s="96"/>
      <c r="U644" s="96"/>
      <c r="V644" s="96"/>
      <c r="W644" s="126"/>
      <c r="X644" s="96"/>
      <c r="Y644" s="96"/>
      <c r="Z644" s="96"/>
      <c r="AA644" s="126"/>
      <c r="AB644" s="96"/>
      <c r="AC644" s="96"/>
      <c r="AD644" s="96"/>
      <c r="AE644" s="126"/>
      <c r="AF644" s="96"/>
      <c r="AG644" s="96"/>
      <c r="AH644" s="96"/>
      <c r="AI644" s="126"/>
      <c r="AJ644" s="96"/>
      <c r="AK644" s="96"/>
      <c r="AL644" s="96"/>
      <c r="AM644" s="126"/>
      <c r="AN644" s="96"/>
      <c r="AO644" s="96"/>
      <c r="AP644" s="96"/>
      <c r="AQ644" s="126"/>
      <c r="AR644" s="96"/>
      <c r="AS644" s="96"/>
      <c r="AT644" s="96"/>
      <c r="AU644" s="126"/>
      <c r="AV644" s="96"/>
      <c r="AW644" s="96"/>
      <c r="AX644" s="96"/>
      <c r="AY644" s="126"/>
      <c r="AZ644" s="96"/>
      <c r="BA644" s="96"/>
      <c r="BB644" s="96"/>
      <c r="BC644" s="126"/>
      <c r="BD644" s="96"/>
      <c r="BE644" s="96"/>
      <c r="BF644" s="96"/>
      <c r="BG644" s="126"/>
      <c r="BH644" s="96"/>
      <c r="BI644" s="96"/>
      <c r="BJ644" s="96"/>
      <c r="BK644" s="126"/>
    </row>
    <row r="645" spans="1:63" x14ac:dyDescent="0.25">
      <c r="A645" s="95"/>
      <c r="B645" s="86"/>
      <c r="C645" s="86"/>
      <c r="D645" s="96"/>
      <c r="E645" s="96"/>
      <c r="F645" s="96"/>
      <c r="G645" s="126"/>
      <c r="H645" s="96"/>
      <c r="I645" s="96"/>
      <c r="J645" s="96"/>
      <c r="K645" s="126"/>
      <c r="L645" s="96"/>
      <c r="M645" s="96"/>
      <c r="N645" s="96"/>
      <c r="O645" s="126"/>
      <c r="P645" s="96"/>
      <c r="Q645" s="96"/>
      <c r="R645" s="96"/>
      <c r="S645" s="126"/>
      <c r="T645" s="96"/>
      <c r="U645" s="96"/>
      <c r="V645" s="96"/>
      <c r="W645" s="126"/>
      <c r="X645" s="96"/>
      <c r="Y645" s="96"/>
      <c r="Z645" s="96"/>
      <c r="AA645" s="126"/>
      <c r="AB645" s="96"/>
      <c r="AC645" s="96"/>
      <c r="AD645" s="96"/>
      <c r="AE645" s="126"/>
      <c r="AF645" s="96"/>
      <c r="AG645" s="96"/>
      <c r="AH645" s="96"/>
      <c r="AI645" s="126"/>
      <c r="AJ645" s="96"/>
      <c r="AK645" s="96"/>
      <c r="AL645" s="96"/>
      <c r="AM645" s="126"/>
      <c r="AN645" s="96"/>
      <c r="AO645" s="96"/>
      <c r="AP645" s="96"/>
      <c r="AQ645" s="126"/>
      <c r="AR645" s="96"/>
      <c r="AS645" s="96"/>
      <c r="AT645" s="96"/>
      <c r="AU645" s="126"/>
      <c r="AV645" s="96"/>
      <c r="AW645" s="96"/>
      <c r="AX645" s="96"/>
      <c r="AY645" s="126"/>
      <c r="AZ645" s="96"/>
      <c r="BA645" s="96"/>
      <c r="BB645" s="96"/>
      <c r="BC645" s="126"/>
      <c r="BD645" s="96"/>
      <c r="BE645" s="96"/>
      <c r="BF645" s="96"/>
      <c r="BG645" s="126"/>
      <c r="BH645" s="96"/>
      <c r="BI645" s="96"/>
      <c r="BJ645" s="96"/>
      <c r="BK645" s="126"/>
    </row>
    <row r="646" spans="1:63" x14ac:dyDescent="0.25">
      <c r="A646" s="95"/>
      <c r="B646" s="86"/>
      <c r="C646" s="86"/>
      <c r="D646" s="96"/>
      <c r="E646" s="96"/>
      <c r="F646" s="96"/>
      <c r="G646" s="126"/>
      <c r="H646" s="96"/>
      <c r="I646" s="96"/>
      <c r="J646" s="96"/>
      <c r="K646" s="126"/>
      <c r="L646" s="96"/>
      <c r="M646" s="96"/>
      <c r="N646" s="96"/>
      <c r="O646" s="126"/>
      <c r="P646" s="96"/>
      <c r="Q646" s="96"/>
      <c r="R646" s="96"/>
      <c r="S646" s="126"/>
      <c r="T646" s="96"/>
      <c r="U646" s="96"/>
      <c r="V646" s="96"/>
      <c r="W646" s="126"/>
      <c r="X646" s="96"/>
      <c r="Y646" s="96"/>
      <c r="Z646" s="96"/>
      <c r="AA646" s="126"/>
      <c r="AB646" s="96"/>
      <c r="AC646" s="96"/>
      <c r="AD646" s="96"/>
      <c r="AE646" s="126"/>
      <c r="AF646" s="96"/>
      <c r="AG646" s="96"/>
      <c r="AH646" s="96"/>
      <c r="AI646" s="126"/>
      <c r="AJ646" s="96"/>
      <c r="AK646" s="96"/>
      <c r="AL646" s="96"/>
      <c r="AM646" s="126"/>
      <c r="AN646" s="96"/>
      <c r="AO646" s="96"/>
      <c r="AP646" s="96"/>
      <c r="AQ646" s="126"/>
      <c r="AR646" s="96"/>
      <c r="AS646" s="96"/>
      <c r="AT646" s="96"/>
      <c r="AU646" s="126"/>
      <c r="AV646" s="96"/>
      <c r="AW646" s="96"/>
      <c r="AX646" s="96"/>
      <c r="AY646" s="126"/>
      <c r="AZ646" s="96"/>
      <c r="BA646" s="96"/>
      <c r="BB646" s="96"/>
      <c r="BC646" s="126"/>
      <c r="BD646" s="96"/>
      <c r="BE646" s="96"/>
      <c r="BF646" s="96"/>
      <c r="BG646" s="126"/>
      <c r="BH646" s="96"/>
      <c r="BI646" s="96"/>
      <c r="BJ646" s="96"/>
      <c r="BK646" s="126"/>
    </row>
    <row r="647" spans="1:63" x14ac:dyDescent="0.25">
      <c r="A647" s="95"/>
      <c r="B647" s="86"/>
      <c r="C647" s="86"/>
      <c r="D647" s="96"/>
      <c r="E647" s="96"/>
      <c r="F647" s="96"/>
      <c r="G647" s="126"/>
      <c r="H647" s="96"/>
      <c r="I647" s="96"/>
      <c r="J647" s="96"/>
      <c r="K647" s="126"/>
      <c r="L647" s="96"/>
      <c r="M647" s="96"/>
      <c r="N647" s="96"/>
      <c r="O647" s="126"/>
      <c r="P647" s="96"/>
      <c r="Q647" s="96"/>
      <c r="R647" s="96"/>
      <c r="S647" s="126"/>
      <c r="T647" s="96"/>
      <c r="U647" s="96"/>
      <c r="V647" s="96"/>
      <c r="W647" s="126"/>
      <c r="X647" s="96"/>
      <c r="Y647" s="96"/>
      <c r="Z647" s="96"/>
      <c r="AA647" s="126"/>
      <c r="AB647" s="96"/>
      <c r="AC647" s="96"/>
      <c r="AD647" s="96"/>
      <c r="AE647" s="126"/>
      <c r="AF647" s="96"/>
      <c r="AG647" s="96"/>
      <c r="AH647" s="96"/>
      <c r="AI647" s="126"/>
      <c r="AJ647" s="96"/>
      <c r="AK647" s="96"/>
      <c r="AL647" s="96"/>
      <c r="AM647" s="126"/>
      <c r="AN647" s="96"/>
      <c r="AO647" s="96"/>
      <c r="AP647" s="96"/>
      <c r="AQ647" s="126"/>
      <c r="AR647" s="96"/>
      <c r="AS647" s="96"/>
      <c r="AT647" s="96"/>
      <c r="AU647" s="126"/>
      <c r="AV647" s="96"/>
      <c r="AW647" s="96"/>
      <c r="AX647" s="96"/>
      <c r="AY647" s="126"/>
      <c r="AZ647" s="96"/>
      <c r="BA647" s="96"/>
      <c r="BB647" s="96"/>
      <c r="BC647" s="126"/>
      <c r="BD647" s="96"/>
      <c r="BE647" s="96"/>
      <c r="BF647" s="96"/>
      <c r="BG647" s="126"/>
      <c r="BH647" s="96"/>
      <c r="BI647" s="96"/>
      <c r="BJ647" s="96"/>
      <c r="BK647" s="126"/>
    </row>
    <row r="648" spans="1:63" x14ac:dyDescent="0.25">
      <c r="A648" s="95"/>
      <c r="B648" s="86"/>
      <c r="C648" s="86"/>
      <c r="D648" s="96"/>
      <c r="E648" s="96"/>
      <c r="F648" s="96"/>
      <c r="G648" s="126"/>
      <c r="H648" s="96"/>
      <c r="I648" s="96"/>
      <c r="J648" s="96"/>
      <c r="K648" s="126"/>
      <c r="L648" s="96"/>
      <c r="M648" s="96"/>
      <c r="N648" s="96"/>
      <c r="O648" s="126"/>
      <c r="P648" s="96"/>
      <c r="Q648" s="96"/>
      <c r="R648" s="96"/>
      <c r="S648" s="126"/>
      <c r="T648" s="96"/>
      <c r="U648" s="96"/>
      <c r="V648" s="96"/>
      <c r="W648" s="126"/>
      <c r="X648" s="96"/>
      <c r="Y648" s="96"/>
      <c r="Z648" s="96"/>
      <c r="AA648" s="126"/>
      <c r="AB648" s="96"/>
      <c r="AC648" s="96"/>
      <c r="AD648" s="96"/>
      <c r="AE648" s="126"/>
      <c r="AF648" s="96"/>
      <c r="AG648" s="96"/>
      <c r="AH648" s="96"/>
      <c r="AI648" s="126"/>
      <c r="AJ648" s="96"/>
      <c r="AK648" s="96"/>
      <c r="AL648" s="96"/>
      <c r="AM648" s="126"/>
      <c r="AN648" s="96"/>
      <c r="AO648" s="96"/>
      <c r="AP648" s="96"/>
      <c r="AQ648" s="126"/>
      <c r="AR648" s="96"/>
      <c r="AS648" s="96"/>
      <c r="AT648" s="96"/>
      <c r="AU648" s="126"/>
      <c r="AV648" s="96"/>
      <c r="AW648" s="96"/>
      <c r="AX648" s="96"/>
      <c r="AY648" s="126"/>
      <c r="AZ648" s="96"/>
      <c r="BA648" s="96"/>
      <c r="BB648" s="96"/>
      <c r="BC648" s="126"/>
      <c r="BD648" s="96"/>
      <c r="BE648" s="96"/>
      <c r="BF648" s="96"/>
      <c r="BG648" s="126"/>
      <c r="BH648" s="96"/>
      <c r="BI648" s="96"/>
      <c r="BJ648" s="96"/>
      <c r="BK648" s="126"/>
    </row>
    <row r="649" spans="1:63" x14ac:dyDescent="0.25">
      <c r="A649" s="95"/>
      <c r="B649" s="86"/>
      <c r="C649" s="86"/>
      <c r="D649" s="96"/>
      <c r="E649" s="96"/>
      <c r="F649" s="96"/>
      <c r="G649" s="126"/>
      <c r="H649" s="96"/>
      <c r="I649" s="96"/>
      <c r="J649" s="96"/>
      <c r="K649" s="126"/>
      <c r="L649" s="96"/>
      <c r="M649" s="96"/>
      <c r="N649" s="96"/>
      <c r="O649" s="126"/>
      <c r="P649" s="96"/>
      <c r="Q649" s="96"/>
      <c r="R649" s="96"/>
      <c r="S649" s="126"/>
      <c r="T649" s="96"/>
      <c r="U649" s="96"/>
      <c r="V649" s="96"/>
      <c r="W649" s="126"/>
      <c r="X649" s="96"/>
      <c r="Y649" s="96"/>
      <c r="Z649" s="96"/>
      <c r="AA649" s="126"/>
      <c r="AB649" s="96"/>
      <c r="AC649" s="96"/>
      <c r="AD649" s="96"/>
      <c r="AE649" s="126"/>
      <c r="AF649" s="96"/>
      <c r="AG649" s="96"/>
      <c r="AH649" s="96"/>
      <c r="AI649" s="126"/>
      <c r="AJ649" s="96"/>
      <c r="AK649" s="96"/>
      <c r="AL649" s="96"/>
      <c r="AM649" s="126"/>
      <c r="AN649" s="96"/>
      <c r="AO649" s="96"/>
      <c r="AP649" s="96"/>
      <c r="AQ649" s="126"/>
      <c r="AR649" s="96"/>
      <c r="AS649" s="96"/>
      <c r="AT649" s="96"/>
      <c r="AU649" s="126"/>
      <c r="AV649" s="96"/>
      <c r="AW649" s="96"/>
      <c r="AX649" s="96"/>
      <c r="AY649" s="126"/>
      <c r="AZ649" s="96"/>
      <c r="BA649" s="96"/>
      <c r="BB649" s="96"/>
      <c r="BC649" s="126"/>
      <c r="BD649" s="96"/>
      <c r="BE649" s="96"/>
      <c r="BF649" s="96"/>
      <c r="BG649" s="126"/>
      <c r="BH649" s="96"/>
      <c r="BI649" s="96"/>
      <c r="BJ649" s="96"/>
      <c r="BK649" s="126"/>
    </row>
    <row r="650" spans="1:63" x14ac:dyDescent="0.25">
      <c r="A650" s="95"/>
      <c r="B650" s="86"/>
      <c r="C650" s="86"/>
      <c r="D650" s="96"/>
      <c r="E650" s="96"/>
      <c r="F650" s="96"/>
      <c r="G650" s="126"/>
      <c r="H650" s="96"/>
      <c r="I650" s="96"/>
      <c r="J650" s="96"/>
      <c r="K650" s="126"/>
      <c r="L650" s="96"/>
      <c r="M650" s="96"/>
      <c r="N650" s="96"/>
      <c r="O650" s="126"/>
      <c r="P650" s="96"/>
      <c r="Q650" s="96"/>
      <c r="R650" s="96"/>
      <c r="S650" s="126"/>
      <c r="T650" s="96"/>
      <c r="U650" s="96"/>
      <c r="V650" s="96"/>
      <c r="W650" s="126"/>
      <c r="X650" s="96"/>
      <c r="Y650" s="96"/>
      <c r="Z650" s="96"/>
      <c r="AA650" s="126"/>
      <c r="AB650" s="96"/>
      <c r="AC650" s="96"/>
      <c r="AD650" s="96"/>
      <c r="AE650" s="126"/>
      <c r="AF650" s="96"/>
      <c r="AG650" s="96"/>
      <c r="AH650" s="96"/>
      <c r="AI650" s="126"/>
      <c r="AJ650" s="96"/>
      <c r="AK650" s="96"/>
      <c r="AL650" s="96"/>
      <c r="AM650" s="126"/>
      <c r="AN650" s="96"/>
      <c r="AO650" s="96"/>
      <c r="AP650" s="96"/>
      <c r="AQ650" s="126"/>
      <c r="AR650" s="96"/>
      <c r="AS650" s="96"/>
      <c r="AT650" s="96"/>
      <c r="AU650" s="126"/>
      <c r="AV650" s="96"/>
      <c r="AW650" s="96"/>
      <c r="AX650" s="96"/>
      <c r="AY650" s="126"/>
      <c r="AZ650" s="96"/>
      <c r="BA650" s="96"/>
      <c r="BB650" s="96"/>
      <c r="BC650" s="126"/>
      <c r="BD650" s="96"/>
      <c r="BE650" s="96"/>
      <c r="BF650" s="96"/>
      <c r="BG650" s="126"/>
      <c r="BH650" s="96"/>
      <c r="BI650" s="96"/>
      <c r="BJ650" s="96"/>
      <c r="BK650" s="126"/>
    </row>
    <row r="651" spans="1:63" x14ac:dyDescent="0.25">
      <c r="A651" s="95"/>
      <c r="B651" s="86"/>
      <c r="C651" s="86"/>
      <c r="D651" s="96"/>
      <c r="E651" s="96"/>
      <c r="F651" s="96"/>
      <c r="G651" s="126"/>
      <c r="H651" s="96"/>
      <c r="I651" s="96"/>
      <c r="J651" s="96"/>
      <c r="K651" s="126"/>
      <c r="L651" s="96"/>
      <c r="M651" s="96"/>
      <c r="N651" s="96"/>
      <c r="O651" s="126"/>
      <c r="P651" s="96"/>
      <c r="Q651" s="96"/>
      <c r="R651" s="96"/>
      <c r="S651" s="126"/>
      <c r="T651" s="96"/>
      <c r="U651" s="96"/>
      <c r="V651" s="96"/>
      <c r="W651" s="126"/>
      <c r="X651" s="96"/>
      <c r="Y651" s="96"/>
      <c r="Z651" s="96"/>
      <c r="AA651" s="126"/>
      <c r="AB651" s="96"/>
      <c r="AC651" s="96"/>
      <c r="AD651" s="96"/>
      <c r="AE651" s="126"/>
      <c r="AF651" s="96"/>
      <c r="AG651" s="96"/>
      <c r="AH651" s="96"/>
      <c r="AI651" s="126"/>
      <c r="AJ651" s="96"/>
      <c r="AK651" s="96"/>
      <c r="AL651" s="96"/>
      <c r="AM651" s="126"/>
      <c r="AN651" s="96"/>
      <c r="AO651" s="96"/>
      <c r="AP651" s="96"/>
      <c r="AQ651" s="126"/>
      <c r="AR651" s="96"/>
      <c r="AS651" s="96"/>
      <c r="AT651" s="96"/>
      <c r="AU651" s="126"/>
      <c r="AV651" s="96"/>
      <c r="AW651" s="96"/>
      <c r="AX651" s="96"/>
      <c r="AY651" s="126"/>
      <c r="AZ651" s="96"/>
      <c r="BA651" s="96"/>
      <c r="BB651" s="96"/>
      <c r="BC651" s="126"/>
      <c r="BD651" s="96"/>
      <c r="BE651" s="96"/>
      <c r="BF651" s="96"/>
      <c r="BG651" s="126"/>
      <c r="BH651" s="96"/>
      <c r="BI651" s="96"/>
      <c r="BJ651" s="96"/>
      <c r="BK651" s="126"/>
    </row>
    <row r="652" spans="1:63" x14ac:dyDescent="0.25">
      <c r="A652" s="95"/>
      <c r="B652" s="86"/>
      <c r="C652" s="86"/>
      <c r="D652" s="96"/>
      <c r="E652" s="96"/>
      <c r="F652" s="96"/>
      <c r="G652" s="126"/>
      <c r="H652" s="96"/>
      <c r="I652" s="96"/>
      <c r="J652" s="96"/>
      <c r="K652" s="126"/>
      <c r="L652" s="96"/>
      <c r="M652" s="96"/>
      <c r="N652" s="96"/>
      <c r="O652" s="126"/>
      <c r="P652" s="96"/>
      <c r="Q652" s="96"/>
      <c r="R652" s="96"/>
      <c r="S652" s="126"/>
      <c r="T652" s="96"/>
      <c r="U652" s="96"/>
      <c r="V652" s="96"/>
      <c r="W652" s="126"/>
      <c r="X652" s="96"/>
      <c r="Y652" s="96"/>
      <c r="Z652" s="96"/>
      <c r="AA652" s="126"/>
      <c r="AB652" s="96"/>
      <c r="AC652" s="96"/>
      <c r="AD652" s="96"/>
      <c r="AE652" s="126"/>
      <c r="AF652" s="96"/>
      <c r="AG652" s="96"/>
      <c r="AH652" s="96"/>
      <c r="AI652" s="126"/>
      <c r="AJ652" s="96"/>
      <c r="AK652" s="96"/>
      <c r="AL652" s="96"/>
      <c r="AM652" s="126"/>
      <c r="AN652" s="96"/>
      <c r="AO652" s="96"/>
      <c r="AP652" s="96"/>
      <c r="AQ652" s="126"/>
      <c r="AR652" s="96"/>
      <c r="AS652" s="96"/>
      <c r="AT652" s="96"/>
      <c r="AU652" s="126"/>
      <c r="AV652" s="96"/>
      <c r="AW652" s="96"/>
      <c r="AX652" s="96"/>
      <c r="AY652" s="126"/>
      <c r="AZ652" s="96"/>
      <c r="BA652" s="96"/>
      <c r="BB652" s="96"/>
      <c r="BC652" s="126"/>
      <c r="BD652" s="96"/>
      <c r="BE652" s="96"/>
      <c r="BF652" s="96"/>
      <c r="BG652" s="126"/>
      <c r="BH652" s="96"/>
      <c r="BI652" s="96"/>
      <c r="BJ652" s="96"/>
      <c r="BK652" s="126"/>
    </row>
    <row r="653" spans="1:63" x14ac:dyDescent="0.25">
      <c r="A653" s="95"/>
      <c r="B653" s="86"/>
      <c r="C653" s="86"/>
      <c r="D653" s="96"/>
      <c r="E653" s="96"/>
      <c r="F653" s="96"/>
      <c r="G653" s="126"/>
      <c r="H653" s="96"/>
      <c r="I653" s="96"/>
      <c r="J653" s="96"/>
      <c r="K653" s="126"/>
      <c r="L653" s="96"/>
      <c r="M653" s="96"/>
      <c r="N653" s="96"/>
      <c r="O653" s="126"/>
      <c r="P653" s="96"/>
      <c r="Q653" s="96"/>
      <c r="R653" s="96"/>
      <c r="S653" s="126"/>
      <c r="T653" s="96"/>
      <c r="U653" s="96"/>
      <c r="V653" s="96"/>
      <c r="W653" s="126"/>
      <c r="X653" s="96"/>
      <c r="Y653" s="96"/>
      <c r="Z653" s="96"/>
      <c r="AA653" s="126"/>
      <c r="AB653" s="96"/>
      <c r="AC653" s="96"/>
      <c r="AD653" s="96"/>
      <c r="AE653" s="126"/>
      <c r="AF653" s="96"/>
      <c r="AG653" s="96"/>
      <c r="AH653" s="96"/>
      <c r="AI653" s="126"/>
      <c r="AJ653" s="96"/>
      <c r="AK653" s="96"/>
      <c r="AL653" s="96"/>
      <c r="AM653" s="126"/>
      <c r="AN653" s="96"/>
      <c r="AO653" s="96"/>
      <c r="AP653" s="96"/>
      <c r="AQ653" s="126"/>
      <c r="AR653" s="96"/>
      <c r="AS653" s="96"/>
      <c r="AT653" s="96"/>
      <c r="AU653" s="126"/>
      <c r="AV653" s="96"/>
      <c r="AW653" s="96"/>
      <c r="AX653" s="96"/>
      <c r="AY653" s="126"/>
      <c r="AZ653" s="96"/>
      <c r="BA653" s="96"/>
      <c r="BB653" s="96"/>
      <c r="BC653" s="126"/>
      <c r="BD653" s="96"/>
      <c r="BE653" s="96"/>
      <c r="BF653" s="96"/>
      <c r="BG653" s="126"/>
      <c r="BH653" s="96"/>
      <c r="BI653" s="96"/>
      <c r="BJ653" s="96"/>
      <c r="BK653" s="126"/>
    </row>
    <row r="654" spans="1:63" x14ac:dyDescent="0.25">
      <c r="A654" s="95"/>
      <c r="B654" s="86"/>
      <c r="C654" s="86"/>
      <c r="D654" s="96"/>
      <c r="E654" s="96"/>
      <c r="F654" s="96"/>
      <c r="G654" s="126"/>
      <c r="H654" s="96"/>
      <c r="I654" s="96"/>
      <c r="J654" s="96"/>
      <c r="K654" s="126"/>
      <c r="L654" s="96"/>
      <c r="M654" s="96"/>
      <c r="N654" s="96"/>
      <c r="O654" s="126"/>
      <c r="P654" s="96"/>
      <c r="Q654" s="96"/>
      <c r="R654" s="96"/>
      <c r="S654" s="126"/>
      <c r="T654" s="96"/>
      <c r="U654" s="96"/>
      <c r="V654" s="96"/>
      <c r="W654" s="126"/>
      <c r="X654" s="96"/>
      <c r="Y654" s="96"/>
      <c r="Z654" s="96"/>
      <c r="AA654" s="126"/>
      <c r="AB654" s="96"/>
      <c r="AC654" s="96"/>
      <c r="AD654" s="96"/>
      <c r="AE654" s="126"/>
      <c r="AF654" s="96"/>
      <c r="AG654" s="96"/>
      <c r="AH654" s="96"/>
      <c r="AI654" s="126"/>
      <c r="AJ654" s="96"/>
      <c r="AK654" s="96"/>
      <c r="AL654" s="96"/>
      <c r="AM654" s="126"/>
      <c r="AN654" s="96"/>
      <c r="AO654" s="96"/>
      <c r="AP654" s="96"/>
      <c r="AQ654" s="126"/>
      <c r="AR654" s="96"/>
      <c r="AS654" s="96"/>
      <c r="AT654" s="96"/>
      <c r="AU654" s="126"/>
      <c r="AV654" s="96"/>
      <c r="AW654" s="96"/>
      <c r="AX654" s="96"/>
      <c r="AY654" s="126"/>
      <c r="AZ654" s="96"/>
      <c r="BA654" s="96"/>
      <c r="BB654" s="96"/>
      <c r="BC654" s="126"/>
      <c r="BD654" s="96"/>
      <c r="BE654" s="96"/>
      <c r="BF654" s="96"/>
      <c r="BG654" s="126"/>
      <c r="BH654" s="96"/>
      <c r="BI654" s="96"/>
      <c r="BJ654" s="96"/>
      <c r="BK654" s="126"/>
    </row>
    <row r="655" spans="1:63" x14ac:dyDescent="0.25">
      <c r="A655" s="95"/>
      <c r="B655" s="86"/>
      <c r="C655" s="86"/>
      <c r="D655" s="96"/>
      <c r="E655" s="96"/>
      <c r="F655" s="96"/>
      <c r="G655" s="126"/>
      <c r="H655" s="96"/>
      <c r="I655" s="96"/>
      <c r="J655" s="96"/>
      <c r="K655" s="126"/>
      <c r="L655" s="96"/>
      <c r="M655" s="96"/>
      <c r="N655" s="96"/>
      <c r="O655" s="126"/>
      <c r="P655" s="96"/>
      <c r="Q655" s="96"/>
      <c r="R655" s="96"/>
      <c r="S655" s="126"/>
      <c r="T655" s="96"/>
      <c r="U655" s="96"/>
      <c r="V655" s="96"/>
      <c r="W655" s="126"/>
      <c r="X655" s="96"/>
      <c r="Y655" s="96"/>
      <c r="Z655" s="96"/>
      <c r="AA655" s="126"/>
      <c r="AB655" s="96"/>
      <c r="AC655" s="96"/>
      <c r="AD655" s="96"/>
      <c r="AE655" s="126"/>
      <c r="AF655" s="96"/>
      <c r="AG655" s="96"/>
      <c r="AH655" s="96"/>
      <c r="AI655" s="126"/>
      <c r="AJ655" s="96"/>
      <c r="AK655" s="96"/>
      <c r="AL655" s="96"/>
      <c r="AM655" s="126"/>
      <c r="AN655" s="96"/>
      <c r="AO655" s="96"/>
      <c r="AP655" s="96"/>
      <c r="AQ655" s="126"/>
      <c r="AR655" s="96"/>
      <c r="AS655" s="96"/>
      <c r="AT655" s="96"/>
      <c r="AU655" s="126"/>
      <c r="AV655" s="96"/>
      <c r="AW655" s="96"/>
      <c r="AX655" s="96"/>
      <c r="AY655" s="126"/>
      <c r="AZ655" s="96"/>
      <c r="BA655" s="96"/>
      <c r="BB655" s="96"/>
      <c r="BC655" s="126"/>
      <c r="BD655" s="96"/>
      <c r="BE655" s="96"/>
      <c r="BF655" s="96"/>
      <c r="BG655" s="126"/>
      <c r="BH655" s="96"/>
      <c r="BI655" s="96"/>
      <c r="BJ655" s="96"/>
      <c r="BK655" s="126"/>
    </row>
    <row r="656" spans="1:63" x14ac:dyDescent="0.25">
      <c r="A656" s="95"/>
      <c r="B656" s="86"/>
      <c r="C656" s="86"/>
      <c r="D656" s="96"/>
      <c r="E656" s="96"/>
      <c r="F656" s="96"/>
      <c r="G656" s="126"/>
      <c r="H656" s="96"/>
      <c r="I656" s="96"/>
      <c r="J656" s="96"/>
      <c r="K656" s="126"/>
      <c r="L656" s="96"/>
      <c r="M656" s="96"/>
      <c r="N656" s="96"/>
      <c r="O656" s="126"/>
      <c r="P656" s="96"/>
      <c r="Q656" s="96"/>
      <c r="R656" s="96"/>
      <c r="S656" s="126"/>
      <c r="T656" s="96"/>
      <c r="U656" s="96"/>
      <c r="V656" s="96"/>
      <c r="W656" s="126"/>
      <c r="X656" s="96"/>
      <c r="Y656" s="96"/>
      <c r="Z656" s="96"/>
      <c r="AA656" s="126"/>
      <c r="AB656" s="96"/>
      <c r="AC656" s="96"/>
      <c r="AD656" s="96"/>
      <c r="AE656" s="126"/>
      <c r="AF656" s="96"/>
      <c r="AG656" s="96"/>
      <c r="AH656" s="96"/>
      <c r="AI656" s="126"/>
      <c r="AJ656" s="96"/>
      <c r="AK656" s="96"/>
      <c r="AL656" s="96"/>
      <c r="AM656" s="126"/>
      <c r="AN656" s="96"/>
      <c r="AO656" s="96"/>
      <c r="AP656" s="96"/>
      <c r="AQ656" s="126"/>
      <c r="AR656" s="96"/>
      <c r="AS656" s="96"/>
      <c r="AT656" s="96"/>
      <c r="AU656" s="126"/>
      <c r="AV656" s="96"/>
      <c r="AW656" s="96"/>
      <c r="AX656" s="96"/>
      <c r="AY656" s="126"/>
      <c r="AZ656" s="96"/>
      <c r="BA656" s="96"/>
      <c r="BB656" s="96"/>
      <c r="BC656" s="126"/>
      <c r="BD656" s="96"/>
      <c r="BE656" s="96"/>
      <c r="BF656" s="96"/>
      <c r="BG656" s="126"/>
      <c r="BH656" s="96"/>
      <c r="BI656" s="96"/>
      <c r="BJ656" s="96"/>
      <c r="BK656" s="126"/>
    </row>
    <row r="657" spans="1:63" x14ac:dyDescent="0.25">
      <c r="A657" s="95"/>
      <c r="B657" s="86"/>
      <c r="C657" s="86"/>
      <c r="D657" s="96"/>
      <c r="E657" s="96"/>
      <c r="F657" s="96"/>
      <c r="G657" s="126"/>
      <c r="H657" s="96"/>
      <c r="I657" s="96"/>
      <c r="J657" s="96"/>
      <c r="K657" s="126"/>
      <c r="L657" s="96"/>
      <c r="M657" s="96"/>
      <c r="N657" s="96"/>
      <c r="O657" s="126"/>
      <c r="P657" s="96"/>
      <c r="Q657" s="96"/>
      <c r="R657" s="96"/>
      <c r="S657" s="126"/>
      <c r="T657" s="96"/>
      <c r="U657" s="96"/>
      <c r="V657" s="96"/>
      <c r="W657" s="126"/>
      <c r="X657" s="96"/>
      <c r="Y657" s="96"/>
      <c r="Z657" s="96"/>
      <c r="AA657" s="126"/>
      <c r="AB657" s="96"/>
      <c r="AC657" s="96"/>
      <c r="AD657" s="96"/>
      <c r="AE657" s="126"/>
      <c r="AF657" s="96"/>
      <c r="AG657" s="96"/>
      <c r="AH657" s="96"/>
      <c r="AI657" s="126"/>
      <c r="AJ657" s="96"/>
      <c r="AK657" s="96"/>
      <c r="AL657" s="96"/>
      <c r="AM657" s="126"/>
      <c r="AN657" s="96"/>
      <c r="AO657" s="96"/>
      <c r="AP657" s="96"/>
      <c r="AQ657" s="126"/>
      <c r="AR657" s="96"/>
      <c r="AS657" s="96"/>
      <c r="AT657" s="96"/>
      <c r="AU657" s="126"/>
      <c r="AV657" s="96"/>
      <c r="AW657" s="96"/>
      <c r="AX657" s="96"/>
      <c r="AY657" s="126"/>
      <c r="AZ657" s="96"/>
      <c r="BA657" s="96"/>
      <c r="BB657" s="96"/>
      <c r="BC657" s="126"/>
      <c r="BD657" s="96"/>
      <c r="BE657" s="96"/>
      <c r="BF657" s="96"/>
      <c r="BG657" s="126"/>
      <c r="BH657" s="96"/>
      <c r="BI657" s="96"/>
      <c r="BJ657" s="96"/>
      <c r="BK657" s="126"/>
    </row>
    <row r="658" spans="1:63" x14ac:dyDescent="0.25">
      <c r="A658" s="95"/>
      <c r="B658" s="86"/>
      <c r="C658" s="86"/>
      <c r="D658" s="96"/>
      <c r="E658" s="96"/>
      <c r="F658" s="96"/>
      <c r="G658" s="126"/>
      <c r="H658" s="96"/>
      <c r="I658" s="96"/>
      <c r="J658" s="96"/>
      <c r="K658" s="126"/>
      <c r="L658" s="96"/>
      <c r="M658" s="96"/>
      <c r="N658" s="96"/>
      <c r="O658" s="126"/>
      <c r="P658" s="96"/>
      <c r="Q658" s="96"/>
      <c r="R658" s="96"/>
      <c r="S658" s="126"/>
      <c r="T658" s="96"/>
      <c r="U658" s="96"/>
      <c r="V658" s="96"/>
      <c r="W658" s="126"/>
      <c r="X658" s="96"/>
      <c r="Y658" s="96"/>
      <c r="Z658" s="96"/>
      <c r="AA658" s="126"/>
      <c r="AB658" s="96"/>
      <c r="AC658" s="96"/>
      <c r="AD658" s="96"/>
      <c r="AE658" s="126"/>
      <c r="AF658" s="96"/>
      <c r="AG658" s="96"/>
      <c r="AH658" s="96"/>
      <c r="AI658" s="126"/>
      <c r="AJ658" s="96"/>
      <c r="AK658" s="96"/>
      <c r="AL658" s="96"/>
      <c r="AM658" s="126"/>
      <c r="AN658" s="96"/>
      <c r="AO658" s="96"/>
      <c r="AP658" s="96"/>
      <c r="AQ658" s="126"/>
      <c r="AR658" s="96"/>
      <c r="AS658" s="96"/>
      <c r="AT658" s="96"/>
      <c r="AU658" s="126"/>
      <c r="AV658" s="96"/>
      <c r="AW658" s="96"/>
      <c r="AX658" s="96"/>
      <c r="AY658" s="126"/>
      <c r="AZ658" s="96"/>
      <c r="BA658" s="96"/>
      <c r="BB658" s="96"/>
      <c r="BC658" s="126"/>
      <c r="BD658" s="96"/>
      <c r="BE658" s="96"/>
      <c r="BF658" s="96"/>
      <c r="BG658" s="126"/>
      <c r="BH658" s="96"/>
      <c r="BI658" s="96"/>
      <c r="BJ658" s="96"/>
      <c r="BK658" s="126"/>
    </row>
    <row r="659" spans="1:63" x14ac:dyDescent="0.25">
      <c r="A659" s="95"/>
      <c r="B659" s="86"/>
      <c r="C659" s="86"/>
      <c r="D659" s="96"/>
      <c r="E659" s="96"/>
      <c r="F659" s="96"/>
      <c r="G659" s="126"/>
      <c r="H659" s="96"/>
      <c r="I659" s="96"/>
      <c r="J659" s="96"/>
      <c r="K659" s="126"/>
      <c r="L659" s="96"/>
      <c r="M659" s="96"/>
      <c r="N659" s="96"/>
      <c r="O659" s="126"/>
      <c r="P659" s="96"/>
      <c r="Q659" s="96"/>
      <c r="R659" s="96"/>
      <c r="S659" s="126"/>
      <c r="T659" s="96"/>
      <c r="U659" s="96"/>
      <c r="V659" s="96"/>
      <c r="W659" s="126"/>
      <c r="X659" s="96"/>
      <c r="Y659" s="96"/>
      <c r="Z659" s="96"/>
      <c r="AA659" s="126"/>
      <c r="AB659" s="96"/>
      <c r="AC659" s="96"/>
      <c r="AD659" s="96"/>
      <c r="AE659" s="126"/>
      <c r="AF659" s="96"/>
      <c r="AG659" s="96"/>
      <c r="AH659" s="96"/>
      <c r="AI659" s="126"/>
      <c r="AJ659" s="96"/>
      <c r="AK659" s="96"/>
      <c r="AL659" s="96"/>
      <c r="AM659" s="126"/>
      <c r="AN659" s="96"/>
      <c r="AO659" s="96"/>
      <c r="AP659" s="96"/>
      <c r="AQ659" s="126"/>
      <c r="AR659" s="96"/>
      <c r="AS659" s="96"/>
      <c r="AT659" s="96"/>
      <c r="AU659" s="126"/>
      <c r="AV659" s="96"/>
      <c r="AW659" s="96"/>
      <c r="AX659" s="96"/>
      <c r="AY659" s="126"/>
      <c r="AZ659" s="96"/>
      <c r="BA659" s="96"/>
      <c r="BB659" s="96"/>
      <c r="BC659" s="126"/>
      <c r="BD659" s="96"/>
      <c r="BE659" s="96"/>
      <c r="BF659" s="96"/>
      <c r="BG659" s="126"/>
      <c r="BH659" s="96"/>
      <c r="BI659" s="96"/>
      <c r="BJ659" s="96"/>
      <c r="BK659" s="126"/>
    </row>
    <row r="660" spans="1:63" x14ac:dyDescent="0.25">
      <c r="A660" s="95"/>
      <c r="B660" s="86"/>
      <c r="C660" s="86"/>
      <c r="D660" s="96"/>
      <c r="E660" s="96"/>
      <c r="F660" s="96"/>
      <c r="G660" s="126"/>
      <c r="H660" s="96"/>
      <c r="I660" s="96"/>
      <c r="J660" s="96"/>
      <c r="K660" s="126"/>
      <c r="L660" s="96"/>
      <c r="M660" s="96"/>
      <c r="N660" s="96"/>
      <c r="O660" s="126"/>
      <c r="P660" s="96"/>
      <c r="Q660" s="96"/>
      <c r="R660" s="96"/>
      <c r="S660" s="126"/>
      <c r="T660" s="96"/>
      <c r="U660" s="96"/>
      <c r="V660" s="96"/>
      <c r="W660" s="126"/>
      <c r="X660" s="96"/>
      <c r="Y660" s="96"/>
      <c r="Z660" s="96"/>
      <c r="AA660" s="126"/>
      <c r="AB660" s="96"/>
      <c r="AC660" s="96"/>
      <c r="AD660" s="96"/>
      <c r="AE660" s="126"/>
      <c r="AF660" s="96"/>
      <c r="AG660" s="96"/>
      <c r="AH660" s="96"/>
      <c r="AI660" s="126"/>
      <c r="AJ660" s="96"/>
      <c r="AK660" s="96"/>
      <c r="AL660" s="96"/>
      <c r="AM660" s="126"/>
      <c r="AN660" s="96"/>
      <c r="AO660" s="96"/>
      <c r="AP660" s="96"/>
      <c r="AQ660" s="126"/>
      <c r="AR660" s="96"/>
      <c r="AS660" s="96"/>
      <c r="AT660" s="96"/>
      <c r="AU660" s="126"/>
      <c r="AV660" s="96"/>
      <c r="AW660" s="96"/>
      <c r="AX660" s="96"/>
      <c r="AY660" s="126"/>
      <c r="AZ660" s="96"/>
      <c r="BA660" s="96"/>
      <c r="BB660" s="96"/>
      <c r="BC660" s="126"/>
      <c r="BD660" s="96"/>
      <c r="BE660" s="96"/>
      <c r="BF660" s="96"/>
      <c r="BG660" s="126"/>
      <c r="BH660" s="96"/>
      <c r="BI660" s="96"/>
      <c r="BJ660" s="96"/>
      <c r="BK660" s="126"/>
    </row>
    <row r="661" spans="1:63" x14ac:dyDescent="0.25">
      <c r="A661" s="95"/>
      <c r="B661" s="86"/>
      <c r="C661" s="86"/>
      <c r="D661" s="96"/>
      <c r="E661" s="96"/>
      <c r="F661" s="96"/>
      <c r="G661" s="126"/>
      <c r="H661" s="96"/>
      <c r="I661" s="96"/>
      <c r="J661" s="96"/>
      <c r="K661" s="126"/>
      <c r="L661" s="96"/>
      <c r="M661" s="96"/>
      <c r="N661" s="96"/>
      <c r="O661" s="126"/>
      <c r="P661" s="96"/>
      <c r="Q661" s="96"/>
      <c r="R661" s="96"/>
      <c r="S661" s="126"/>
      <c r="T661" s="96"/>
      <c r="U661" s="96"/>
      <c r="V661" s="96"/>
      <c r="W661" s="126"/>
      <c r="X661" s="96"/>
      <c r="Y661" s="96"/>
      <c r="Z661" s="96"/>
      <c r="AA661" s="126"/>
      <c r="AB661" s="96"/>
      <c r="AC661" s="96"/>
      <c r="AD661" s="96"/>
      <c r="AE661" s="126"/>
      <c r="AF661" s="96"/>
      <c r="AG661" s="96"/>
      <c r="AH661" s="96"/>
      <c r="AI661" s="126"/>
      <c r="AJ661" s="96"/>
      <c r="AK661" s="96"/>
      <c r="AL661" s="96"/>
      <c r="AM661" s="126"/>
      <c r="AN661" s="96"/>
      <c r="AO661" s="96"/>
      <c r="AP661" s="96"/>
      <c r="AQ661" s="126"/>
      <c r="AR661" s="96"/>
      <c r="AS661" s="96"/>
      <c r="AT661" s="96"/>
      <c r="AU661" s="126"/>
      <c r="AV661" s="96"/>
      <c r="AW661" s="96"/>
      <c r="AX661" s="96"/>
      <c r="AY661" s="126"/>
      <c r="AZ661" s="96"/>
      <c r="BA661" s="96"/>
      <c r="BB661" s="96"/>
      <c r="BC661" s="126"/>
      <c r="BD661" s="96"/>
      <c r="BE661" s="96"/>
      <c r="BF661" s="96"/>
      <c r="BG661" s="126"/>
      <c r="BH661" s="96"/>
      <c r="BI661" s="96"/>
      <c r="BJ661" s="96"/>
      <c r="BK661" s="126"/>
    </row>
    <row r="662" spans="1:63" x14ac:dyDescent="0.25">
      <c r="A662" s="95"/>
      <c r="B662" s="86"/>
      <c r="C662" s="86"/>
      <c r="D662" s="96"/>
      <c r="E662" s="96"/>
      <c r="F662" s="96"/>
      <c r="G662" s="126"/>
      <c r="H662" s="96"/>
      <c r="I662" s="96"/>
      <c r="J662" s="96"/>
      <c r="K662" s="126"/>
      <c r="L662" s="96"/>
      <c r="M662" s="96"/>
      <c r="N662" s="96"/>
      <c r="O662" s="126"/>
      <c r="P662" s="96"/>
      <c r="Q662" s="96"/>
      <c r="R662" s="96"/>
      <c r="S662" s="126"/>
      <c r="T662" s="96"/>
      <c r="U662" s="96"/>
      <c r="V662" s="96"/>
      <c r="W662" s="126"/>
      <c r="X662" s="96"/>
      <c r="Y662" s="96"/>
      <c r="Z662" s="96"/>
      <c r="AA662" s="126"/>
      <c r="AB662" s="96"/>
      <c r="AC662" s="96"/>
      <c r="AD662" s="96"/>
      <c r="AE662" s="126"/>
      <c r="AF662" s="96"/>
      <c r="AG662" s="96"/>
      <c r="AH662" s="96"/>
      <c r="AI662" s="126"/>
      <c r="AJ662" s="96"/>
      <c r="AK662" s="96"/>
      <c r="AL662" s="96"/>
      <c r="AM662" s="126"/>
      <c r="AN662" s="96"/>
      <c r="AO662" s="96"/>
      <c r="AP662" s="96"/>
      <c r="AQ662" s="126"/>
      <c r="AR662" s="96"/>
      <c r="AS662" s="96"/>
      <c r="AT662" s="96"/>
      <c r="AU662" s="126"/>
      <c r="AV662" s="96"/>
      <c r="AW662" s="96"/>
      <c r="AX662" s="96"/>
      <c r="AY662" s="126"/>
      <c r="AZ662" s="96"/>
      <c r="BA662" s="96"/>
      <c r="BB662" s="96"/>
      <c r="BC662" s="126"/>
      <c r="BD662" s="96"/>
      <c r="BE662" s="96"/>
      <c r="BF662" s="96"/>
      <c r="BG662" s="126"/>
      <c r="BH662" s="96"/>
      <c r="BI662" s="96"/>
      <c r="BJ662" s="96"/>
      <c r="BK662" s="126"/>
    </row>
    <row r="663" spans="1:63" x14ac:dyDescent="0.25">
      <c r="A663" s="95"/>
      <c r="B663" s="86"/>
      <c r="C663" s="86"/>
      <c r="D663" s="96"/>
      <c r="E663" s="96"/>
      <c r="F663" s="96"/>
      <c r="G663" s="126"/>
      <c r="H663" s="96"/>
      <c r="I663" s="96"/>
      <c r="J663" s="96"/>
      <c r="K663" s="126"/>
      <c r="L663" s="96"/>
      <c r="M663" s="96"/>
      <c r="N663" s="96"/>
      <c r="O663" s="126"/>
      <c r="P663" s="96"/>
      <c r="Q663" s="96"/>
      <c r="R663" s="96"/>
      <c r="S663" s="126"/>
      <c r="T663" s="96"/>
      <c r="U663" s="96"/>
      <c r="V663" s="96"/>
      <c r="W663" s="126"/>
      <c r="X663" s="96"/>
      <c r="Y663" s="96"/>
      <c r="Z663" s="96"/>
      <c r="AA663" s="126"/>
      <c r="AB663" s="96"/>
      <c r="AC663" s="96"/>
      <c r="AD663" s="96"/>
      <c r="AE663" s="126"/>
      <c r="AF663" s="96"/>
      <c r="AG663" s="96"/>
      <c r="AH663" s="96"/>
      <c r="AI663" s="126"/>
      <c r="AJ663" s="96"/>
      <c r="AK663" s="96"/>
      <c r="AL663" s="96"/>
      <c r="AM663" s="126"/>
      <c r="AN663" s="96"/>
      <c r="AO663" s="96"/>
      <c r="AP663" s="96"/>
      <c r="AQ663" s="126"/>
      <c r="AR663" s="96"/>
      <c r="AS663" s="96"/>
      <c r="AT663" s="96"/>
      <c r="AU663" s="126"/>
      <c r="AV663" s="96"/>
      <c r="AW663" s="96"/>
      <c r="AX663" s="96"/>
      <c r="AY663" s="126"/>
      <c r="AZ663" s="96"/>
      <c r="BA663" s="96"/>
      <c r="BB663" s="96"/>
      <c r="BC663" s="126"/>
      <c r="BD663" s="96"/>
      <c r="BE663" s="96"/>
      <c r="BF663" s="96"/>
      <c r="BG663" s="126"/>
      <c r="BH663" s="96"/>
      <c r="BI663" s="96"/>
      <c r="BJ663" s="96"/>
      <c r="BK663" s="126"/>
    </row>
    <row r="664" spans="1:63" x14ac:dyDescent="0.25">
      <c r="A664" s="95"/>
      <c r="B664" s="86"/>
      <c r="C664" s="86"/>
      <c r="D664" s="96"/>
      <c r="E664" s="96"/>
      <c r="F664" s="96"/>
      <c r="G664" s="126"/>
      <c r="H664" s="96"/>
      <c r="I664" s="96"/>
      <c r="J664" s="96"/>
      <c r="K664" s="126"/>
      <c r="L664" s="96"/>
      <c r="M664" s="96"/>
      <c r="N664" s="96"/>
      <c r="O664" s="126"/>
      <c r="P664" s="96"/>
      <c r="Q664" s="96"/>
      <c r="R664" s="96"/>
      <c r="S664" s="126"/>
      <c r="T664" s="96"/>
      <c r="U664" s="96"/>
      <c r="V664" s="96"/>
      <c r="W664" s="126"/>
      <c r="X664" s="96"/>
      <c r="Y664" s="96"/>
      <c r="Z664" s="96"/>
      <c r="AA664" s="126"/>
      <c r="AB664" s="96"/>
      <c r="AC664" s="96"/>
      <c r="AD664" s="96"/>
      <c r="AE664" s="126"/>
      <c r="AF664" s="96"/>
      <c r="AG664" s="96"/>
      <c r="AH664" s="96"/>
      <c r="AI664" s="126"/>
      <c r="AJ664" s="96"/>
      <c r="AK664" s="96"/>
      <c r="AL664" s="96"/>
      <c r="AM664" s="126"/>
      <c r="AN664" s="96"/>
      <c r="AO664" s="96"/>
      <c r="AP664" s="96"/>
      <c r="AQ664" s="126"/>
      <c r="AR664" s="96"/>
      <c r="AS664" s="96"/>
      <c r="AT664" s="96"/>
      <c r="AU664" s="126"/>
      <c r="AV664" s="96"/>
      <c r="AW664" s="96"/>
      <c r="AX664" s="96"/>
      <c r="AY664" s="126"/>
      <c r="AZ664" s="96"/>
      <c r="BA664" s="96"/>
      <c r="BB664" s="96"/>
      <c r="BC664" s="126"/>
      <c r="BD664" s="96"/>
      <c r="BE664" s="96"/>
      <c r="BF664" s="96"/>
      <c r="BG664" s="126"/>
      <c r="BH664" s="96"/>
      <c r="BI664" s="96"/>
      <c r="BJ664" s="96"/>
      <c r="BK664" s="126"/>
    </row>
    <row r="665" spans="1:63" x14ac:dyDescent="0.25">
      <c r="A665" s="95"/>
      <c r="B665" s="86"/>
      <c r="C665" s="86"/>
      <c r="D665" s="96"/>
      <c r="E665" s="96"/>
      <c r="F665" s="96"/>
      <c r="G665" s="126"/>
      <c r="H665" s="96"/>
      <c r="I665" s="96"/>
      <c r="J665" s="96"/>
      <c r="K665" s="126"/>
      <c r="L665" s="96"/>
      <c r="M665" s="96"/>
      <c r="N665" s="96"/>
      <c r="O665" s="126"/>
      <c r="P665" s="96"/>
      <c r="Q665" s="96"/>
      <c r="R665" s="96"/>
      <c r="S665" s="126"/>
      <c r="T665" s="96"/>
      <c r="U665" s="96"/>
      <c r="V665" s="96"/>
      <c r="W665" s="126"/>
      <c r="X665" s="96"/>
      <c r="Y665" s="96"/>
      <c r="Z665" s="96"/>
      <c r="AA665" s="126"/>
      <c r="AB665" s="96"/>
      <c r="AC665" s="96"/>
      <c r="AD665" s="96"/>
      <c r="AE665" s="126"/>
      <c r="AF665" s="96"/>
      <c r="AG665" s="96"/>
      <c r="AH665" s="96"/>
      <c r="AI665" s="126"/>
      <c r="AJ665" s="96"/>
      <c r="AK665" s="96"/>
      <c r="AL665" s="96"/>
      <c r="AM665" s="126"/>
      <c r="AN665" s="96"/>
      <c r="AO665" s="96"/>
      <c r="AP665" s="96"/>
      <c r="AQ665" s="126"/>
      <c r="AR665" s="96"/>
      <c r="AS665" s="96"/>
      <c r="AT665" s="96"/>
      <c r="AU665" s="126"/>
      <c r="AV665" s="96"/>
      <c r="AW665" s="96"/>
      <c r="AX665" s="96"/>
      <c r="AY665" s="126"/>
      <c r="AZ665" s="96"/>
      <c r="BA665" s="96"/>
      <c r="BB665" s="96"/>
      <c r="BC665" s="126"/>
      <c r="BD665" s="96"/>
      <c r="BE665" s="96"/>
      <c r="BF665" s="96"/>
      <c r="BG665" s="126"/>
      <c r="BH665" s="96"/>
      <c r="BI665" s="96"/>
      <c r="BJ665" s="96"/>
      <c r="BK665" s="126"/>
    </row>
    <row r="666" spans="1:63" x14ac:dyDescent="0.25">
      <c r="A666" s="95"/>
      <c r="B666" s="86"/>
      <c r="C666" s="86"/>
      <c r="D666" s="96"/>
      <c r="E666" s="96"/>
      <c r="F666" s="96"/>
      <c r="G666" s="126"/>
      <c r="H666" s="96"/>
      <c r="I666" s="96"/>
      <c r="J666" s="96"/>
      <c r="K666" s="126"/>
      <c r="L666" s="96"/>
      <c r="M666" s="96"/>
      <c r="N666" s="96"/>
      <c r="O666" s="126"/>
      <c r="P666" s="96"/>
      <c r="Q666" s="96"/>
      <c r="R666" s="96"/>
      <c r="S666" s="126"/>
      <c r="T666" s="96"/>
      <c r="U666" s="96"/>
      <c r="V666" s="96"/>
      <c r="W666" s="126"/>
      <c r="X666" s="96"/>
      <c r="Y666" s="96"/>
      <c r="Z666" s="96"/>
      <c r="AA666" s="126"/>
      <c r="AB666" s="96"/>
      <c r="AC666" s="96"/>
      <c r="AD666" s="96"/>
      <c r="AE666" s="126"/>
      <c r="AF666" s="96"/>
      <c r="AG666" s="96"/>
      <c r="AH666" s="96"/>
      <c r="AI666" s="126"/>
      <c r="AJ666" s="96"/>
      <c r="AK666" s="96"/>
      <c r="AL666" s="96"/>
      <c r="AM666" s="126"/>
      <c r="AN666" s="96"/>
      <c r="AO666" s="96"/>
      <c r="AP666" s="96"/>
      <c r="AQ666" s="126"/>
      <c r="AR666" s="96"/>
      <c r="AS666" s="96"/>
      <c r="AT666" s="96"/>
      <c r="AU666" s="126"/>
      <c r="AV666" s="96"/>
      <c r="AW666" s="96"/>
      <c r="AX666" s="96"/>
      <c r="AY666" s="126"/>
      <c r="AZ666" s="96"/>
      <c r="BA666" s="96"/>
      <c r="BB666" s="96"/>
      <c r="BC666" s="126"/>
      <c r="BD666" s="96"/>
      <c r="BE666" s="96"/>
      <c r="BF666" s="96"/>
      <c r="BG666" s="126"/>
      <c r="BH666" s="96"/>
      <c r="BI666" s="96"/>
      <c r="BJ666" s="96"/>
      <c r="BK666" s="126"/>
    </row>
  </sheetData>
  <autoFilter ref="A10:FR372" xr:uid="{5B20C278-AC34-4563-8D8F-19A17D7FB5F3}"/>
  <mergeCells count="30">
    <mergeCell ref="A1:BK5"/>
    <mergeCell ref="AB7:AE7"/>
    <mergeCell ref="AF7:AI7"/>
    <mergeCell ref="AJ7:AM7"/>
    <mergeCell ref="B6:C6"/>
    <mergeCell ref="D6:BH6"/>
    <mergeCell ref="A8:A10"/>
    <mergeCell ref="C8:C9"/>
    <mergeCell ref="A360:C360"/>
    <mergeCell ref="A361:C361"/>
    <mergeCell ref="A362:C362"/>
    <mergeCell ref="A364:A365"/>
    <mergeCell ref="C364:C365"/>
    <mergeCell ref="A368:C368"/>
    <mergeCell ref="A369:C369"/>
    <mergeCell ref="A370:C370"/>
    <mergeCell ref="B382:W387"/>
    <mergeCell ref="B375:T375"/>
    <mergeCell ref="BH7:BK7"/>
    <mergeCell ref="D7:G7"/>
    <mergeCell ref="H7:K7"/>
    <mergeCell ref="L7:O7"/>
    <mergeCell ref="P7:S7"/>
    <mergeCell ref="T7:W7"/>
    <mergeCell ref="X7:AA7"/>
    <mergeCell ref="AN7:AQ7"/>
    <mergeCell ref="AR7:AU7"/>
    <mergeCell ref="AV7:AY7"/>
    <mergeCell ref="AZ7:BC7"/>
    <mergeCell ref="BD7:BG7"/>
  </mergeCells>
  <pageMargins left="0.7" right="0.7" top="0.75" bottom="0.75" header="0.3" footer="0.3"/>
  <pageSetup paperSize="9"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FAAF5E-7333-4222-A3D6-D808847664FA}">
  <dimension ref="A1:AK407"/>
  <sheetViews>
    <sheetView tabSelected="1" zoomScale="85" zoomScaleNormal="85" workbookViewId="0">
      <selection activeCell="E7" sqref="E7"/>
    </sheetView>
  </sheetViews>
  <sheetFormatPr baseColWidth="10" defaultColWidth="9.140625" defaultRowHeight="12.75" x14ac:dyDescent="0.2"/>
  <cols>
    <col min="1" max="1" width="5.140625" style="100" bestFit="1" customWidth="1"/>
    <col min="2" max="2" width="44.42578125" style="100" bestFit="1" customWidth="1"/>
    <col min="3" max="3" width="10.85546875" style="150" customWidth="1"/>
    <col min="4" max="4" width="20.28515625" style="151" customWidth="1"/>
    <col min="5" max="6" width="20.140625" style="151" customWidth="1"/>
    <col min="7" max="7" width="20.140625" style="245" customWidth="1"/>
    <col min="8" max="8" width="20.28515625" style="151" customWidth="1"/>
    <col min="9" max="10" width="20.140625" style="151" customWidth="1"/>
    <col min="11" max="11" width="20.140625" style="245" customWidth="1"/>
    <col min="12" max="12" width="20.28515625" style="151" customWidth="1"/>
    <col min="13" max="14" width="20.140625" style="151" customWidth="1"/>
    <col min="15" max="15" width="20.140625" style="245" customWidth="1"/>
    <col min="16" max="16" width="20.28515625" style="151" customWidth="1"/>
    <col min="17" max="18" width="20.140625" style="151" customWidth="1"/>
    <col min="19" max="19" width="20.140625" style="245" customWidth="1"/>
    <col min="20" max="22" width="20.140625" style="151" customWidth="1"/>
    <col min="23" max="23" width="20.140625" style="245" customWidth="1"/>
    <col min="24" max="24" width="1.42578125" style="203" customWidth="1"/>
    <col min="25" max="37" width="9.140625" style="203"/>
    <col min="38" max="16384" width="9.140625" style="100"/>
  </cols>
  <sheetData>
    <row r="1" spans="1:24" ht="20.25" customHeight="1" x14ac:dyDescent="0.2">
      <c r="A1" s="329" t="s">
        <v>0</v>
      </c>
      <c r="B1" s="329"/>
      <c r="C1" s="329"/>
      <c r="D1" s="329"/>
      <c r="E1" s="329"/>
      <c r="F1" s="329"/>
      <c r="G1" s="329"/>
      <c r="H1" s="329"/>
      <c r="I1" s="329"/>
      <c r="J1" s="329"/>
      <c r="K1" s="329"/>
      <c r="L1" s="329"/>
      <c r="M1" s="329"/>
      <c r="N1" s="329"/>
      <c r="O1" s="329"/>
      <c r="P1" s="329"/>
      <c r="Q1" s="329"/>
      <c r="R1" s="329"/>
      <c r="S1" s="329"/>
      <c r="T1" s="329"/>
      <c r="U1" s="329"/>
      <c r="V1" s="329"/>
      <c r="W1" s="329"/>
    </row>
    <row r="2" spans="1:24" ht="18.75" customHeight="1" x14ac:dyDescent="0.2">
      <c r="A2" s="329"/>
      <c r="B2" s="329"/>
      <c r="C2" s="329"/>
      <c r="D2" s="329"/>
      <c r="E2" s="329"/>
      <c r="F2" s="329"/>
      <c r="G2" s="329"/>
      <c r="H2" s="329"/>
      <c r="I2" s="329"/>
      <c r="J2" s="329"/>
      <c r="K2" s="329"/>
      <c r="L2" s="329"/>
      <c r="M2" s="329"/>
      <c r="N2" s="329"/>
      <c r="O2" s="329"/>
      <c r="P2" s="329"/>
      <c r="Q2" s="329"/>
      <c r="R2" s="329"/>
      <c r="S2" s="329"/>
      <c r="T2" s="329"/>
      <c r="U2" s="329"/>
      <c r="V2" s="329"/>
      <c r="W2" s="329"/>
    </row>
    <row r="3" spans="1:24" ht="20.25" customHeight="1" x14ac:dyDescent="0.2">
      <c r="A3" s="329"/>
      <c r="B3" s="329"/>
      <c r="C3" s="329"/>
      <c r="D3" s="329"/>
      <c r="E3" s="329"/>
      <c r="F3" s="329"/>
      <c r="G3" s="329"/>
      <c r="H3" s="329"/>
      <c r="I3" s="329"/>
      <c r="J3" s="329"/>
      <c r="K3" s="329"/>
      <c r="L3" s="329"/>
      <c r="M3" s="329"/>
      <c r="N3" s="329"/>
      <c r="O3" s="329"/>
      <c r="P3" s="329"/>
      <c r="Q3" s="329"/>
      <c r="R3" s="329"/>
      <c r="S3" s="329"/>
      <c r="T3" s="329"/>
      <c r="U3" s="329"/>
      <c r="V3" s="329"/>
      <c r="W3" s="329"/>
    </row>
    <row r="4" spans="1:24" ht="13.5" thickBot="1" x14ac:dyDescent="0.25"/>
    <row r="5" spans="1:24" ht="17.25" customHeight="1" x14ac:dyDescent="0.2">
      <c r="A5" s="338" t="s">
        <v>16</v>
      </c>
      <c r="B5" s="330" t="s">
        <v>17</v>
      </c>
      <c r="C5" s="341" t="s">
        <v>18</v>
      </c>
      <c r="D5" s="332" t="s">
        <v>392</v>
      </c>
      <c r="E5" s="333"/>
      <c r="F5" s="333"/>
      <c r="G5" s="334"/>
      <c r="H5" s="335" t="s">
        <v>393</v>
      </c>
      <c r="I5" s="336"/>
      <c r="J5" s="336"/>
      <c r="K5" s="337"/>
      <c r="L5" s="332" t="s">
        <v>394</v>
      </c>
      <c r="M5" s="333"/>
      <c r="N5" s="333"/>
      <c r="O5" s="334"/>
      <c r="P5" s="335" t="s">
        <v>395</v>
      </c>
      <c r="Q5" s="336"/>
      <c r="R5" s="336"/>
      <c r="S5" s="336"/>
      <c r="T5" s="332" t="s">
        <v>396</v>
      </c>
      <c r="U5" s="333"/>
      <c r="V5" s="333"/>
      <c r="W5" s="334"/>
      <c r="X5" s="204" t="s">
        <v>26</v>
      </c>
    </row>
    <row r="6" spans="1:24" ht="48" customHeight="1" thickBot="1" x14ac:dyDescent="0.25">
      <c r="A6" s="339"/>
      <c r="B6" s="331"/>
      <c r="C6" s="342"/>
      <c r="D6" s="152" t="s">
        <v>19</v>
      </c>
      <c r="E6" s="152" t="s">
        <v>20</v>
      </c>
      <c r="F6" s="152" t="s">
        <v>21</v>
      </c>
      <c r="G6" s="153" t="s">
        <v>22</v>
      </c>
      <c r="H6" s="152" t="s">
        <v>19</v>
      </c>
      <c r="I6" s="152" t="s">
        <v>20</v>
      </c>
      <c r="J6" s="152" t="s">
        <v>21</v>
      </c>
      <c r="K6" s="153" t="s">
        <v>22</v>
      </c>
      <c r="L6" s="152" t="s">
        <v>19</v>
      </c>
      <c r="M6" s="152" t="s">
        <v>20</v>
      </c>
      <c r="N6" s="152" t="s">
        <v>21</v>
      </c>
      <c r="O6" s="153" t="s">
        <v>22</v>
      </c>
      <c r="P6" s="152" t="s">
        <v>19</v>
      </c>
      <c r="Q6" s="152" t="s">
        <v>20</v>
      </c>
      <c r="R6" s="152" t="s">
        <v>21</v>
      </c>
      <c r="S6" s="196" t="s">
        <v>22</v>
      </c>
      <c r="T6" s="152" t="s">
        <v>19</v>
      </c>
      <c r="U6" s="152" t="s">
        <v>20</v>
      </c>
      <c r="V6" s="152" t="s">
        <v>21</v>
      </c>
      <c r="W6" s="153" t="s">
        <v>22</v>
      </c>
      <c r="X6" s="204"/>
    </row>
    <row r="7" spans="1:24" ht="51.75" customHeight="1" x14ac:dyDescent="0.2">
      <c r="A7" s="339"/>
      <c r="B7" s="154" t="s">
        <v>23</v>
      </c>
      <c r="C7" s="343"/>
      <c r="D7" s="155" t="s">
        <v>24</v>
      </c>
      <c r="E7" s="155" t="s">
        <v>24</v>
      </c>
      <c r="F7" s="155" t="s">
        <v>24</v>
      </c>
      <c r="G7" s="156" t="s">
        <v>24</v>
      </c>
      <c r="H7" s="157" t="s">
        <v>24</v>
      </c>
      <c r="I7" s="158" t="s">
        <v>24</v>
      </c>
      <c r="J7" s="158" t="s">
        <v>24</v>
      </c>
      <c r="K7" s="156" t="s">
        <v>24</v>
      </c>
      <c r="L7" s="158" t="s">
        <v>24</v>
      </c>
      <c r="M7" s="158" t="s">
        <v>24</v>
      </c>
      <c r="N7" s="158" t="s">
        <v>24</v>
      </c>
      <c r="O7" s="156" t="s">
        <v>24</v>
      </c>
      <c r="P7" s="158" t="s">
        <v>24</v>
      </c>
      <c r="Q7" s="158" t="s">
        <v>24</v>
      </c>
      <c r="R7" s="158" t="s">
        <v>24</v>
      </c>
      <c r="S7" s="156" t="s">
        <v>24</v>
      </c>
      <c r="T7" s="155" t="s">
        <v>24</v>
      </c>
      <c r="U7" s="155" t="s">
        <v>24</v>
      </c>
      <c r="V7" s="155" t="s">
        <v>24</v>
      </c>
      <c r="W7" s="197" t="s">
        <v>24</v>
      </c>
      <c r="X7" s="204" t="s">
        <v>26</v>
      </c>
    </row>
    <row r="8" spans="1:24" ht="13.5" thickBot="1" x14ac:dyDescent="0.25">
      <c r="A8" s="340"/>
      <c r="B8" s="159" t="s">
        <v>25</v>
      </c>
      <c r="C8" s="160" t="s">
        <v>26</v>
      </c>
      <c r="D8" s="161"/>
      <c r="E8" s="161"/>
      <c r="F8" s="161"/>
      <c r="G8" s="246"/>
      <c r="H8" s="161"/>
      <c r="I8" s="161"/>
      <c r="J8" s="161"/>
      <c r="K8" s="246"/>
      <c r="L8" s="161"/>
      <c r="M8" s="161"/>
      <c r="N8" s="161"/>
      <c r="O8" s="246"/>
      <c r="P8" s="161"/>
      <c r="Q8" s="161"/>
      <c r="R8" s="161"/>
      <c r="S8" s="255"/>
      <c r="T8" s="198"/>
      <c r="U8" s="161"/>
      <c r="V8" s="161"/>
      <c r="W8" s="256"/>
      <c r="X8" s="205"/>
    </row>
    <row r="9" spans="1:24" x14ac:dyDescent="0.2">
      <c r="A9" s="163">
        <v>1</v>
      </c>
      <c r="B9" s="164" t="s">
        <v>28</v>
      </c>
      <c r="C9" s="165">
        <v>1</v>
      </c>
      <c r="D9" s="166">
        <v>584930.11709467869</v>
      </c>
      <c r="E9" s="166">
        <v>702000</v>
      </c>
      <c r="F9" s="166">
        <v>731162.64636834839</v>
      </c>
      <c r="G9" s="247">
        <f>ROUND(AVERAGE(D9,E9,F9),2)</f>
        <v>672697.59</v>
      </c>
      <c r="H9" s="166">
        <v>543985.00889805122</v>
      </c>
      <c r="I9" s="166">
        <v>702000</v>
      </c>
      <c r="J9" s="166">
        <v>877395.17564201809</v>
      </c>
      <c r="K9" s="247">
        <f>ROUND(AVERAGE(H9,I9,J9),2)</f>
        <v>707793.39</v>
      </c>
      <c r="L9" s="166">
        <v>571184.2593429538</v>
      </c>
      <c r="M9" s="166">
        <v>737100</v>
      </c>
      <c r="N9" s="166">
        <v>1272223.0046809262</v>
      </c>
      <c r="O9" s="247">
        <f>ROUND(AVERAGE(L9,M9,N9),2)</f>
        <v>860169.09</v>
      </c>
      <c r="P9" s="166">
        <v>611167.1574969606</v>
      </c>
      <c r="Q9" s="166">
        <v>810810.00000000012</v>
      </c>
      <c r="R9" s="166">
        <v>1590278.7558511577</v>
      </c>
      <c r="S9" s="247">
        <f>ROUND(AVERAGE(P9,Q9,R9),2)</f>
        <v>1004085.3</v>
      </c>
      <c r="T9" s="199">
        <v>598943.8143470214</v>
      </c>
      <c r="U9" s="199">
        <v>770269.50000000012</v>
      </c>
      <c r="V9" s="199">
        <v>2099167.9577235281</v>
      </c>
      <c r="W9" s="247">
        <f>ROUND(AVERAGE(T9,U9,V9),2)</f>
        <v>1156127.0900000001</v>
      </c>
      <c r="X9" s="205"/>
    </row>
    <row r="10" spans="1:24" x14ac:dyDescent="0.2">
      <c r="A10" s="167">
        <v>2</v>
      </c>
      <c r="B10" s="168" t="s">
        <v>30</v>
      </c>
      <c r="C10" s="169">
        <v>1</v>
      </c>
      <c r="D10" s="170">
        <v>240853.57762722057</v>
      </c>
      <c r="E10" s="170">
        <v>289000</v>
      </c>
      <c r="F10" s="170">
        <v>301066.9720340257</v>
      </c>
      <c r="G10" s="247">
        <f t="shared" ref="G10:G73" si="0">ROUND(AVERAGE(D10,E10,F10),2)</f>
        <v>276973.52</v>
      </c>
      <c r="H10" s="166">
        <v>223993.82719331514</v>
      </c>
      <c r="I10" s="166">
        <v>289000</v>
      </c>
      <c r="J10" s="166">
        <v>361280.36644083081</v>
      </c>
      <c r="K10" s="247">
        <f t="shared" ref="K10:K73" si="1">ROUND(AVERAGE(H10,I10,J10),2)</f>
        <v>291424.73</v>
      </c>
      <c r="L10" s="166">
        <v>235193.51855298091</v>
      </c>
      <c r="M10" s="166">
        <v>303450</v>
      </c>
      <c r="N10" s="166">
        <v>523856.53133920464</v>
      </c>
      <c r="O10" s="247">
        <f t="shared" ref="O10:O73" si="2">ROUND(AVERAGE(L10,M10,N10),2)</f>
        <v>354166.68</v>
      </c>
      <c r="P10" s="166">
        <v>251657.06485168959</v>
      </c>
      <c r="Q10" s="166">
        <v>333795</v>
      </c>
      <c r="R10" s="166">
        <v>654820.66417400585</v>
      </c>
      <c r="S10" s="247">
        <f t="shared" ref="S10:S73" si="3">ROUND(AVERAGE(P10,Q10,R10),2)</f>
        <v>413424.24</v>
      </c>
      <c r="T10" s="199">
        <v>246623.9235546558</v>
      </c>
      <c r="U10" s="199">
        <v>317105.25</v>
      </c>
      <c r="V10" s="199">
        <v>864363.27670968778</v>
      </c>
      <c r="W10" s="247">
        <f t="shared" ref="W10:W73" si="4">ROUND(AVERAGE(T10,U10,V10),2)</f>
        <v>476030.82</v>
      </c>
      <c r="X10" s="205"/>
    </row>
    <row r="11" spans="1:24" x14ac:dyDescent="0.2">
      <c r="A11" s="167">
        <v>3</v>
      </c>
      <c r="B11" s="168" t="s">
        <v>31</v>
      </c>
      <c r="C11" s="169">
        <v>1</v>
      </c>
      <c r="D11" s="170">
        <v>26343.360052977248</v>
      </c>
      <c r="E11" s="170">
        <v>32000</v>
      </c>
      <c r="F11" s="170">
        <v>32929.200066221558</v>
      </c>
      <c r="G11" s="247">
        <f t="shared" si="0"/>
        <v>30424.19</v>
      </c>
      <c r="H11" s="166">
        <v>24499.324849268844</v>
      </c>
      <c r="I11" s="166">
        <v>32000</v>
      </c>
      <c r="J11" s="166">
        <v>39515.040079465871</v>
      </c>
      <c r="K11" s="247">
        <f t="shared" si="1"/>
        <v>32004.79</v>
      </c>
      <c r="L11" s="166">
        <v>25724.291091732288</v>
      </c>
      <c r="M11" s="166">
        <v>33600</v>
      </c>
      <c r="N11" s="166">
        <v>57296.808115225511</v>
      </c>
      <c r="O11" s="247">
        <f t="shared" si="2"/>
        <v>38873.699999999997</v>
      </c>
      <c r="P11" s="166">
        <v>27524.991468153548</v>
      </c>
      <c r="Q11" s="166">
        <v>36960</v>
      </c>
      <c r="R11" s="166">
        <v>71621.010144031883</v>
      </c>
      <c r="S11" s="247">
        <f t="shared" si="3"/>
        <v>45368.67</v>
      </c>
      <c r="T11" s="199">
        <v>26974.491638790478</v>
      </c>
      <c r="U11" s="199">
        <v>35112</v>
      </c>
      <c r="V11" s="199">
        <v>94539.733390122085</v>
      </c>
      <c r="W11" s="247">
        <f t="shared" si="4"/>
        <v>52208.74</v>
      </c>
      <c r="X11" s="205"/>
    </row>
    <row r="12" spans="1:24" x14ac:dyDescent="0.2">
      <c r="A12" s="167">
        <v>4</v>
      </c>
      <c r="B12" s="168" t="s">
        <v>32</v>
      </c>
      <c r="C12" s="169">
        <v>1</v>
      </c>
      <c r="D12" s="170">
        <v>2095103.5536010687</v>
      </c>
      <c r="E12" s="170">
        <v>2514000</v>
      </c>
      <c r="F12" s="170">
        <v>2618879.4420013358</v>
      </c>
      <c r="G12" s="247">
        <f t="shared" si="0"/>
        <v>2409327.67</v>
      </c>
      <c r="H12" s="166">
        <v>1948446.3048489939</v>
      </c>
      <c r="I12" s="166">
        <v>2514000</v>
      </c>
      <c r="J12" s="166">
        <v>3142655.3304016027</v>
      </c>
      <c r="K12" s="247">
        <f t="shared" si="1"/>
        <v>2535033.88</v>
      </c>
      <c r="L12" s="166">
        <v>2045868.6200914436</v>
      </c>
      <c r="M12" s="166">
        <v>2639700</v>
      </c>
      <c r="N12" s="166">
        <v>4556850.2290823236</v>
      </c>
      <c r="O12" s="247">
        <f t="shared" si="2"/>
        <v>3080806.28</v>
      </c>
      <c r="P12" s="166">
        <v>2189079.423497845</v>
      </c>
      <c r="Q12" s="166">
        <v>2903670.0000000005</v>
      </c>
      <c r="R12" s="166">
        <v>5696062.7863529045</v>
      </c>
      <c r="S12" s="247">
        <f t="shared" si="3"/>
        <v>3596270.74</v>
      </c>
      <c r="T12" s="199">
        <v>2145297.835027888</v>
      </c>
      <c r="U12" s="199">
        <v>2758486.5000000005</v>
      </c>
      <c r="V12" s="199">
        <v>7518802.8779858341</v>
      </c>
      <c r="W12" s="247">
        <f t="shared" si="4"/>
        <v>4140862.4</v>
      </c>
      <c r="X12" s="205"/>
    </row>
    <row r="13" spans="1:24" x14ac:dyDescent="0.2">
      <c r="A13" s="167">
        <v>5</v>
      </c>
      <c r="B13" s="168" t="s">
        <v>34</v>
      </c>
      <c r="C13" s="169">
        <v>1</v>
      </c>
      <c r="D13" s="170">
        <v>529931.63273917709</v>
      </c>
      <c r="E13" s="170">
        <v>636000</v>
      </c>
      <c r="F13" s="170">
        <v>662414.54092397133</v>
      </c>
      <c r="G13" s="247">
        <f t="shared" si="0"/>
        <v>609448.72</v>
      </c>
      <c r="H13" s="166">
        <v>492836.41844743473</v>
      </c>
      <c r="I13" s="166">
        <v>636000</v>
      </c>
      <c r="J13" s="166">
        <v>794897.44910876558</v>
      </c>
      <c r="K13" s="247">
        <f t="shared" si="1"/>
        <v>641244.62</v>
      </c>
      <c r="L13" s="166">
        <v>517478.23936980648</v>
      </c>
      <c r="M13" s="166">
        <v>667800</v>
      </c>
      <c r="N13" s="166">
        <v>1152601.3012077101</v>
      </c>
      <c r="O13" s="247">
        <f t="shared" si="2"/>
        <v>779293.18</v>
      </c>
      <c r="P13" s="166">
        <v>553701.71612569294</v>
      </c>
      <c r="Q13" s="166">
        <v>734580.00000000012</v>
      </c>
      <c r="R13" s="166">
        <v>1440751.6265096376</v>
      </c>
      <c r="S13" s="247">
        <f t="shared" si="3"/>
        <v>909677.78</v>
      </c>
      <c r="T13" s="199">
        <v>542627.68180317909</v>
      </c>
      <c r="U13" s="199">
        <v>697851.00000000012</v>
      </c>
      <c r="V13" s="199">
        <v>1901792.1469927216</v>
      </c>
      <c r="W13" s="247">
        <f t="shared" si="4"/>
        <v>1047423.61</v>
      </c>
      <c r="X13" s="205"/>
    </row>
    <row r="14" spans="1:24" x14ac:dyDescent="0.2">
      <c r="A14" s="167">
        <v>6</v>
      </c>
      <c r="B14" s="168" t="s">
        <v>35</v>
      </c>
      <c r="C14" s="169">
        <v>1</v>
      </c>
      <c r="D14" s="170">
        <v>1446035.4190712841</v>
      </c>
      <c r="E14" s="170">
        <v>1735000</v>
      </c>
      <c r="F14" s="170">
        <v>1807544.2738391049</v>
      </c>
      <c r="G14" s="247">
        <f t="shared" si="0"/>
        <v>1662859.9</v>
      </c>
      <c r="H14" s="166">
        <v>1344812.9397362943</v>
      </c>
      <c r="I14" s="166">
        <v>1735000</v>
      </c>
      <c r="J14" s="166">
        <v>2169053.1286069257</v>
      </c>
      <c r="K14" s="247">
        <f t="shared" si="1"/>
        <v>1749622.02</v>
      </c>
      <c r="L14" s="166">
        <v>1412053.586723109</v>
      </c>
      <c r="M14" s="166">
        <v>1821750</v>
      </c>
      <c r="N14" s="166">
        <v>3145127.0364800422</v>
      </c>
      <c r="O14" s="247">
        <f t="shared" si="2"/>
        <v>2126310.21</v>
      </c>
      <c r="P14" s="166">
        <v>1510897.3377937267</v>
      </c>
      <c r="Q14" s="166">
        <v>2003925.0000000002</v>
      </c>
      <c r="R14" s="166">
        <v>3931408.7956000529</v>
      </c>
      <c r="S14" s="247">
        <f t="shared" si="3"/>
        <v>2482077.04</v>
      </c>
      <c r="T14" s="199">
        <v>1480679.391037852</v>
      </c>
      <c r="U14" s="199">
        <v>1903728.7500000002</v>
      </c>
      <c r="V14" s="199">
        <v>5189459.6101920698</v>
      </c>
      <c r="W14" s="247">
        <f t="shared" si="4"/>
        <v>2857955.92</v>
      </c>
      <c r="X14" s="205"/>
    </row>
    <row r="15" spans="1:24" x14ac:dyDescent="0.2">
      <c r="A15" s="167">
        <v>7</v>
      </c>
      <c r="B15" s="168" t="s">
        <v>36</v>
      </c>
      <c r="C15" s="169">
        <v>1</v>
      </c>
      <c r="D15" s="170">
        <v>1744575.5790185956</v>
      </c>
      <c r="E15" s="170">
        <v>2093000</v>
      </c>
      <c r="F15" s="170">
        <v>2180719.4737732443</v>
      </c>
      <c r="G15" s="247">
        <f t="shared" si="0"/>
        <v>2006098.35</v>
      </c>
      <c r="H15" s="166">
        <v>1622455.288487294</v>
      </c>
      <c r="I15" s="166">
        <v>2093000</v>
      </c>
      <c r="J15" s="166">
        <v>2616863.368527893</v>
      </c>
      <c r="K15" s="247">
        <f t="shared" si="1"/>
        <v>2110772.89</v>
      </c>
      <c r="L15" s="166">
        <v>1703578.0529116588</v>
      </c>
      <c r="M15" s="166">
        <v>2197650</v>
      </c>
      <c r="N15" s="166">
        <v>3794451.8843654445</v>
      </c>
      <c r="O15" s="247">
        <f t="shared" si="2"/>
        <v>2565226.65</v>
      </c>
      <c r="P15" s="166">
        <v>1822828.5166154751</v>
      </c>
      <c r="Q15" s="166">
        <v>2417415</v>
      </c>
      <c r="R15" s="166">
        <v>4743064.8554568058</v>
      </c>
      <c r="S15" s="247">
        <f t="shared" si="3"/>
        <v>2994436.12</v>
      </c>
      <c r="T15" s="199">
        <v>1786371.9462831656</v>
      </c>
      <c r="U15" s="199">
        <v>2296544.25</v>
      </c>
      <c r="V15" s="199">
        <v>6260845.6092029838</v>
      </c>
      <c r="W15" s="247">
        <f t="shared" si="4"/>
        <v>3447920.6</v>
      </c>
      <c r="X15" s="205"/>
    </row>
    <row r="16" spans="1:24" x14ac:dyDescent="0.2">
      <c r="A16" s="167">
        <v>8</v>
      </c>
      <c r="B16" s="168" t="s">
        <v>37</v>
      </c>
      <c r="C16" s="169">
        <v>1</v>
      </c>
      <c r="D16" s="170">
        <v>529555.29902413453</v>
      </c>
      <c r="E16" s="170">
        <v>635000</v>
      </c>
      <c r="F16" s="170">
        <v>661944.12378016813</v>
      </c>
      <c r="G16" s="247">
        <f t="shared" si="0"/>
        <v>608833.14</v>
      </c>
      <c r="H16" s="166">
        <v>492486.42809244513</v>
      </c>
      <c r="I16" s="166">
        <v>635000</v>
      </c>
      <c r="J16" s="166">
        <v>794332.94853620173</v>
      </c>
      <c r="K16" s="247">
        <f t="shared" si="1"/>
        <v>640606.46</v>
      </c>
      <c r="L16" s="166">
        <v>517110.74949706742</v>
      </c>
      <c r="M16" s="166">
        <v>666750</v>
      </c>
      <c r="N16" s="166">
        <v>1151782.7753774924</v>
      </c>
      <c r="O16" s="247">
        <f t="shared" si="2"/>
        <v>778547.84</v>
      </c>
      <c r="P16" s="166">
        <v>553308.5019618622</v>
      </c>
      <c r="Q16" s="166">
        <v>733425.00000000012</v>
      </c>
      <c r="R16" s="166">
        <v>1439728.4692218655</v>
      </c>
      <c r="S16" s="247">
        <f t="shared" si="3"/>
        <v>908820.66</v>
      </c>
      <c r="T16" s="199">
        <v>542242.33192262496</v>
      </c>
      <c r="U16" s="199">
        <v>696753.75000000012</v>
      </c>
      <c r="V16" s="199">
        <v>1900441.5793728626</v>
      </c>
      <c r="W16" s="247">
        <f t="shared" si="4"/>
        <v>1046479.22</v>
      </c>
      <c r="X16" s="205"/>
    </row>
    <row r="17" spans="1:24" x14ac:dyDescent="0.2">
      <c r="A17" s="167">
        <v>9</v>
      </c>
      <c r="B17" s="168" t="s">
        <v>38</v>
      </c>
      <c r="C17" s="169">
        <v>1</v>
      </c>
      <c r="D17" s="170">
        <v>943844.95732667076</v>
      </c>
      <c r="E17" s="170">
        <v>1133000</v>
      </c>
      <c r="F17" s="170">
        <v>1179806.1966583384</v>
      </c>
      <c r="G17" s="247">
        <f t="shared" si="0"/>
        <v>1085550.3799999999</v>
      </c>
      <c r="H17" s="166">
        <v>877775.81031380384</v>
      </c>
      <c r="I17" s="166">
        <v>1133000</v>
      </c>
      <c r="J17" s="166">
        <v>1415767.435990006</v>
      </c>
      <c r="K17" s="247">
        <f t="shared" si="1"/>
        <v>1142181.08</v>
      </c>
      <c r="L17" s="166">
        <v>921664.60082949407</v>
      </c>
      <c r="M17" s="166">
        <v>1189650</v>
      </c>
      <c r="N17" s="166">
        <v>2052862.7821855086</v>
      </c>
      <c r="O17" s="247">
        <f t="shared" si="2"/>
        <v>1388059.13</v>
      </c>
      <c r="P17" s="166">
        <v>986181.12288755877</v>
      </c>
      <c r="Q17" s="166">
        <v>1308615</v>
      </c>
      <c r="R17" s="166">
        <v>2566078.4777318859</v>
      </c>
      <c r="S17" s="247">
        <f t="shared" si="3"/>
        <v>1620291.53</v>
      </c>
      <c r="T17" s="199">
        <v>966457.50042980758</v>
      </c>
      <c r="U17" s="199">
        <v>1243184.25</v>
      </c>
      <c r="V17" s="199">
        <v>3387223.5906060897</v>
      </c>
      <c r="W17" s="247">
        <f t="shared" si="4"/>
        <v>1865621.78</v>
      </c>
      <c r="X17" s="205"/>
    </row>
    <row r="18" spans="1:24" x14ac:dyDescent="0.2">
      <c r="A18" s="167">
        <v>10</v>
      </c>
      <c r="B18" s="168" t="s">
        <v>39</v>
      </c>
      <c r="C18" s="169">
        <v>1</v>
      </c>
      <c r="D18" s="170">
        <v>134834.99390381013</v>
      </c>
      <c r="E18" s="170">
        <v>162000</v>
      </c>
      <c r="F18" s="170">
        <v>168543.74237976264</v>
      </c>
      <c r="G18" s="247">
        <f t="shared" si="0"/>
        <v>155126.25</v>
      </c>
      <c r="H18" s="166">
        <v>125396.54433054343</v>
      </c>
      <c r="I18" s="166">
        <v>162000</v>
      </c>
      <c r="J18" s="166">
        <v>202252.49085571515</v>
      </c>
      <c r="K18" s="247">
        <f t="shared" si="1"/>
        <v>163216.35</v>
      </c>
      <c r="L18" s="166">
        <v>131666.37154707059</v>
      </c>
      <c r="M18" s="166">
        <v>170100</v>
      </c>
      <c r="N18" s="166">
        <v>293266.11174078693</v>
      </c>
      <c r="O18" s="247">
        <f t="shared" si="2"/>
        <v>198344.16</v>
      </c>
      <c r="P18" s="166">
        <v>140883.01755536554</v>
      </c>
      <c r="Q18" s="166">
        <v>187110.00000000003</v>
      </c>
      <c r="R18" s="166">
        <v>366582.63967598369</v>
      </c>
      <c r="S18" s="247">
        <f t="shared" si="3"/>
        <v>231525.22</v>
      </c>
      <c r="T18" s="199">
        <v>138065.35720425824</v>
      </c>
      <c r="U18" s="199">
        <v>177754.50000000003</v>
      </c>
      <c r="V18" s="199">
        <v>483889.0843722985</v>
      </c>
      <c r="W18" s="247">
        <f t="shared" si="4"/>
        <v>266569.65000000002</v>
      </c>
      <c r="X18" s="205"/>
    </row>
    <row r="19" spans="1:24" x14ac:dyDescent="0.2">
      <c r="A19" s="167">
        <v>11</v>
      </c>
      <c r="B19" s="168" t="s">
        <v>40</v>
      </c>
      <c r="C19" s="169">
        <v>1</v>
      </c>
      <c r="D19" s="170">
        <v>242014.83594792327</v>
      </c>
      <c r="E19" s="170">
        <v>290000</v>
      </c>
      <c r="F19" s="170">
        <v>302518.54493490409</v>
      </c>
      <c r="G19" s="247">
        <f t="shared" si="0"/>
        <v>278177.78999999998</v>
      </c>
      <c r="H19" s="166">
        <v>225073.79743156864</v>
      </c>
      <c r="I19" s="166">
        <v>290000</v>
      </c>
      <c r="J19" s="166">
        <v>363022.25392188487</v>
      </c>
      <c r="K19" s="247">
        <f t="shared" si="1"/>
        <v>292698.68</v>
      </c>
      <c r="L19" s="166">
        <v>236327.48730314709</v>
      </c>
      <c r="M19" s="166">
        <v>304500</v>
      </c>
      <c r="N19" s="166">
        <v>526382.26818673301</v>
      </c>
      <c r="O19" s="247">
        <f t="shared" si="2"/>
        <v>355736.59</v>
      </c>
      <c r="P19" s="166">
        <v>252870.41141436741</v>
      </c>
      <c r="Q19" s="166">
        <v>334950</v>
      </c>
      <c r="R19" s="166">
        <v>657977.83523341629</v>
      </c>
      <c r="S19" s="247">
        <f t="shared" si="3"/>
        <v>415266.08</v>
      </c>
      <c r="T19" s="199">
        <v>247813.00318608005</v>
      </c>
      <c r="U19" s="199">
        <v>318202.5</v>
      </c>
      <c r="V19" s="199">
        <v>868530.74250810954</v>
      </c>
      <c r="W19" s="247">
        <f t="shared" si="4"/>
        <v>478182.08</v>
      </c>
      <c r="X19" s="205"/>
    </row>
    <row r="20" spans="1:24" x14ac:dyDescent="0.2">
      <c r="A20" s="167">
        <v>12</v>
      </c>
      <c r="B20" s="168" t="s">
        <v>41</v>
      </c>
      <c r="C20" s="169">
        <v>1</v>
      </c>
      <c r="D20" s="170">
        <v>98491.909422559882</v>
      </c>
      <c r="E20" s="170">
        <v>118000</v>
      </c>
      <c r="F20" s="170">
        <v>123114.88677819984</v>
      </c>
      <c r="G20" s="247">
        <f t="shared" si="0"/>
        <v>113202.27</v>
      </c>
      <c r="H20" s="166">
        <v>91597.475762980699</v>
      </c>
      <c r="I20" s="166">
        <v>118000</v>
      </c>
      <c r="J20" s="166">
        <v>147737.86413383982</v>
      </c>
      <c r="K20" s="247">
        <f t="shared" si="1"/>
        <v>119111.78</v>
      </c>
      <c r="L20" s="166">
        <v>96177.349551129737</v>
      </c>
      <c r="M20" s="166">
        <v>123900</v>
      </c>
      <c r="N20" s="166">
        <v>214219.90299406773</v>
      </c>
      <c r="O20" s="247">
        <f t="shared" si="2"/>
        <v>144765.75</v>
      </c>
      <c r="P20" s="166">
        <v>102909.76401970882</v>
      </c>
      <c r="Q20" s="166">
        <v>136290</v>
      </c>
      <c r="R20" s="166">
        <v>267774.87874258467</v>
      </c>
      <c r="S20" s="247">
        <f t="shared" si="3"/>
        <v>168991.55</v>
      </c>
      <c r="T20" s="199">
        <v>100851.56873931464</v>
      </c>
      <c r="U20" s="199">
        <v>129475.5</v>
      </c>
      <c r="V20" s="199">
        <v>353462.83994021179</v>
      </c>
      <c r="W20" s="247">
        <f t="shared" si="4"/>
        <v>194596.64</v>
      </c>
      <c r="X20" s="205"/>
    </row>
    <row r="21" spans="1:24" x14ac:dyDescent="0.2">
      <c r="A21" s="167">
        <v>13</v>
      </c>
      <c r="B21" s="168" t="s">
        <v>42</v>
      </c>
      <c r="C21" s="169">
        <v>1</v>
      </c>
      <c r="D21" s="170">
        <v>83008.46514652425</v>
      </c>
      <c r="E21" s="170">
        <v>100000</v>
      </c>
      <c r="F21" s="170">
        <v>103760.5814331553</v>
      </c>
      <c r="G21" s="247">
        <f t="shared" si="0"/>
        <v>95589.68</v>
      </c>
      <c r="H21" s="166">
        <v>77197.872586267549</v>
      </c>
      <c r="I21" s="166">
        <v>100000</v>
      </c>
      <c r="J21" s="166">
        <v>124512.69771978635</v>
      </c>
      <c r="K21" s="247">
        <f t="shared" si="1"/>
        <v>100570.19</v>
      </c>
      <c r="L21" s="166">
        <v>81057.766215580923</v>
      </c>
      <c r="M21" s="166">
        <v>105000</v>
      </c>
      <c r="N21" s="166">
        <v>180543.4116936902</v>
      </c>
      <c r="O21" s="247">
        <f t="shared" si="2"/>
        <v>122200.39</v>
      </c>
      <c r="P21" s="166">
        <v>86731.809850671591</v>
      </c>
      <c r="Q21" s="166">
        <v>115500.00000000001</v>
      </c>
      <c r="R21" s="166">
        <v>225679.26461711276</v>
      </c>
      <c r="S21" s="247">
        <f t="shared" si="3"/>
        <v>142637.01999999999</v>
      </c>
      <c r="T21" s="199">
        <v>84997.173653658159</v>
      </c>
      <c r="U21" s="199">
        <v>109725.00000000001</v>
      </c>
      <c r="V21" s="199">
        <v>297896.62929458887</v>
      </c>
      <c r="W21" s="247">
        <f t="shared" si="4"/>
        <v>164206.26999999999</v>
      </c>
      <c r="X21" s="205"/>
    </row>
    <row r="22" spans="1:24" x14ac:dyDescent="0.2">
      <c r="A22" s="167">
        <v>14</v>
      </c>
      <c r="B22" s="168" t="s">
        <v>43</v>
      </c>
      <c r="C22" s="169">
        <v>1</v>
      </c>
      <c r="D22" s="170">
        <v>74191.503822670653</v>
      </c>
      <c r="E22" s="170">
        <v>89000</v>
      </c>
      <c r="F22" s="170">
        <v>92739.379778338305</v>
      </c>
      <c r="G22" s="247">
        <f t="shared" si="0"/>
        <v>85310.29</v>
      </c>
      <c r="H22" s="166">
        <v>68998.098555083707</v>
      </c>
      <c r="I22" s="166">
        <v>89000</v>
      </c>
      <c r="J22" s="166">
        <v>111287.25573400596</v>
      </c>
      <c r="K22" s="247">
        <f t="shared" si="1"/>
        <v>89761.78</v>
      </c>
      <c r="L22" s="166">
        <v>72448.003482837899</v>
      </c>
      <c r="M22" s="166">
        <v>93450</v>
      </c>
      <c r="N22" s="166">
        <v>161366.52081430863</v>
      </c>
      <c r="O22" s="247">
        <f t="shared" si="2"/>
        <v>109088.17</v>
      </c>
      <c r="P22" s="166">
        <v>77519.363726636555</v>
      </c>
      <c r="Q22" s="166">
        <v>102795.00000000001</v>
      </c>
      <c r="R22" s="166">
        <v>201708.1510178858</v>
      </c>
      <c r="S22" s="247">
        <f t="shared" si="3"/>
        <v>127340.84</v>
      </c>
      <c r="T22" s="199">
        <v>75968.976452103816</v>
      </c>
      <c r="U22" s="199">
        <v>97655.250000000015</v>
      </c>
      <c r="V22" s="199">
        <v>266254.75934360927</v>
      </c>
      <c r="W22" s="247">
        <f t="shared" si="4"/>
        <v>146626.32999999999</v>
      </c>
      <c r="X22" s="205"/>
    </row>
    <row r="23" spans="1:24" x14ac:dyDescent="0.2">
      <c r="A23" s="167">
        <v>15</v>
      </c>
      <c r="B23" s="168" t="s">
        <v>44</v>
      </c>
      <c r="C23" s="169">
        <v>1</v>
      </c>
      <c r="D23" s="170">
        <v>125587.93690562219</v>
      </c>
      <c r="E23" s="170">
        <v>151000</v>
      </c>
      <c r="F23" s="170">
        <v>156984.92113202772</v>
      </c>
      <c r="G23" s="247">
        <f t="shared" si="0"/>
        <v>144524.29</v>
      </c>
      <c r="H23" s="166">
        <v>116796.78132222865</v>
      </c>
      <c r="I23" s="166">
        <v>151000</v>
      </c>
      <c r="J23" s="166">
        <v>188381.90535843326</v>
      </c>
      <c r="K23" s="247">
        <f t="shared" si="1"/>
        <v>152059.56</v>
      </c>
      <c r="L23" s="166">
        <v>122636.62038834009</v>
      </c>
      <c r="M23" s="166">
        <v>158550</v>
      </c>
      <c r="N23" s="166">
        <v>273153.7627697282</v>
      </c>
      <c r="O23" s="247">
        <f t="shared" si="2"/>
        <v>184780.13</v>
      </c>
      <c r="P23" s="166">
        <v>131221.18381552389</v>
      </c>
      <c r="Q23" s="166">
        <v>174405</v>
      </c>
      <c r="R23" s="166">
        <v>341442.20346216025</v>
      </c>
      <c r="S23" s="247">
        <f t="shared" si="3"/>
        <v>215689.46</v>
      </c>
      <c r="T23" s="199">
        <v>128596.76013921341</v>
      </c>
      <c r="U23" s="199">
        <v>165684.75</v>
      </c>
      <c r="V23" s="199">
        <v>450703.70857005153</v>
      </c>
      <c r="W23" s="247">
        <f t="shared" si="4"/>
        <v>248328.41</v>
      </c>
      <c r="X23" s="205"/>
    </row>
    <row r="24" spans="1:24" x14ac:dyDescent="0.2">
      <c r="A24" s="167">
        <v>16</v>
      </c>
      <c r="B24" s="168" t="s">
        <v>45</v>
      </c>
      <c r="C24" s="169">
        <v>1</v>
      </c>
      <c r="D24" s="170">
        <v>424181.85881222563</v>
      </c>
      <c r="E24" s="170">
        <v>509000</v>
      </c>
      <c r="F24" s="170">
        <v>530227.32351528201</v>
      </c>
      <c r="G24" s="247">
        <f t="shared" si="0"/>
        <v>487803.06</v>
      </c>
      <c r="H24" s="166">
        <v>394489.12869536987</v>
      </c>
      <c r="I24" s="166">
        <v>509000</v>
      </c>
      <c r="J24" s="166">
        <v>636272.78821833839</v>
      </c>
      <c r="K24" s="247">
        <f t="shared" si="1"/>
        <v>513253.97</v>
      </c>
      <c r="L24" s="166">
        <v>414213.58513013838</v>
      </c>
      <c r="M24" s="166">
        <v>534450</v>
      </c>
      <c r="N24" s="166">
        <v>922595.5429165907</v>
      </c>
      <c r="O24" s="247">
        <f t="shared" si="2"/>
        <v>623753.04</v>
      </c>
      <c r="P24" s="166">
        <v>443208.53608924808</v>
      </c>
      <c r="Q24" s="166">
        <v>587895</v>
      </c>
      <c r="R24" s="166">
        <v>1153244.4286457384</v>
      </c>
      <c r="S24" s="247">
        <f t="shared" si="3"/>
        <v>728115.99</v>
      </c>
      <c r="T24" s="199">
        <v>434344.36536746309</v>
      </c>
      <c r="U24" s="199">
        <v>558500.25</v>
      </c>
      <c r="V24" s="199">
        <v>1522282.6458123748</v>
      </c>
      <c r="W24" s="247">
        <f t="shared" si="4"/>
        <v>838375.75</v>
      </c>
      <c r="X24" s="205"/>
    </row>
    <row r="25" spans="1:24" x14ac:dyDescent="0.2">
      <c r="A25" s="167">
        <v>17</v>
      </c>
      <c r="B25" s="168" t="s">
        <v>46</v>
      </c>
      <c r="C25" s="169">
        <v>1</v>
      </c>
      <c r="D25" s="170">
        <v>368269.42114876368</v>
      </c>
      <c r="E25" s="170">
        <v>442000</v>
      </c>
      <c r="F25" s="170">
        <v>460336.77643595455</v>
      </c>
      <c r="G25" s="247">
        <f t="shared" si="0"/>
        <v>423535.4</v>
      </c>
      <c r="H25" s="166">
        <v>342490.56166835024</v>
      </c>
      <c r="I25" s="166">
        <v>442000</v>
      </c>
      <c r="J25" s="166">
        <v>552404.13172314549</v>
      </c>
      <c r="K25" s="247">
        <f t="shared" si="1"/>
        <v>445631.56</v>
      </c>
      <c r="L25" s="166">
        <v>359615.08975176775</v>
      </c>
      <c r="M25" s="166">
        <v>464100</v>
      </c>
      <c r="N25" s="166">
        <v>800985.99099856091</v>
      </c>
      <c r="O25" s="247">
        <f t="shared" si="2"/>
        <v>541567.03</v>
      </c>
      <c r="P25" s="166">
        <v>384788.14603439154</v>
      </c>
      <c r="Q25" s="166">
        <v>510510.00000000006</v>
      </c>
      <c r="R25" s="166">
        <v>1001232.4887482012</v>
      </c>
      <c r="S25" s="247">
        <f t="shared" si="3"/>
        <v>632176.88</v>
      </c>
      <c r="T25" s="199">
        <v>377092.38311370369</v>
      </c>
      <c r="U25" s="199">
        <v>484984.50000000006</v>
      </c>
      <c r="V25" s="199">
        <v>1321626.8851476256</v>
      </c>
      <c r="W25" s="247">
        <f t="shared" si="4"/>
        <v>727901.26</v>
      </c>
      <c r="X25" s="205"/>
    </row>
    <row r="26" spans="1:24" x14ac:dyDescent="0.2">
      <c r="A26" s="167">
        <v>18</v>
      </c>
      <c r="B26" s="168" t="s">
        <v>47</v>
      </c>
      <c r="C26" s="169">
        <v>1</v>
      </c>
      <c r="D26" s="170">
        <v>422031.38044055394</v>
      </c>
      <c r="E26" s="170">
        <v>506000</v>
      </c>
      <c r="F26" s="170">
        <v>527539.22555069241</v>
      </c>
      <c r="G26" s="247">
        <f t="shared" si="0"/>
        <v>485190.2</v>
      </c>
      <c r="H26" s="166">
        <v>392489.18380971521</v>
      </c>
      <c r="I26" s="166">
        <v>506000</v>
      </c>
      <c r="J26" s="166">
        <v>633047.07066083082</v>
      </c>
      <c r="K26" s="247">
        <f t="shared" si="1"/>
        <v>510512.08</v>
      </c>
      <c r="L26" s="166">
        <v>412113.64300020097</v>
      </c>
      <c r="M26" s="166">
        <v>531300</v>
      </c>
      <c r="N26" s="166">
        <v>917918.25245820463</v>
      </c>
      <c r="O26" s="247">
        <f t="shared" si="2"/>
        <v>620443.97</v>
      </c>
      <c r="P26" s="166">
        <v>440961.59801021509</v>
      </c>
      <c r="Q26" s="166">
        <v>584430</v>
      </c>
      <c r="R26" s="166">
        <v>1147397.8155727559</v>
      </c>
      <c r="S26" s="247">
        <f t="shared" si="3"/>
        <v>724263.14</v>
      </c>
      <c r="T26" s="199">
        <v>432142.36605001078</v>
      </c>
      <c r="U26" s="199">
        <v>555208.5</v>
      </c>
      <c r="V26" s="199">
        <v>1514565.1165560379</v>
      </c>
      <c r="W26" s="247">
        <f t="shared" si="4"/>
        <v>833971.99</v>
      </c>
      <c r="X26" s="205"/>
    </row>
    <row r="27" spans="1:24" x14ac:dyDescent="0.2">
      <c r="A27" s="167">
        <v>19</v>
      </c>
      <c r="B27" s="168" t="s">
        <v>48</v>
      </c>
      <c r="C27" s="169">
        <v>1</v>
      </c>
      <c r="D27" s="170">
        <v>790667.20000000007</v>
      </c>
      <c r="E27" s="170">
        <v>949000</v>
      </c>
      <c r="F27" s="170">
        <v>988334</v>
      </c>
      <c r="G27" s="247">
        <f t="shared" si="0"/>
        <v>909333.73</v>
      </c>
      <c r="H27" s="166">
        <v>735320.49600000016</v>
      </c>
      <c r="I27" s="166">
        <v>949000</v>
      </c>
      <c r="J27" s="166">
        <v>1186000.8</v>
      </c>
      <c r="K27" s="247">
        <f t="shared" si="1"/>
        <v>956773.77</v>
      </c>
      <c r="L27" s="171" t="s">
        <v>342</v>
      </c>
      <c r="M27" s="171" t="s">
        <v>342</v>
      </c>
      <c r="N27" s="171" t="s">
        <v>342</v>
      </c>
      <c r="O27" s="248" t="s">
        <v>342</v>
      </c>
      <c r="P27" s="171" t="s">
        <v>342</v>
      </c>
      <c r="Q27" s="171" t="s">
        <v>342</v>
      </c>
      <c r="R27" s="171" t="s">
        <v>342</v>
      </c>
      <c r="S27" s="248" t="s">
        <v>342</v>
      </c>
      <c r="T27" s="199">
        <v>720614.08608000015</v>
      </c>
      <c r="U27" s="199">
        <v>949000</v>
      </c>
      <c r="V27" s="199">
        <v>1565521.0560000001</v>
      </c>
      <c r="W27" s="247">
        <f t="shared" si="4"/>
        <v>1078378.3799999999</v>
      </c>
      <c r="X27" s="205"/>
    </row>
    <row r="28" spans="1:24" x14ac:dyDescent="0.2">
      <c r="A28" s="167">
        <v>20</v>
      </c>
      <c r="B28" s="168" t="s">
        <v>49</v>
      </c>
      <c r="C28" s="169">
        <v>1</v>
      </c>
      <c r="D28" s="171" t="s">
        <v>342</v>
      </c>
      <c r="E28" s="171" t="s">
        <v>342</v>
      </c>
      <c r="F28" s="171" t="s">
        <v>342</v>
      </c>
      <c r="G28" s="248" t="s">
        <v>342</v>
      </c>
      <c r="H28" s="171" t="s">
        <v>342</v>
      </c>
      <c r="I28" s="171" t="s">
        <v>342</v>
      </c>
      <c r="J28" s="171" t="s">
        <v>342</v>
      </c>
      <c r="K28" s="248" t="s">
        <v>342</v>
      </c>
      <c r="L28" s="166">
        <v>1683173.0367193129</v>
      </c>
      <c r="M28" s="166">
        <v>2171400</v>
      </c>
      <c r="N28" s="166">
        <v>1433084.3</v>
      </c>
      <c r="O28" s="247">
        <f t="shared" si="2"/>
        <v>1762552.45</v>
      </c>
      <c r="P28" s="171" t="s">
        <v>33</v>
      </c>
      <c r="Q28" s="171" t="s">
        <v>33</v>
      </c>
      <c r="R28" s="171" t="s">
        <v>33</v>
      </c>
      <c r="S28" s="248" t="s">
        <v>33</v>
      </c>
      <c r="T28" s="200" t="s">
        <v>33</v>
      </c>
      <c r="U28" s="200" t="s">
        <v>33</v>
      </c>
      <c r="V28" s="200" t="s">
        <v>33</v>
      </c>
      <c r="W28" s="257" t="s">
        <v>33</v>
      </c>
      <c r="X28" s="205"/>
    </row>
    <row r="29" spans="1:24" x14ac:dyDescent="0.2">
      <c r="A29" s="167">
        <v>21</v>
      </c>
      <c r="B29" s="168" t="s">
        <v>51</v>
      </c>
      <c r="C29" s="169">
        <v>1</v>
      </c>
      <c r="D29" s="170">
        <v>439670.4</v>
      </c>
      <c r="E29" s="170">
        <v>528000</v>
      </c>
      <c r="F29" s="170">
        <v>549588</v>
      </c>
      <c r="G29" s="247">
        <f t="shared" si="0"/>
        <v>505752.8</v>
      </c>
      <c r="H29" s="166">
        <v>408893.47200000007</v>
      </c>
      <c r="I29" s="166">
        <v>528000</v>
      </c>
      <c r="J29" s="166">
        <v>659505.6</v>
      </c>
      <c r="K29" s="247">
        <f t="shared" si="1"/>
        <v>532133.02</v>
      </c>
      <c r="L29" s="166">
        <v>429338.14560000011</v>
      </c>
      <c r="M29" s="166">
        <v>554400</v>
      </c>
      <c r="N29" s="166">
        <v>956283.11999999988</v>
      </c>
      <c r="O29" s="247">
        <f t="shared" si="2"/>
        <v>646673.76</v>
      </c>
      <c r="P29" s="166">
        <v>459391.81579200015</v>
      </c>
      <c r="Q29" s="166">
        <v>609840</v>
      </c>
      <c r="R29" s="166">
        <v>1195353.8999999999</v>
      </c>
      <c r="S29" s="247">
        <f t="shared" si="3"/>
        <v>754861.91</v>
      </c>
      <c r="T29" s="199">
        <v>450203.97947616014</v>
      </c>
      <c r="U29" s="199">
        <v>579348</v>
      </c>
      <c r="V29" s="199">
        <v>1577867.148</v>
      </c>
      <c r="W29" s="247">
        <f t="shared" si="4"/>
        <v>869139.71</v>
      </c>
      <c r="X29" s="205"/>
    </row>
    <row r="30" spans="1:24" x14ac:dyDescent="0.2">
      <c r="A30" s="167">
        <v>22</v>
      </c>
      <c r="B30" s="168" t="s">
        <v>52</v>
      </c>
      <c r="C30" s="169">
        <v>1</v>
      </c>
      <c r="D30" s="170">
        <v>1146035.2</v>
      </c>
      <c r="E30" s="170">
        <v>1375000</v>
      </c>
      <c r="F30" s="170">
        <v>1432544</v>
      </c>
      <c r="G30" s="247">
        <f t="shared" si="0"/>
        <v>1317859.73</v>
      </c>
      <c r="H30" s="166">
        <v>1065812.736</v>
      </c>
      <c r="I30" s="166">
        <v>1375000</v>
      </c>
      <c r="J30" s="166">
        <v>1719052.8</v>
      </c>
      <c r="K30" s="247">
        <f t="shared" si="1"/>
        <v>1386621.85</v>
      </c>
      <c r="L30" s="166">
        <v>1119103.3728</v>
      </c>
      <c r="M30" s="166">
        <v>1443750</v>
      </c>
      <c r="N30" s="166">
        <v>2492626.56</v>
      </c>
      <c r="O30" s="247">
        <f t="shared" si="2"/>
        <v>1685159.98</v>
      </c>
      <c r="P30" s="166">
        <v>1197440.6088960001</v>
      </c>
      <c r="Q30" s="166">
        <v>1588125.0000000002</v>
      </c>
      <c r="R30" s="166">
        <v>3115783.2</v>
      </c>
      <c r="S30" s="247">
        <f t="shared" si="3"/>
        <v>1967116.27</v>
      </c>
      <c r="T30" s="199">
        <v>1173491.7967180801</v>
      </c>
      <c r="U30" s="199">
        <v>1508718.7500000002</v>
      </c>
      <c r="V30" s="199">
        <v>4112833.8240000005</v>
      </c>
      <c r="W30" s="247">
        <f t="shared" si="4"/>
        <v>2265014.79</v>
      </c>
      <c r="X30" s="205"/>
    </row>
    <row r="31" spans="1:24" x14ac:dyDescent="0.2">
      <c r="A31" s="167">
        <v>23</v>
      </c>
      <c r="B31" s="168" t="s">
        <v>53</v>
      </c>
      <c r="C31" s="169">
        <v>1</v>
      </c>
      <c r="D31" s="170">
        <v>711600</v>
      </c>
      <c r="E31" s="170">
        <v>854000</v>
      </c>
      <c r="F31" s="170">
        <v>889500</v>
      </c>
      <c r="G31" s="247">
        <f t="shared" si="0"/>
        <v>818366.67</v>
      </c>
      <c r="H31" s="166">
        <v>661788</v>
      </c>
      <c r="I31" s="166">
        <v>854000</v>
      </c>
      <c r="J31" s="166">
        <v>1067400</v>
      </c>
      <c r="K31" s="247">
        <f t="shared" si="1"/>
        <v>861062.67</v>
      </c>
      <c r="L31" s="166">
        <v>694877.4</v>
      </c>
      <c r="M31" s="166">
        <v>896700</v>
      </c>
      <c r="N31" s="166">
        <v>1547730</v>
      </c>
      <c r="O31" s="247">
        <f t="shared" si="2"/>
        <v>1046435.8</v>
      </c>
      <c r="P31" s="166">
        <v>743518.81800000009</v>
      </c>
      <c r="Q31" s="166">
        <v>986370.00000000012</v>
      </c>
      <c r="R31" s="166">
        <v>1934662.5</v>
      </c>
      <c r="S31" s="247">
        <f t="shared" si="3"/>
        <v>1221517.1100000001</v>
      </c>
      <c r="T31" s="199">
        <v>728648.44164000009</v>
      </c>
      <c r="U31" s="199">
        <v>937051.50000000012</v>
      </c>
      <c r="V31" s="199">
        <v>2553754.5</v>
      </c>
      <c r="W31" s="247">
        <f t="shared" si="4"/>
        <v>1406484.81</v>
      </c>
      <c r="X31" s="205"/>
    </row>
    <row r="32" spans="1:24" x14ac:dyDescent="0.2">
      <c r="A32" s="167">
        <v>24</v>
      </c>
      <c r="B32" s="168" t="s">
        <v>54</v>
      </c>
      <c r="C32" s="169">
        <v>1</v>
      </c>
      <c r="D32" s="171" t="s">
        <v>342</v>
      </c>
      <c r="E32" s="171" t="s">
        <v>342</v>
      </c>
      <c r="F32" s="171" t="s">
        <v>342</v>
      </c>
      <c r="G32" s="248" t="s">
        <v>342</v>
      </c>
      <c r="H32" s="171" t="s">
        <v>342</v>
      </c>
      <c r="I32" s="171" t="s">
        <v>342</v>
      </c>
      <c r="J32" s="171" t="s">
        <v>342</v>
      </c>
      <c r="K32" s="248" t="s">
        <v>342</v>
      </c>
      <c r="L32" s="166">
        <v>694877.4</v>
      </c>
      <c r="M32" s="166">
        <v>896700</v>
      </c>
      <c r="N32" s="166">
        <v>1289775</v>
      </c>
      <c r="O32" s="247">
        <f t="shared" si="2"/>
        <v>960450.8</v>
      </c>
      <c r="P32" s="171" t="s">
        <v>33</v>
      </c>
      <c r="Q32" s="171" t="s">
        <v>33</v>
      </c>
      <c r="R32" s="171" t="s">
        <v>33</v>
      </c>
      <c r="S32" s="248" t="s">
        <v>33</v>
      </c>
      <c r="T32" s="200" t="s">
        <v>33</v>
      </c>
      <c r="U32" s="200" t="s">
        <v>33</v>
      </c>
      <c r="V32" s="200" t="s">
        <v>33</v>
      </c>
      <c r="W32" s="257" t="s">
        <v>33</v>
      </c>
      <c r="X32" s="205"/>
    </row>
    <row r="33" spans="1:24" x14ac:dyDescent="0.2">
      <c r="A33" s="167">
        <v>25</v>
      </c>
      <c r="B33" s="168" t="s">
        <v>55</v>
      </c>
      <c r="C33" s="169">
        <v>1</v>
      </c>
      <c r="D33" s="170">
        <v>25311.130434574883</v>
      </c>
      <c r="E33" s="170">
        <v>30000</v>
      </c>
      <c r="F33" s="170">
        <v>31638.913043218603</v>
      </c>
      <c r="G33" s="247">
        <f t="shared" si="0"/>
        <v>28983.35</v>
      </c>
      <c r="H33" s="166">
        <v>23539.351304154643</v>
      </c>
      <c r="I33" s="166">
        <v>30000</v>
      </c>
      <c r="J33" s="166">
        <v>37966.695651862319</v>
      </c>
      <c r="K33" s="247">
        <f t="shared" si="1"/>
        <v>30502.02</v>
      </c>
      <c r="L33" s="166">
        <v>24716.318869362378</v>
      </c>
      <c r="M33" s="166">
        <v>31500</v>
      </c>
      <c r="N33" s="166">
        <v>55051.708695200359</v>
      </c>
      <c r="O33" s="247">
        <f t="shared" si="2"/>
        <v>37089.339999999997</v>
      </c>
      <c r="P33" s="166">
        <v>26446.461190217746</v>
      </c>
      <c r="Q33" s="166">
        <v>34650</v>
      </c>
      <c r="R33" s="166">
        <v>68814.635869000456</v>
      </c>
      <c r="S33" s="247">
        <f t="shared" si="3"/>
        <v>43303.7</v>
      </c>
      <c r="T33" s="199">
        <v>25917.531966413389</v>
      </c>
      <c r="U33" s="199">
        <v>32917.5</v>
      </c>
      <c r="V33" s="199">
        <v>90835.3193470806</v>
      </c>
      <c r="W33" s="247">
        <f t="shared" si="4"/>
        <v>49890.12</v>
      </c>
      <c r="X33" s="205"/>
    </row>
    <row r="34" spans="1:24" x14ac:dyDescent="0.2">
      <c r="A34" s="167">
        <v>26</v>
      </c>
      <c r="B34" s="168" t="s">
        <v>56</v>
      </c>
      <c r="C34" s="169">
        <v>1</v>
      </c>
      <c r="D34" s="170">
        <v>1321468.9593922058</v>
      </c>
      <c r="E34" s="170">
        <v>1586000</v>
      </c>
      <c r="F34" s="170">
        <v>1651836.1992402573</v>
      </c>
      <c r="G34" s="247">
        <f t="shared" si="0"/>
        <v>1519768.39</v>
      </c>
      <c r="H34" s="166">
        <v>1228966.1322347515</v>
      </c>
      <c r="I34" s="166">
        <v>1586000</v>
      </c>
      <c r="J34" s="166">
        <v>1982203.4390883087</v>
      </c>
      <c r="K34" s="247">
        <f t="shared" si="1"/>
        <v>1599056.52</v>
      </c>
      <c r="L34" s="166">
        <v>1290414.4388464892</v>
      </c>
      <c r="M34" s="166">
        <v>1665300</v>
      </c>
      <c r="N34" s="166">
        <v>2874194.9866780476</v>
      </c>
      <c r="O34" s="247">
        <f t="shared" si="2"/>
        <v>1943303.14</v>
      </c>
      <c r="P34" s="166">
        <v>1380743.4495657436</v>
      </c>
      <c r="Q34" s="166">
        <v>1831830.0000000002</v>
      </c>
      <c r="R34" s="166">
        <v>3592743.7333475593</v>
      </c>
      <c r="S34" s="247">
        <f t="shared" si="3"/>
        <v>2268439.06</v>
      </c>
      <c r="T34" s="199">
        <v>1353128.5805744287</v>
      </c>
      <c r="U34" s="199">
        <v>1740238.5000000002</v>
      </c>
      <c r="V34" s="199">
        <v>4742421.7280187784</v>
      </c>
      <c r="W34" s="247">
        <f t="shared" si="4"/>
        <v>2611929.6</v>
      </c>
      <c r="X34" s="205"/>
    </row>
    <row r="35" spans="1:24" x14ac:dyDescent="0.2">
      <c r="A35" s="167">
        <v>27</v>
      </c>
      <c r="B35" s="168" t="s">
        <v>57</v>
      </c>
      <c r="C35" s="169">
        <v>1</v>
      </c>
      <c r="D35" s="170">
        <v>9139.5330796043545</v>
      </c>
      <c r="E35" s="170">
        <v>11000</v>
      </c>
      <c r="F35" s="170">
        <v>11424.416349505444</v>
      </c>
      <c r="G35" s="247">
        <f t="shared" si="0"/>
        <v>10521.32</v>
      </c>
      <c r="H35" s="166">
        <v>8499.7657640320504</v>
      </c>
      <c r="I35" s="166">
        <v>11000</v>
      </c>
      <c r="J35" s="166">
        <v>13709.299619406533</v>
      </c>
      <c r="K35" s="247">
        <f t="shared" si="1"/>
        <v>11069.69</v>
      </c>
      <c r="L35" s="166">
        <v>8924.7540522336531</v>
      </c>
      <c r="M35" s="166">
        <v>11550</v>
      </c>
      <c r="N35" s="166">
        <v>19878.484448139472</v>
      </c>
      <c r="O35" s="247">
        <f t="shared" si="2"/>
        <v>13451.08</v>
      </c>
      <c r="P35" s="166">
        <v>9549.4868358900094</v>
      </c>
      <c r="Q35" s="166">
        <v>12705.000000000002</v>
      </c>
      <c r="R35" s="166">
        <v>24848.105560174339</v>
      </c>
      <c r="S35" s="247">
        <f t="shared" si="3"/>
        <v>15700.86</v>
      </c>
      <c r="T35" s="199">
        <v>9358.4970991722093</v>
      </c>
      <c r="U35" s="199">
        <v>12069.750000000002</v>
      </c>
      <c r="V35" s="199">
        <v>32799.499339430127</v>
      </c>
      <c r="W35" s="247">
        <f t="shared" si="4"/>
        <v>18075.919999999998</v>
      </c>
      <c r="X35" s="205"/>
    </row>
    <row r="36" spans="1:24" x14ac:dyDescent="0.2">
      <c r="A36" s="167">
        <v>28</v>
      </c>
      <c r="B36" s="168" t="s">
        <v>58</v>
      </c>
      <c r="C36" s="169">
        <v>1</v>
      </c>
      <c r="D36" s="170">
        <v>13483.49939038101</v>
      </c>
      <c r="E36" s="170">
        <v>16000</v>
      </c>
      <c r="F36" s="170">
        <v>16854.374237976263</v>
      </c>
      <c r="G36" s="247">
        <f t="shared" si="0"/>
        <v>15445.96</v>
      </c>
      <c r="H36" s="166">
        <v>12539.65443305434</v>
      </c>
      <c r="I36" s="166">
        <v>16000</v>
      </c>
      <c r="J36" s="166">
        <v>20225.249085571515</v>
      </c>
      <c r="K36" s="247">
        <f t="shared" si="1"/>
        <v>16254.97</v>
      </c>
      <c r="L36" s="166">
        <v>13166.637154707058</v>
      </c>
      <c r="M36" s="166">
        <v>16800</v>
      </c>
      <c r="N36" s="166">
        <v>29326.611174078695</v>
      </c>
      <c r="O36" s="247">
        <f t="shared" si="2"/>
        <v>19764.419999999998</v>
      </c>
      <c r="P36" s="166">
        <v>14088.301755536553</v>
      </c>
      <c r="Q36" s="166">
        <v>18480</v>
      </c>
      <c r="R36" s="166">
        <v>36658.263967598366</v>
      </c>
      <c r="S36" s="247">
        <f t="shared" si="3"/>
        <v>23075.52</v>
      </c>
      <c r="T36" s="199">
        <v>13806.535720425822</v>
      </c>
      <c r="U36" s="199">
        <v>17556</v>
      </c>
      <c r="V36" s="199">
        <v>48388.908437229846</v>
      </c>
      <c r="W36" s="247">
        <f t="shared" si="4"/>
        <v>26583.81</v>
      </c>
      <c r="X36" s="205"/>
    </row>
    <row r="37" spans="1:24" x14ac:dyDescent="0.2">
      <c r="A37" s="167">
        <v>29</v>
      </c>
      <c r="B37" s="168" t="s">
        <v>60</v>
      </c>
      <c r="C37" s="169">
        <v>1</v>
      </c>
      <c r="D37" s="170">
        <v>530899.34800642927</v>
      </c>
      <c r="E37" s="170">
        <v>637000</v>
      </c>
      <c r="F37" s="170">
        <v>663624.18500803655</v>
      </c>
      <c r="G37" s="247">
        <f t="shared" si="0"/>
        <v>610507.84</v>
      </c>
      <c r="H37" s="166">
        <v>493736.39364597923</v>
      </c>
      <c r="I37" s="166">
        <v>637000</v>
      </c>
      <c r="J37" s="166">
        <v>796349.02200964384</v>
      </c>
      <c r="K37" s="247">
        <f t="shared" si="1"/>
        <v>642361.81000000006</v>
      </c>
      <c r="L37" s="166">
        <v>518423.21332827822</v>
      </c>
      <c r="M37" s="166">
        <v>668850</v>
      </c>
      <c r="N37" s="166">
        <v>1154706.0819139834</v>
      </c>
      <c r="O37" s="247">
        <f t="shared" si="2"/>
        <v>780659.77</v>
      </c>
      <c r="P37" s="166">
        <v>554712.83826125774</v>
      </c>
      <c r="Q37" s="166">
        <v>735735.00000000012</v>
      </c>
      <c r="R37" s="166">
        <v>1443382.6023924793</v>
      </c>
      <c r="S37" s="247">
        <f t="shared" si="3"/>
        <v>911276.81</v>
      </c>
      <c r="T37" s="199">
        <v>543618.58149603254</v>
      </c>
      <c r="U37" s="199">
        <v>698948.25000000012</v>
      </c>
      <c r="V37" s="199">
        <v>1905265.0351580728</v>
      </c>
      <c r="W37" s="247">
        <f t="shared" si="4"/>
        <v>1049277.29</v>
      </c>
      <c r="X37" s="205"/>
    </row>
    <row r="38" spans="1:24" x14ac:dyDescent="0.2">
      <c r="A38" s="167">
        <v>30</v>
      </c>
      <c r="B38" s="168" t="s">
        <v>61</v>
      </c>
      <c r="C38" s="169">
        <v>1</v>
      </c>
      <c r="D38" s="170">
        <v>783849.36647430295</v>
      </c>
      <c r="E38" s="170">
        <v>941000</v>
      </c>
      <c r="F38" s="170">
        <v>979811.70809287857</v>
      </c>
      <c r="G38" s="247">
        <f t="shared" si="0"/>
        <v>901553.69</v>
      </c>
      <c r="H38" s="166">
        <v>728979.91082110174</v>
      </c>
      <c r="I38" s="166">
        <v>941000</v>
      </c>
      <c r="J38" s="166">
        <v>1175774.0497114542</v>
      </c>
      <c r="K38" s="247">
        <f t="shared" si="1"/>
        <v>948584.65</v>
      </c>
      <c r="L38" s="166">
        <v>765428.90636215685</v>
      </c>
      <c r="M38" s="166">
        <v>988050</v>
      </c>
      <c r="N38" s="166">
        <v>1704872.3720816085</v>
      </c>
      <c r="O38" s="247">
        <f t="shared" si="2"/>
        <v>1152783.76</v>
      </c>
      <c r="P38" s="166">
        <v>819008.9298075079</v>
      </c>
      <c r="Q38" s="166">
        <v>1086855</v>
      </c>
      <c r="R38" s="166">
        <v>2131090.4651020104</v>
      </c>
      <c r="S38" s="247">
        <f t="shared" si="3"/>
        <v>1345651.46</v>
      </c>
      <c r="T38" s="199">
        <v>802628.75121135777</v>
      </c>
      <c r="U38" s="199">
        <v>1032512.25</v>
      </c>
      <c r="V38" s="199">
        <v>2813039.4139346541</v>
      </c>
      <c r="W38" s="247">
        <f t="shared" si="4"/>
        <v>1549393.47</v>
      </c>
      <c r="X38" s="205"/>
    </row>
    <row r="39" spans="1:24" x14ac:dyDescent="0.2">
      <c r="A39" s="167">
        <v>31</v>
      </c>
      <c r="B39" s="168" t="s">
        <v>62</v>
      </c>
      <c r="C39" s="169">
        <v>1</v>
      </c>
      <c r="D39" s="170">
        <v>970399.20000000007</v>
      </c>
      <c r="E39" s="170">
        <v>1164000</v>
      </c>
      <c r="F39" s="170">
        <v>1212999</v>
      </c>
      <c r="G39" s="247">
        <f t="shared" si="0"/>
        <v>1115799.3999999999</v>
      </c>
      <c r="H39" s="166">
        <v>902471.25600000017</v>
      </c>
      <c r="I39" s="166">
        <v>1164000</v>
      </c>
      <c r="J39" s="166">
        <v>1455598.8</v>
      </c>
      <c r="K39" s="247">
        <f t="shared" si="1"/>
        <v>1174023.3500000001</v>
      </c>
      <c r="L39" s="171" t="s">
        <v>342</v>
      </c>
      <c r="M39" s="171" t="s">
        <v>342</v>
      </c>
      <c r="N39" s="171" t="s">
        <v>342</v>
      </c>
      <c r="O39" s="248" t="s">
        <v>342</v>
      </c>
      <c r="P39" s="171" t="s">
        <v>342</v>
      </c>
      <c r="Q39" s="171" t="s">
        <v>342</v>
      </c>
      <c r="R39" s="171" t="s">
        <v>342</v>
      </c>
      <c r="S39" s="248" t="s">
        <v>342</v>
      </c>
      <c r="T39" s="199">
        <v>1122779.4337933068</v>
      </c>
      <c r="U39" s="199">
        <v>1164000</v>
      </c>
      <c r="V39" s="199">
        <v>1921390.4160000002</v>
      </c>
      <c r="W39" s="247">
        <f t="shared" si="4"/>
        <v>1402723.28</v>
      </c>
      <c r="X39" s="205"/>
    </row>
    <row r="40" spans="1:24" x14ac:dyDescent="0.2">
      <c r="A40" s="167">
        <v>32</v>
      </c>
      <c r="B40" s="168" t="s">
        <v>63</v>
      </c>
      <c r="C40" s="169">
        <v>1</v>
      </c>
      <c r="D40" s="171" t="s">
        <v>342</v>
      </c>
      <c r="E40" s="171" t="s">
        <v>342</v>
      </c>
      <c r="F40" s="171" t="s">
        <v>342</v>
      </c>
      <c r="G40" s="248" t="s">
        <v>342</v>
      </c>
      <c r="H40" s="171" t="s">
        <v>342</v>
      </c>
      <c r="I40" s="171" t="s">
        <v>342</v>
      </c>
      <c r="J40" s="171" t="s">
        <v>342</v>
      </c>
      <c r="K40" s="248" t="s">
        <v>342</v>
      </c>
      <c r="L40" s="166">
        <v>1809863.4803433472</v>
      </c>
      <c r="M40" s="166">
        <v>2171400</v>
      </c>
      <c r="N40" s="166">
        <v>1758848.55</v>
      </c>
      <c r="O40" s="247">
        <f t="shared" si="2"/>
        <v>1913370.68</v>
      </c>
      <c r="P40" s="171" t="s">
        <v>33</v>
      </c>
      <c r="Q40" s="171" t="s">
        <v>33</v>
      </c>
      <c r="R40" s="171" t="s">
        <v>33</v>
      </c>
      <c r="S40" s="248" t="s">
        <v>33</v>
      </c>
      <c r="T40" s="200" t="s">
        <v>342</v>
      </c>
      <c r="U40" s="200" t="s">
        <v>342</v>
      </c>
      <c r="V40" s="200" t="s">
        <v>342</v>
      </c>
      <c r="W40" s="257" t="s">
        <v>342</v>
      </c>
      <c r="X40" s="205"/>
    </row>
    <row r="41" spans="1:24" x14ac:dyDescent="0.2">
      <c r="A41" s="167">
        <v>33</v>
      </c>
      <c r="B41" s="168" t="s">
        <v>64</v>
      </c>
      <c r="C41" s="169">
        <v>1</v>
      </c>
      <c r="D41" s="170">
        <v>1483839.2000000002</v>
      </c>
      <c r="E41" s="170">
        <v>1781000</v>
      </c>
      <c r="F41" s="170">
        <v>1854799</v>
      </c>
      <c r="G41" s="247">
        <f t="shared" si="0"/>
        <v>1706546.07</v>
      </c>
      <c r="H41" s="166">
        <v>1379970.4560000002</v>
      </c>
      <c r="I41" s="166">
        <v>1781000</v>
      </c>
      <c r="J41" s="166">
        <v>2225758.7999999998</v>
      </c>
      <c r="K41" s="247">
        <f t="shared" si="1"/>
        <v>1795576.42</v>
      </c>
      <c r="L41" s="166">
        <v>1448968.9788000004</v>
      </c>
      <c r="M41" s="166">
        <v>1870050</v>
      </c>
      <c r="N41" s="166">
        <v>3227350.26</v>
      </c>
      <c r="O41" s="247">
        <f t="shared" si="2"/>
        <v>2182123.08</v>
      </c>
      <c r="P41" s="166">
        <v>1550396.8073160006</v>
      </c>
      <c r="Q41" s="166">
        <v>2057055.0000000002</v>
      </c>
      <c r="R41" s="166">
        <v>4034187.8249999997</v>
      </c>
      <c r="S41" s="247">
        <f t="shared" si="3"/>
        <v>2547213.21</v>
      </c>
      <c r="T41" s="199">
        <v>1519388.8711696805</v>
      </c>
      <c r="U41" s="199">
        <v>1954202.2500000002</v>
      </c>
      <c r="V41" s="199">
        <v>5325127.9289999995</v>
      </c>
      <c r="W41" s="247">
        <f t="shared" si="4"/>
        <v>2932906.35</v>
      </c>
      <c r="X41" s="205"/>
    </row>
    <row r="42" spans="1:24" x14ac:dyDescent="0.2">
      <c r="A42" s="167">
        <v>34</v>
      </c>
      <c r="B42" s="168" t="s">
        <v>65</v>
      </c>
      <c r="C42" s="169">
        <v>1</v>
      </c>
      <c r="D42" s="170">
        <v>889788</v>
      </c>
      <c r="E42" s="170">
        <v>1068000</v>
      </c>
      <c r="F42" s="170">
        <v>490433</v>
      </c>
      <c r="G42" s="247">
        <f t="shared" si="0"/>
        <v>816073.67</v>
      </c>
      <c r="H42" s="166">
        <v>827502.84000000008</v>
      </c>
      <c r="I42" s="166">
        <v>1068000</v>
      </c>
      <c r="J42" s="166">
        <v>588519.6</v>
      </c>
      <c r="K42" s="247">
        <f t="shared" si="1"/>
        <v>828007.48</v>
      </c>
      <c r="L42" s="171" t="s">
        <v>342</v>
      </c>
      <c r="M42" s="171" t="s">
        <v>342</v>
      </c>
      <c r="N42" s="171" t="s">
        <v>342</v>
      </c>
      <c r="O42" s="248" t="s">
        <v>342</v>
      </c>
      <c r="P42" s="171" t="s">
        <v>342</v>
      </c>
      <c r="Q42" s="171" t="s">
        <v>342</v>
      </c>
      <c r="R42" s="171" t="s">
        <v>342</v>
      </c>
      <c r="S42" s="248" t="s">
        <v>342</v>
      </c>
      <c r="T42" s="199">
        <v>1419989.5992240005</v>
      </c>
      <c r="U42" s="199">
        <v>1068000</v>
      </c>
      <c r="V42" s="199">
        <v>776845.87199999997</v>
      </c>
      <c r="W42" s="247">
        <f t="shared" si="4"/>
        <v>1088278.49</v>
      </c>
      <c r="X42" s="205"/>
    </row>
    <row r="43" spans="1:24" x14ac:dyDescent="0.2">
      <c r="A43" s="167">
        <v>35</v>
      </c>
      <c r="B43" s="168" t="s">
        <v>66</v>
      </c>
      <c r="C43" s="169">
        <v>1</v>
      </c>
      <c r="D43" s="171" t="s">
        <v>342</v>
      </c>
      <c r="E43" s="171" t="s">
        <v>342</v>
      </c>
      <c r="F43" s="171" t="s">
        <v>342</v>
      </c>
      <c r="G43" s="248" t="s">
        <v>342</v>
      </c>
      <c r="H43" s="171" t="s">
        <v>342</v>
      </c>
      <c r="I43" s="171" t="s">
        <v>342</v>
      </c>
      <c r="J43" s="171" t="s">
        <v>342</v>
      </c>
      <c r="K43" s="248" t="s">
        <v>342</v>
      </c>
      <c r="L43" s="166">
        <v>1448968.9788000004</v>
      </c>
      <c r="M43" s="166">
        <v>1870050</v>
      </c>
      <c r="N43" s="166">
        <v>711127.85</v>
      </c>
      <c r="O43" s="247">
        <f t="shared" si="2"/>
        <v>1343382.28</v>
      </c>
      <c r="P43" s="171" t="s">
        <v>342</v>
      </c>
      <c r="Q43" s="171" t="s">
        <v>342</v>
      </c>
      <c r="R43" s="171" t="s">
        <v>342</v>
      </c>
      <c r="S43" s="248" t="s">
        <v>342</v>
      </c>
      <c r="T43" s="200" t="s">
        <v>342</v>
      </c>
      <c r="U43" s="200" t="s">
        <v>342</v>
      </c>
      <c r="V43" s="200" t="s">
        <v>342</v>
      </c>
      <c r="W43" s="257" t="s">
        <v>342</v>
      </c>
      <c r="X43" s="205"/>
    </row>
    <row r="44" spans="1:24" x14ac:dyDescent="0.2">
      <c r="A44" s="167">
        <v>36</v>
      </c>
      <c r="B44" s="168" t="s">
        <v>397</v>
      </c>
      <c r="C44" s="169">
        <v>1</v>
      </c>
      <c r="D44" s="170">
        <v>107934.90876824927</v>
      </c>
      <c r="E44" s="170">
        <v>130000</v>
      </c>
      <c r="F44" s="170">
        <v>134918.63596031157</v>
      </c>
      <c r="G44" s="247">
        <f t="shared" si="0"/>
        <v>124284.51</v>
      </c>
      <c r="H44" s="166">
        <v>100379.46515447182</v>
      </c>
      <c r="I44" s="166">
        <v>130000</v>
      </c>
      <c r="J44" s="166">
        <v>161902.36315237387</v>
      </c>
      <c r="K44" s="247">
        <f t="shared" si="1"/>
        <v>130760.61</v>
      </c>
      <c r="L44" s="171" t="s">
        <v>342</v>
      </c>
      <c r="M44" s="171" t="s">
        <v>342</v>
      </c>
      <c r="N44" s="171" t="s">
        <v>342</v>
      </c>
      <c r="O44" s="248" t="s">
        <v>342</v>
      </c>
      <c r="P44" s="171" t="s">
        <v>342</v>
      </c>
      <c r="Q44" s="171" t="s">
        <v>342</v>
      </c>
      <c r="R44" s="171" t="s">
        <v>342</v>
      </c>
      <c r="S44" s="248" t="s">
        <v>342</v>
      </c>
      <c r="T44" s="199">
        <v>1419989.5992240005</v>
      </c>
      <c r="U44" s="199">
        <v>130000</v>
      </c>
      <c r="V44" s="199">
        <v>213711.11936113352</v>
      </c>
      <c r="W44" s="247">
        <f t="shared" si="4"/>
        <v>587900.24</v>
      </c>
      <c r="X44" s="205"/>
    </row>
    <row r="45" spans="1:24" x14ac:dyDescent="0.2">
      <c r="A45" s="167">
        <v>37</v>
      </c>
      <c r="B45" s="168" t="s">
        <v>67</v>
      </c>
      <c r="C45" s="169">
        <v>1</v>
      </c>
      <c r="D45" s="170">
        <v>202294.6117957223</v>
      </c>
      <c r="E45" s="170">
        <v>243000</v>
      </c>
      <c r="F45" s="170">
        <v>252868.26474465287</v>
      </c>
      <c r="G45" s="247">
        <f t="shared" si="0"/>
        <v>232720.96</v>
      </c>
      <c r="H45" s="166">
        <v>188133.98897002175</v>
      </c>
      <c r="I45" s="166">
        <v>243000</v>
      </c>
      <c r="J45" s="166">
        <v>303441.91769358341</v>
      </c>
      <c r="K45" s="247">
        <f t="shared" si="1"/>
        <v>244858.64</v>
      </c>
      <c r="L45" s="166">
        <v>197540.68841852286</v>
      </c>
      <c r="M45" s="166">
        <v>255150</v>
      </c>
      <c r="N45" s="166">
        <v>439990.78065569594</v>
      </c>
      <c r="O45" s="247">
        <f t="shared" si="2"/>
        <v>297560.49</v>
      </c>
      <c r="P45" s="166">
        <v>211368.53660781946</v>
      </c>
      <c r="Q45" s="166">
        <v>280665</v>
      </c>
      <c r="R45" s="166">
        <v>549988.47581961995</v>
      </c>
      <c r="S45" s="247">
        <f t="shared" si="3"/>
        <v>347340.67</v>
      </c>
      <c r="T45" s="199">
        <v>207141.16587566308</v>
      </c>
      <c r="U45" s="199">
        <v>266631.75</v>
      </c>
      <c r="V45" s="199">
        <v>725984.78808189835</v>
      </c>
      <c r="W45" s="247">
        <f t="shared" si="4"/>
        <v>399919.23</v>
      </c>
      <c r="X45" s="205"/>
    </row>
    <row r="46" spans="1:24" x14ac:dyDescent="0.2">
      <c r="A46" s="167">
        <v>38</v>
      </c>
      <c r="B46" s="168" t="s">
        <v>68</v>
      </c>
      <c r="C46" s="169">
        <v>1</v>
      </c>
      <c r="D46" s="170">
        <v>685318.3574449853</v>
      </c>
      <c r="E46" s="170">
        <v>822000</v>
      </c>
      <c r="F46" s="170">
        <v>856647.94680623151</v>
      </c>
      <c r="G46" s="247">
        <f t="shared" si="0"/>
        <v>787988.77</v>
      </c>
      <c r="H46" s="166">
        <v>637346.07242383633</v>
      </c>
      <c r="I46" s="166">
        <v>822000</v>
      </c>
      <c r="J46" s="166">
        <v>1027977.5361674777</v>
      </c>
      <c r="K46" s="247">
        <f t="shared" si="1"/>
        <v>829107.87</v>
      </c>
      <c r="L46" s="166">
        <v>669213.37604502821</v>
      </c>
      <c r="M46" s="166">
        <v>863100</v>
      </c>
      <c r="N46" s="166">
        <v>1490567.4274428426</v>
      </c>
      <c r="O46" s="247">
        <f t="shared" si="2"/>
        <v>1007626.93</v>
      </c>
      <c r="P46" s="166">
        <v>716058.31236818025</v>
      </c>
      <c r="Q46" s="166">
        <v>949410.00000000012</v>
      </c>
      <c r="R46" s="166">
        <v>1863209.2843035534</v>
      </c>
      <c r="S46" s="247">
        <f t="shared" si="3"/>
        <v>1176225.8700000001</v>
      </c>
      <c r="T46" s="199">
        <v>701737.14612081659</v>
      </c>
      <c r="U46" s="199">
        <v>901939.50000000012</v>
      </c>
      <c r="V46" s="199">
        <v>2459436.2552806907</v>
      </c>
      <c r="W46" s="247">
        <f t="shared" si="4"/>
        <v>1354370.97</v>
      </c>
      <c r="X46" s="205"/>
    </row>
    <row r="47" spans="1:24" x14ac:dyDescent="0.2">
      <c r="A47" s="167">
        <v>39</v>
      </c>
      <c r="B47" s="168" t="s">
        <v>69</v>
      </c>
      <c r="C47" s="169">
        <v>1</v>
      </c>
      <c r="D47" s="170">
        <v>929934.38359520491</v>
      </c>
      <c r="E47" s="170">
        <v>1116000</v>
      </c>
      <c r="F47" s="170">
        <v>1162417.9794940061</v>
      </c>
      <c r="G47" s="247">
        <f t="shared" si="0"/>
        <v>1069450.79</v>
      </c>
      <c r="H47" s="166">
        <v>864838.97674354061</v>
      </c>
      <c r="I47" s="166">
        <v>1116000</v>
      </c>
      <c r="J47" s="166">
        <v>1394901.5753928074</v>
      </c>
      <c r="K47" s="247">
        <f t="shared" si="1"/>
        <v>1125246.8500000001</v>
      </c>
      <c r="L47" s="166">
        <v>908080.92558071762</v>
      </c>
      <c r="M47" s="166">
        <v>1171800</v>
      </c>
      <c r="N47" s="166">
        <v>2022607.2843195705</v>
      </c>
      <c r="O47" s="247">
        <f t="shared" si="2"/>
        <v>1367496.07</v>
      </c>
      <c r="P47" s="166">
        <v>971646.59037136787</v>
      </c>
      <c r="Q47" s="166">
        <v>1288980</v>
      </c>
      <c r="R47" s="166">
        <v>2528259.1053994633</v>
      </c>
      <c r="S47" s="247">
        <f t="shared" si="3"/>
        <v>1596295.23</v>
      </c>
      <c r="T47" s="199">
        <v>952213.65856394055</v>
      </c>
      <c r="U47" s="199">
        <v>1224531</v>
      </c>
      <c r="V47" s="199">
        <v>3337302.0191272916</v>
      </c>
      <c r="W47" s="247">
        <f t="shared" si="4"/>
        <v>1838015.56</v>
      </c>
      <c r="X47" s="205"/>
    </row>
    <row r="48" spans="1:24" x14ac:dyDescent="0.2">
      <c r="A48" s="167">
        <v>40</v>
      </c>
      <c r="B48" s="168" t="s">
        <v>70</v>
      </c>
      <c r="C48" s="169">
        <v>1</v>
      </c>
      <c r="D48" s="170">
        <v>215760.51636306231</v>
      </c>
      <c r="E48" s="170">
        <v>259000</v>
      </c>
      <c r="F48" s="170">
        <v>269700.64545382786</v>
      </c>
      <c r="G48" s="247">
        <f t="shared" si="0"/>
        <v>248153.72</v>
      </c>
      <c r="H48" s="166">
        <v>200657.28021764796</v>
      </c>
      <c r="I48" s="166">
        <v>259000</v>
      </c>
      <c r="J48" s="166">
        <v>323640.77454459341</v>
      </c>
      <c r="K48" s="247">
        <f t="shared" si="1"/>
        <v>261099.35</v>
      </c>
      <c r="L48" s="166">
        <v>210690.14422853038</v>
      </c>
      <c r="M48" s="166">
        <v>271950</v>
      </c>
      <c r="N48" s="166">
        <v>469279.12308966042</v>
      </c>
      <c r="O48" s="247">
        <f t="shared" si="2"/>
        <v>317306.42</v>
      </c>
      <c r="P48" s="166">
        <v>225438.45432452753</v>
      </c>
      <c r="Q48" s="166">
        <v>299145</v>
      </c>
      <c r="R48" s="166">
        <v>586598.90386207553</v>
      </c>
      <c r="S48" s="247">
        <f t="shared" si="3"/>
        <v>370394.12</v>
      </c>
      <c r="T48" s="199">
        <v>220929.68523803697</v>
      </c>
      <c r="U48" s="199">
        <v>284187.75</v>
      </c>
      <c r="V48" s="199">
        <v>774310.5530979397</v>
      </c>
      <c r="W48" s="247">
        <f t="shared" si="4"/>
        <v>426476</v>
      </c>
      <c r="X48" s="205"/>
    </row>
    <row r="49" spans="1:24" x14ac:dyDescent="0.2">
      <c r="A49" s="167">
        <v>41</v>
      </c>
      <c r="B49" s="168" t="s">
        <v>71</v>
      </c>
      <c r="C49" s="169">
        <v>1</v>
      </c>
      <c r="D49" s="170">
        <v>1630336.3029743861</v>
      </c>
      <c r="E49" s="170">
        <v>1956000</v>
      </c>
      <c r="F49" s="170">
        <v>2037920.3787179824</v>
      </c>
      <c r="G49" s="247">
        <f t="shared" si="0"/>
        <v>1874752.23</v>
      </c>
      <c r="H49" s="166">
        <v>1516212.7617661792</v>
      </c>
      <c r="I49" s="166">
        <v>1956000</v>
      </c>
      <c r="J49" s="166">
        <v>2445504.4544615787</v>
      </c>
      <c r="K49" s="247">
        <f t="shared" si="1"/>
        <v>1972572.41</v>
      </c>
      <c r="L49" s="166">
        <v>1592023.3998544882</v>
      </c>
      <c r="M49" s="166">
        <v>2053800</v>
      </c>
      <c r="N49" s="166">
        <v>3545981.458969289</v>
      </c>
      <c r="O49" s="247">
        <f t="shared" si="2"/>
        <v>2397268.29</v>
      </c>
      <c r="P49" s="166">
        <v>1703465.0378443024</v>
      </c>
      <c r="Q49" s="166">
        <v>2259180</v>
      </c>
      <c r="R49" s="166">
        <v>4432476.8237116113</v>
      </c>
      <c r="S49" s="247">
        <f t="shared" si="3"/>
        <v>2798373.95</v>
      </c>
      <c r="T49" s="199">
        <v>1669395.7370874162</v>
      </c>
      <c r="U49" s="199">
        <v>2146221</v>
      </c>
      <c r="V49" s="199">
        <v>5850869.4072993277</v>
      </c>
      <c r="W49" s="247">
        <f t="shared" si="4"/>
        <v>3222162.05</v>
      </c>
      <c r="X49" s="205"/>
    </row>
    <row r="50" spans="1:24" x14ac:dyDescent="0.2">
      <c r="A50" s="167">
        <v>42</v>
      </c>
      <c r="B50" s="168" t="s">
        <v>72</v>
      </c>
      <c r="C50" s="169">
        <v>1</v>
      </c>
      <c r="D50" s="170">
        <v>797188.10845693795</v>
      </c>
      <c r="E50" s="170">
        <v>957000</v>
      </c>
      <c r="F50" s="170">
        <v>996485.13557117234</v>
      </c>
      <c r="G50" s="247">
        <f t="shared" si="0"/>
        <v>916891.08</v>
      </c>
      <c r="H50" s="166">
        <v>741384.94086495228</v>
      </c>
      <c r="I50" s="166">
        <v>957000</v>
      </c>
      <c r="J50" s="166">
        <v>1195782.1626854069</v>
      </c>
      <c r="K50" s="247">
        <f t="shared" si="1"/>
        <v>964722.37</v>
      </c>
      <c r="L50" s="166">
        <v>778454.18790819997</v>
      </c>
      <c r="M50" s="166">
        <v>1004850</v>
      </c>
      <c r="N50" s="166">
        <v>1733884.1358938399</v>
      </c>
      <c r="O50" s="247">
        <f t="shared" si="2"/>
        <v>1172396.1100000001</v>
      </c>
      <c r="P50" s="166">
        <v>832945.98106177396</v>
      </c>
      <c r="Q50" s="166">
        <v>1105335</v>
      </c>
      <c r="R50" s="166">
        <v>2167355.1698673</v>
      </c>
      <c r="S50" s="247">
        <f t="shared" si="3"/>
        <v>1368545.38</v>
      </c>
      <c r="T50" s="199">
        <v>816287.0614405385</v>
      </c>
      <c r="U50" s="199">
        <v>1050068.25</v>
      </c>
      <c r="V50" s="199">
        <v>2860908.8242248362</v>
      </c>
      <c r="W50" s="247">
        <f t="shared" si="4"/>
        <v>1575754.71</v>
      </c>
      <c r="X50" s="205"/>
    </row>
    <row r="51" spans="1:24" x14ac:dyDescent="0.2">
      <c r="A51" s="167">
        <v>43</v>
      </c>
      <c r="B51" s="168" t="s">
        <v>73</v>
      </c>
      <c r="C51" s="169">
        <v>1</v>
      </c>
      <c r="D51" s="170">
        <v>539401.29090765573</v>
      </c>
      <c r="E51" s="170">
        <v>647000</v>
      </c>
      <c r="F51" s="170">
        <v>674251.61363456969</v>
      </c>
      <c r="G51" s="247">
        <f t="shared" si="0"/>
        <v>620217.63</v>
      </c>
      <c r="H51" s="166">
        <v>501643.20054411987</v>
      </c>
      <c r="I51" s="166">
        <v>647000</v>
      </c>
      <c r="J51" s="166">
        <v>809101.93636148365</v>
      </c>
      <c r="K51" s="247">
        <f t="shared" si="1"/>
        <v>652581.71</v>
      </c>
      <c r="L51" s="166">
        <v>2117150.0668125493</v>
      </c>
      <c r="M51" s="166">
        <v>2541000</v>
      </c>
      <c r="N51" s="166">
        <v>1173197.8077241513</v>
      </c>
      <c r="O51" s="247">
        <f t="shared" si="2"/>
        <v>1943782.62</v>
      </c>
      <c r="P51" s="166">
        <v>2265350.5714894277</v>
      </c>
      <c r="Q51" s="166">
        <v>2795100</v>
      </c>
      <c r="R51" s="166">
        <v>1466497.2596551892</v>
      </c>
      <c r="S51" s="247">
        <f t="shared" si="3"/>
        <v>2175649.2799999998</v>
      </c>
      <c r="T51" s="199">
        <v>2220043.5600596392</v>
      </c>
      <c r="U51" s="199">
        <v>2655345</v>
      </c>
      <c r="V51" s="199">
        <v>1935776.3827448499</v>
      </c>
      <c r="W51" s="247">
        <f t="shared" si="4"/>
        <v>2270388.31</v>
      </c>
      <c r="X51" s="205"/>
    </row>
    <row r="52" spans="1:24" x14ac:dyDescent="0.2">
      <c r="A52" s="167">
        <v>44</v>
      </c>
      <c r="B52" s="168" t="s">
        <v>74</v>
      </c>
      <c r="C52" s="169">
        <v>1</v>
      </c>
      <c r="D52" s="170">
        <v>2016333.3969643326</v>
      </c>
      <c r="E52" s="170">
        <v>2420000</v>
      </c>
      <c r="F52" s="170">
        <v>2520416.7462054156</v>
      </c>
      <c r="G52" s="247">
        <f t="shared" si="0"/>
        <v>2318916.71</v>
      </c>
      <c r="H52" s="166">
        <v>1875190.0591768294</v>
      </c>
      <c r="I52" s="166">
        <v>2420000</v>
      </c>
      <c r="J52" s="166">
        <v>3024500.0954464986</v>
      </c>
      <c r="K52" s="247">
        <f t="shared" si="1"/>
        <v>2439896.7200000002</v>
      </c>
      <c r="L52" s="166">
        <v>1968949.562135671</v>
      </c>
      <c r="M52" s="166">
        <v>2541000</v>
      </c>
      <c r="N52" s="166">
        <v>4385525.1383974226</v>
      </c>
      <c r="O52" s="247">
        <f t="shared" si="2"/>
        <v>2965158.23</v>
      </c>
      <c r="P52" s="166">
        <v>2106776.0314851683</v>
      </c>
      <c r="Q52" s="166">
        <v>2795100</v>
      </c>
      <c r="R52" s="166">
        <v>5481906.422996778</v>
      </c>
      <c r="S52" s="247">
        <f t="shared" si="3"/>
        <v>3461260.82</v>
      </c>
      <c r="T52" s="199">
        <v>2064640.510855465</v>
      </c>
      <c r="U52" s="199">
        <v>2655345</v>
      </c>
      <c r="V52" s="199">
        <v>7236116.4783557476</v>
      </c>
      <c r="W52" s="247">
        <f t="shared" si="4"/>
        <v>3985367.33</v>
      </c>
      <c r="X52" s="205"/>
    </row>
    <row r="53" spans="1:24" x14ac:dyDescent="0.2">
      <c r="A53" s="167">
        <v>45</v>
      </c>
      <c r="B53" s="168" t="s">
        <v>75</v>
      </c>
      <c r="C53" s="169">
        <v>1</v>
      </c>
      <c r="D53" s="170">
        <v>1723679.5050889021</v>
      </c>
      <c r="E53" s="170">
        <v>2068000</v>
      </c>
      <c r="F53" s="170">
        <v>2154599.3813611274</v>
      </c>
      <c r="G53" s="247">
        <f t="shared" si="0"/>
        <v>1982092.96</v>
      </c>
      <c r="H53" s="166">
        <v>1603021.9397326789</v>
      </c>
      <c r="I53" s="166">
        <v>2068000</v>
      </c>
      <c r="J53" s="166">
        <v>2585519.2576333527</v>
      </c>
      <c r="K53" s="247">
        <f t="shared" si="1"/>
        <v>2085513.73</v>
      </c>
      <c r="L53" s="166">
        <v>1683173.0367193129</v>
      </c>
      <c r="M53" s="166">
        <v>2171400</v>
      </c>
      <c r="N53" s="166">
        <v>3749002.9235683614</v>
      </c>
      <c r="O53" s="247">
        <f t="shared" si="2"/>
        <v>2534525.3199999998</v>
      </c>
      <c r="P53" s="166">
        <v>1800995.1492896648</v>
      </c>
      <c r="Q53" s="166">
        <v>2388540</v>
      </c>
      <c r="R53" s="166">
        <v>4686253.6544604516</v>
      </c>
      <c r="S53" s="247">
        <f t="shared" si="3"/>
        <v>2958596.27</v>
      </c>
      <c r="T53" s="199">
        <v>1764975.2463038715</v>
      </c>
      <c r="U53" s="199">
        <v>2269113</v>
      </c>
      <c r="V53" s="199">
        <v>6185854.8238877961</v>
      </c>
      <c r="W53" s="247">
        <f t="shared" si="4"/>
        <v>3406647.69</v>
      </c>
      <c r="X53" s="205"/>
    </row>
    <row r="54" spans="1:24" x14ac:dyDescent="0.2">
      <c r="A54" s="167">
        <v>46</v>
      </c>
      <c r="B54" s="168" t="s">
        <v>77</v>
      </c>
      <c r="C54" s="169">
        <v>1</v>
      </c>
      <c r="D54" s="170">
        <v>173133.05872294365</v>
      </c>
      <c r="E54" s="170">
        <v>208000</v>
      </c>
      <c r="F54" s="170">
        <v>216416.32340367953</v>
      </c>
      <c r="G54" s="247">
        <f t="shared" si="0"/>
        <v>199183.13</v>
      </c>
      <c r="H54" s="166">
        <v>161013.74461233761</v>
      </c>
      <c r="I54" s="166">
        <v>208000</v>
      </c>
      <c r="J54" s="166">
        <v>259699.58808441542</v>
      </c>
      <c r="K54" s="247">
        <f t="shared" si="1"/>
        <v>209571.11</v>
      </c>
      <c r="L54" s="166">
        <v>169064.43184295451</v>
      </c>
      <c r="M54" s="166">
        <v>218400</v>
      </c>
      <c r="N54" s="166">
        <v>376564.40272240236</v>
      </c>
      <c r="O54" s="247">
        <f t="shared" si="2"/>
        <v>254676.28</v>
      </c>
      <c r="P54" s="166">
        <v>180898.94207196133</v>
      </c>
      <c r="Q54" s="166">
        <v>240240.00000000003</v>
      </c>
      <c r="R54" s="166">
        <v>470705.50340300298</v>
      </c>
      <c r="S54" s="247">
        <f t="shared" si="3"/>
        <v>297281.48</v>
      </c>
      <c r="T54" s="199">
        <v>177280.96323052209</v>
      </c>
      <c r="U54" s="199">
        <v>228228.00000000003</v>
      </c>
      <c r="V54" s="199">
        <v>621331.26449196402</v>
      </c>
      <c r="W54" s="247">
        <f t="shared" si="4"/>
        <v>342280.08</v>
      </c>
      <c r="X54" s="205"/>
    </row>
    <row r="55" spans="1:24" x14ac:dyDescent="0.2">
      <c r="A55" s="167">
        <v>47</v>
      </c>
      <c r="B55" s="168" t="s">
        <v>78</v>
      </c>
      <c r="C55" s="169">
        <v>1</v>
      </c>
      <c r="D55" s="170">
        <v>274127.34297799412</v>
      </c>
      <c r="E55" s="170">
        <v>329000</v>
      </c>
      <c r="F55" s="170">
        <v>342659.17872249265</v>
      </c>
      <c r="G55" s="247">
        <f t="shared" si="0"/>
        <v>315262.17</v>
      </c>
      <c r="H55" s="166">
        <v>254938.42896953455</v>
      </c>
      <c r="I55" s="166">
        <v>329000</v>
      </c>
      <c r="J55" s="166">
        <v>411191.01446699118</v>
      </c>
      <c r="K55" s="247">
        <f t="shared" si="1"/>
        <v>331709.81</v>
      </c>
      <c r="L55" s="166">
        <v>267685.35041801131</v>
      </c>
      <c r="M55" s="166">
        <v>345450</v>
      </c>
      <c r="N55" s="166">
        <v>596226.97097713721</v>
      </c>
      <c r="O55" s="247">
        <f t="shared" si="2"/>
        <v>403120.77</v>
      </c>
      <c r="P55" s="166">
        <v>286423.32494727214</v>
      </c>
      <c r="Q55" s="166">
        <v>379995.00000000006</v>
      </c>
      <c r="R55" s="166">
        <v>745283.71372142155</v>
      </c>
      <c r="S55" s="247">
        <f t="shared" si="3"/>
        <v>470567.35</v>
      </c>
      <c r="T55" s="199">
        <v>280694.8584483267</v>
      </c>
      <c r="U55" s="199">
        <v>360995.25000000006</v>
      </c>
      <c r="V55" s="199">
        <v>983774.5021122765</v>
      </c>
      <c r="W55" s="247">
        <f t="shared" si="4"/>
        <v>541821.54</v>
      </c>
      <c r="X55" s="205"/>
    </row>
    <row r="56" spans="1:24" x14ac:dyDescent="0.2">
      <c r="A56" s="167">
        <v>48</v>
      </c>
      <c r="B56" s="168" t="s">
        <v>79</v>
      </c>
      <c r="C56" s="169">
        <v>1</v>
      </c>
      <c r="D56" s="170">
        <v>299867.76932221954</v>
      </c>
      <c r="E56" s="170">
        <v>360000</v>
      </c>
      <c r="F56" s="170">
        <v>374834.71165277442</v>
      </c>
      <c r="G56" s="247">
        <f t="shared" si="0"/>
        <v>344900.83</v>
      </c>
      <c r="H56" s="166">
        <v>278877.02546966419</v>
      </c>
      <c r="I56" s="166">
        <v>360000</v>
      </c>
      <c r="J56" s="166">
        <v>449801.65398332931</v>
      </c>
      <c r="K56" s="247">
        <f t="shared" si="1"/>
        <v>362892.89</v>
      </c>
      <c r="L56" s="166">
        <v>292820.87674314744</v>
      </c>
      <c r="M56" s="166">
        <v>378000</v>
      </c>
      <c r="N56" s="166">
        <v>652212.39827582752</v>
      </c>
      <c r="O56" s="247">
        <f t="shared" si="2"/>
        <v>441011.09</v>
      </c>
      <c r="P56" s="166">
        <v>313318.3381151678</v>
      </c>
      <c r="Q56" s="166">
        <v>415800.00000000006</v>
      </c>
      <c r="R56" s="166">
        <v>815265.4978447844</v>
      </c>
      <c r="S56" s="247">
        <f t="shared" si="3"/>
        <v>514794.61</v>
      </c>
      <c r="T56" s="199">
        <v>307051.97135286446</v>
      </c>
      <c r="U56" s="199">
        <v>395010.00000000006</v>
      </c>
      <c r="V56" s="199">
        <v>1076150.4571551154</v>
      </c>
      <c r="W56" s="247">
        <f t="shared" si="4"/>
        <v>592737.48</v>
      </c>
      <c r="X56" s="205"/>
    </row>
    <row r="57" spans="1:24" x14ac:dyDescent="0.2">
      <c r="A57" s="167">
        <v>49</v>
      </c>
      <c r="B57" s="168" t="s">
        <v>80</v>
      </c>
      <c r="C57" s="169">
        <v>1</v>
      </c>
      <c r="D57" s="170">
        <v>286369.07440284867</v>
      </c>
      <c r="E57" s="170">
        <v>344000</v>
      </c>
      <c r="F57" s="170">
        <v>357961.34300356079</v>
      </c>
      <c r="G57" s="247">
        <f t="shared" si="0"/>
        <v>329443.46999999997</v>
      </c>
      <c r="H57" s="166">
        <v>266323.23919464927</v>
      </c>
      <c r="I57" s="166">
        <v>344000</v>
      </c>
      <c r="J57" s="166">
        <v>429553.61160427291</v>
      </c>
      <c r="K57" s="247">
        <f t="shared" si="1"/>
        <v>346625.62</v>
      </c>
      <c r="L57" s="166">
        <v>279639.40115438175</v>
      </c>
      <c r="M57" s="166">
        <v>361200</v>
      </c>
      <c r="N57" s="166">
        <v>622852.73682619573</v>
      </c>
      <c r="O57" s="247">
        <f t="shared" si="2"/>
        <v>421230.71</v>
      </c>
      <c r="P57" s="166">
        <v>299214.1592351885</v>
      </c>
      <c r="Q57" s="166">
        <v>397320.00000000006</v>
      </c>
      <c r="R57" s="166">
        <v>778565.92103274469</v>
      </c>
      <c r="S57" s="247">
        <f t="shared" si="3"/>
        <v>491700.03</v>
      </c>
      <c r="T57" s="199">
        <v>293229.87605048472</v>
      </c>
      <c r="U57" s="199">
        <v>377454.00000000006</v>
      </c>
      <c r="V57" s="199">
        <v>1027707.0157632231</v>
      </c>
      <c r="W57" s="247">
        <f t="shared" si="4"/>
        <v>566130.30000000005</v>
      </c>
      <c r="X57" s="205"/>
    </row>
    <row r="58" spans="1:24" x14ac:dyDescent="0.2">
      <c r="A58" s="167">
        <v>50</v>
      </c>
      <c r="B58" s="168" t="s">
        <v>81</v>
      </c>
      <c r="C58" s="169">
        <v>1</v>
      </c>
      <c r="D58" s="170">
        <v>1002728.9651037152</v>
      </c>
      <c r="E58" s="170">
        <v>1203000</v>
      </c>
      <c r="F58" s="170">
        <v>1253411.2063796439</v>
      </c>
      <c r="G58" s="247">
        <f t="shared" si="0"/>
        <v>1153046.72</v>
      </c>
      <c r="H58" s="166">
        <v>932537.93754645518</v>
      </c>
      <c r="I58" s="166">
        <v>1203000</v>
      </c>
      <c r="J58" s="166">
        <v>1504093.4476555726</v>
      </c>
      <c r="K58" s="247">
        <f t="shared" si="1"/>
        <v>1213210.46</v>
      </c>
      <c r="L58" s="166">
        <v>979164.834423778</v>
      </c>
      <c r="M58" s="166">
        <v>1263150</v>
      </c>
      <c r="N58" s="166">
        <v>2180935.4991005803</v>
      </c>
      <c r="O58" s="247">
        <f t="shared" si="2"/>
        <v>1474416.78</v>
      </c>
      <c r="P58" s="166">
        <v>1047706.3728334425</v>
      </c>
      <c r="Q58" s="166">
        <v>1389465</v>
      </c>
      <c r="R58" s="166">
        <v>2726169.3738757255</v>
      </c>
      <c r="S58" s="247">
        <f t="shared" si="3"/>
        <v>1721113.58</v>
      </c>
      <c r="T58" s="199">
        <v>1026752.2453767736</v>
      </c>
      <c r="U58" s="199">
        <v>1319991.75</v>
      </c>
      <c r="V58" s="199">
        <v>3598543.5735159577</v>
      </c>
      <c r="W58" s="247">
        <f t="shared" si="4"/>
        <v>1981762.52</v>
      </c>
      <c r="X58" s="205"/>
    </row>
    <row r="59" spans="1:24" x14ac:dyDescent="0.2">
      <c r="A59" s="167">
        <v>51</v>
      </c>
      <c r="B59" s="168" t="s">
        <v>83</v>
      </c>
      <c r="C59" s="169">
        <v>1</v>
      </c>
      <c r="D59" s="170">
        <v>134331.14215309199</v>
      </c>
      <c r="E59" s="170">
        <v>161000</v>
      </c>
      <c r="F59" s="170">
        <v>167913.92769136498</v>
      </c>
      <c r="G59" s="247">
        <f t="shared" si="0"/>
        <v>154415.01999999999</v>
      </c>
      <c r="H59" s="166">
        <v>124927.96220237555</v>
      </c>
      <c r="I59" s="166">
        <v>161000</v>
      </c>
      <c r="J59" s="166">
        <v>201496.71322963797</v>
      </c>
      <c r="K59" s="247">
        <f t="shared" si="1"/>
        <v>162474.89000000001</v>
      </c>
      <c r="L59" s="166">
        <v>131174.36031249433</v>
      </c>
      <c r="M59" s="166">
        <v>169050</v>
      </c>
      <c r="N59" s="166">
        <v>292170.23418297502</v>
      </c>
      <c r="O59" s="247">
        <f t="shared" si="2"/>
        <v>197464.86</v>
      </c>
      <c r="P59" s="166">
        <v>140356.56553436894</v>
      </c>
      <c r="Q59" s="166">
        <v>185955.00000000003</v>
      </c>
      <c r="R59" s="166">
        <v>365212.79272871878</v>
      </c>
      <c r="S59" s="247">
        <f t="shared" si="3"/>
        <v>230508.12</v>
      </c>
      <c r="T59" s="199">
        <v>137549.43422368157</v>
      </c>
      <c r="U59" s="199">
        <v>176657.25000000003</v>
      </c>
      <c r="V59" s="199">
        <v>482080.88640190882</v>
      </c>
      <c r="W59" s="247">
        <f t="shared" si="4"/>
        <v>265429.19</v>
      </c>
      <c r="X59" s="205"/>
    </row>
    <row r="60" spans="1:24" x14ac:dyDescent="0.2">
      <c r="A60" s="167">
        <v>52</v>
      </c>
      <c r="B60" s="168" t="s">
        <v>84</v>
      </c>
      <c r="C60" s="169">
        <v>1</v>
      </c>
      <c r="D60" s="170">
        <v>188981.7288711929</v>
      </c>
      <c r="E60" s="170">
        <v>227000</v>
      </c>
      <c r="F60" s="170">
        <v>236227.16108899112</v>
      </c>
      <c r="G60" s="247">
        <f t="shared" si="0"/>
        <v>217402.96</v>
      </c>
      <c r="H60" s="166">
        <v>175753.0078502094</v>
      </c>
      <c r="I60" s="166">
        <v>227000</v>
      </c>
      <c r="J60" s="166">
        <v>283472.59330678935</v>
      </c>
      <c r="K60" s="247">
        <f t="shared" si="1"/>
        <v>228741.87</v>
      </c>
      <c r="L60" s="166">
        <v>184540.65824271989</v>
      </c>
      <c r="M60" s="166">
        <v>238350</v>
      </c>
      <c r="N60" s="166">
        <v>411035.26029484457</v>
      </c>
      <c r="O60" s="247">
        <f t="shared" si="2"/>
        <v>277975.31</v>
      </c>
      <c r="P60" s="166">
        <v>197458.50431971028</v>
      </c>
      <c r="Q60" s="166">
        <v>262185</v>
      </c>
      <c r="R60" s="166">
        <v>513794.07536855573</v>
      </c>
      <c r="S60" s="247">
        <f t="shared" si="3"/>
        <v>324479.19</v>
      </c>
      <c r="T60" s="199">
        <v>193509.33423331607</v>
      </c>
      <c r="U60" s="199">
        <v>249075.75</v>
      </c>
      <c r="V60" s="199">
        <v>678208.17948649358</v>
      </c>
      <c r="W60" s="247">
        <f t="shared" si="4"/>
        <v>373597.75</v>
      </c>
      <c r="X60" s="205"/>
    </row>
    <row r="61" spans="1:24" x14ac:dyDescent="0.2">
      <c r="A61" s="167">
        <v>53</v>
      </c>
      <c r="B61" s="168" t="s">
        <v>86</v>
      </c>
      <c r="C61" s="169">
        <v>1</v>
      </c>
      <c r="D61" s="170">
        <v>685318.3574449853</v>
      </c>
      <c r="E61" s="170">
        <v>822000</v>
      </c>
      <c r="F61" s="170">
        <v>856647.94680623151</v>
      </c>
      <c r="G61" s="247">
        <f t="shared" si="0"/>
        <v>787988.77</v>
      </c>
      <c r="H61" s="166">
        <v>637346.07242383633</v>
      </c>
      <c r="I61" s="166">
        <v>822000</v>
      </c>
      <c r="J61" s="166">
        <v>1027977.5361674777</v>
      </c>
      <c r="K61" s="247">
        <f t="shared" si="1"/>
        <v>829107.87</v>
      </c>
      <c r="L61" s="166">
        <v>669213.37604502821</v>
      </c>
      <c r="M61" s="166">
        <v>863100</v>
      </c>
      <c r="N61" s="166">
        <v>1490567.4274428426</v>
      </c>
      <c r="O61" s="247">
        <f t="shared" si="2"/>
        <v>1007626.93</v>
      </c>
      <c r="P61" s="166">
        <v>716058.31236818025</v>
      </c>
      <c r="Q61" s="166">
        <v>949410.00000000012</v>
      </c>
      <c r="R61" s="166">
        <v>1863209.2843035534</v>
      </c>
      <c r="S61" s="247">
        <f t="shared" si="3"/>
        <v>1176225.8700000001</v>
      </c>
      <c r="T61" s="199">
        <v>701737.14612081659</v>
      </c>
      <c r="U61" s="199">
        <v>901939.50000000012</v>
      </c>
      <c r="V61" s="199">
        <v>2459436.2552806907</v>
      </c>
      <c r="W61" s="247">
        <f t="shared" si="4"/>
        <v>1354370.97</v>
      </c>
      <c r="X61" s="205"/>
    </row>
    <row r="62" spans="1:24" x14ac:dyDescent="0.2">
      <c r="A62" s="167">
        <v>54</v>
      </c>
      <c r="B62" s="168" t="s">
        <v>87</v>
      </c>
      <c r="C62" s="169">
        <v>1</v>
      </c>
      <c r="D62" s="170">
        <v>2506822.4127592877</v>
      </c>
      <c r="E62" s="170">
        <v>3008000</v>
      </c>
      <c r="F62" s="170">
        <v>3133528.0159491096</v>
      </c>
      <c r="G62" s="247">
        <f t="shared" si="0"/>
        <v>2882783.48</v>
      </c>
      <c r="H62" s="166">
        <v>2331344.8438661378</v>
      </c>
      <c r="I62" s="166">
        <v>3008000</v>
      </c>
      <c r="J62" s="166">
        <v>3760233.6191389314</v>
      </c>
      <c r="K62" s="247">
        <f t="shared" si="1"/>
        <v>3033192.82</v>
      </c>
      <c r="L62" s="166">
        <v>2447912.0860594446</v>
      </c>
      <c r="M62" s="166">
        <v>3158400</v>
      </c>
      <c r="N62" s="166">
        <v>5452338.7477514502</v>
      </c>
      <c r="O62" s="247">
        <f t="shared" si="2"/>
        <v>3686216.94</v>
      </c>
      <c r="P62" s="166">
        <v>2619265.9320836058</v>
      </c>
      <c r="Q62" s="166">
        <v>3474240.0000000005</v>
      </c>
      <c r="R62" s="166">
        <v>6815423.4346893132</v>
      </c>
      <c r="S62" s="247">
        <f t="shared" si="3"/>
        <v>4302976.46</v>
      </c>
      <c r="T62" s="199">
        <v>2566880.6134419334</v>
      </c>
      <c r="U62" s="199">
        <v>3300528.0000000005</v>
      </c>
      <c r="V62" s="199">
        <v>8996358.933789894</v>
      </c>
      <c r="W62" s="247">
        <f t="shared" si="4"/>
        <v>4954589.18</v>
      </c>
      <c r="X62" s="205"/>
    </row>
    <row r="63" spans="1:24" x14ac:dyDescent="0.2">
      <c r="A63" s="167">
        <v>55</v>
      </c>
      <c r="B63" s="168" t="s">
        <v>89</v>
      </c>
      <c r="C63" s="169">
        <v>1</v>
      </c>
      <c r="D63" s="170">
        <v>796805.55434991117</v>
      </c>
      <c r="E63" s="170">
        <v>956000</v>
      </c>
      <c r="F63" s="170">
        <v>996006.9429373889</v>
      </c>
      <c r="G63" s="247">
        <f t="shared" si="0"/>
        <v>916270.83</v>
      </c>
      <c r="H63" s="166">
        <v>741029.16554541746</v>
      </c>
      <c r="I63" s="166">
        <v>956000</v>
      </c>
      <c r="J63" s="166">
        <v>1195208.3315248666</v>
      </c>
      <c r="K63" s="247">
        <f t="shared" si="1"/>
        <v>964079.17</v>
      </c>
      <c r="L63" s="166">
        <v>778080.62382268836</v>
      </c>
      <c r="M63" s="166">
        <v>1003800</v>
      </c>
      <c r="N63" s="166">
        <v>1733052.0807110565</v>
      </c>
      <c r="O63" s="247">
        <f t="shared" si="2"/>
        <v>1171644.23</v>
      </c>
      <c r="P63" s="166">
        <v>832546.2674902766</v>
      </c>
      <c r="Q63" s="166">
        <v>1104180</v>
      </c>
      <c r="R63" s="166">
        <v>2166315.1008888204</v>
      </c>
      <c r="S63" s="247">
        <f t="shared" si="3"/>
        <v>1367680.46</v>
      </c>
      <c r="T63" s="199">
        <v>815895.3421404711</v>
      </c>
      <c r="U63" s="199">
        <v>1048971</v>
      </c>
      <c r="V63" s="199">
        <v>2859535.933173243</v>
      </c>
      <c r="W63" s="247">
        <f t="shared" si="4"/>
        <v>1574800.76</v>
      </c>
      <c r="X63" s="205"/>
    </row>
    <row r="64" spans="1:24" x14ac:dyDescent="0.2">
      <c r="A64" s="167">
        <v>56</v>
      </c>
      <c r="B64" s="168" t="s">
        <v>90</v>
      </c>
      <c r="C64" s="169">
        <v>1</v>
      </c>
      <c r="D64" s="170">
        <v>1096509.3719119765</v>
      </c>
      <c r="E64" s="170">
        <v>1316000</v>
      </c>
      <c r="F64" s="170">
        <v>1370636.7148899706</v>
      </c>
      <c r="G64" s="247">
        <f t="shared" si="0"/>
        <v>1261048.7</v>
      </c>
      <c r="H64" s="166">
        <v>1019753.7158781382</v>
      </c>
      <c r="I64" s="166">
        <v>1316000</v>
      </c>
      <c r="J64" s="166">
        <v>1644764.0578679647</v>
      </c>
      <c r="K64" s="247">
        <f t="shared" si="1"/>
        <v>1326839.26</v>
      </c>
      <c r="L64" s="166">
        <v>1070741.4016720452</v>
      </c>
      <c r="M64" s="166">
        <v>1381800</v>
      </c>
      <c r="N64" s="166">
        <v>2384907.8839085489</v>
      </c>
      <c r="O64" s="247">
        <f t="shared" si="2"/>
        <v>1612483.1</v>
      </c>
      <c r="P64" s="166">
        <v>1145693.2997890885</v>
      </c>
      <c r="Q64" s="166">
        <v>1519980.0000000002</v>
      </c>
      <c r="R64" s="166">
        <v>2981134.8548856862</v>
      </c>
      <c r="S64" s="247">
        <f t="shared" si="3"/>
        <v>1882269.38</v>
      </c>
      <c r="T64" s="199">
        <v>1122779.4337933068</v>
      </c>
      <c r="U64" s="199">
        <v>1443981.0000000002</v>
      </c>
      <c r="V64" s="199">
        <v>3935098.008449106</v>
      </c>
      <c r="W64" s="247">
        <f t="shared" si="4"/>
        <v>2167286.15</v>
      </c>
      <c r="X64" s="205"/>
    </row>
    <row r="65" spans="1:24" x14ac:dyDescent="0.2">
      <c r="A65" s="167">
        <v>57</v>
      </c>
      <c r="B65" s="168" t="s">
        <v>91</v>
      </c>
      <c r="C65" s="169">
        <v>1</v>
      </c>
      <c r="D65" s="170">
        <v>520514.04813788016</v>
      </c>
      <c r="E65" s="170">
        <v>625000</v>
      </c>
      <c r="F65" s="170">
        <v>650642.56017235015</v>
      </c>
      <c r="G65" s="247">
        <f t="shared" si="0"/>
        <v>598718.87</v>
      </c>
      <c r="H65" s="166">
        <v>484078.06476822856</v>
      </c>
      <c r="I65" s="166">
        <v>625000</v>
      </c>
      <c r="J65" s="166">
        <v>780771.07220682013</v>
      </c>
      <c r="K65" s="247">
        <f t="shared" si="1"/>
        <v>629949.71</v>
      </c>
      <c r="L65" s="166">
        <v>508281.96800664003</v>
      </c>
      <c r="M65" s="166">
        <v>656250</v>
      </c>
      <c r="N65" s="166">
        <v>1132118.0546998892</v>
      </c>
      <c r="O65" s="247">
        <f t="shared" si="2"/>
        <v>765550.01</v>
      </c>
      <c r="P65" s="166">
        <v>543861.70576710487</v>
      </c>
      <c r="Q65" s="166">
        <v>721875.00000000012</v>
      </c>
      <c r="R65" s="166">
        <v>1415147.5683748615</v>
      </c>
      <c r="S65" s="247">
        <f t="shared" si="3"/>
        <v>893628.09</v>
      </c>
      <c r="T65" s="199">
        <v>532984.47165176272</v>
      </c>
      <c r="U65" s="199">
        <v>685781.25000000012</v>
      </c>
      <c r="V65" s="199">
        <v>1867994.7902548173</v>
      </c>
      <c r="W65" s="247">
        <f t="shared" si="4"/>
        <v>1028920.17</v>
      </c>
      <c r="X65" s="205"/>
    </row>
    <row r="66" spans="1:24" x14ac:dyDescent="0.2">
      <c r="A66" s="167">
        <v>58</v>
      </c>
      <c r="B66" s="168" t="s">
        <v>92</v>
      </c>
      <c r="C66" s="169">
        <v>1</v>
      </c>
      <c r="D66" s="170">
        <v>173133.05872294365</v>
      </c>
      <c r="E66" s="170">
        <v>208000</v>
      </c>
      <c r="F66" s="170">
        <v>216416.32340367953</v>
      </c>
      <c r="G66" s="247">
        <f t="shared" si="0"/>
        <v>199183.13</v>
      </c>
      <c r="H66" s="166">
        <v>161013.74461233761</v>
      </c>
      <c r="I66" s="166">
        <v>208000</v>
      </c>
      <c r="J66" s="166">
        <v>259699.58808441542</v>
      </c>
      <c r="K66" s="247">
        <f t="shared" si="1"/>
        <v>209571.11</v>
      </c>
      <c r="L66" s="166">
        <v>169064.43184295451</v>
      </c>
      <c r="M66" s="166">
        <v>218400</v>
      </c>
      <c r="N66" s="166">
        <v>376564.40272240236</v>
      </c>
      <c r="O66" s="247">
        <f t="shared" si="2"/>
        <v>254676.28</v>
      </c>
      <c r="P66" s="166">
        <v>180898.94207196133</v>
      </c>
      <c r="Q66" s="166">
        <v>240240.00000000003</v>
      </c>
      <c r="R66" s="166">
        <v>470705.50340300298</v>
      </c>
      <c r="S66" s="247">
        <f t="shared" si="3"/>
        <v>297281.48</v>
      </c>
      <c r="T66" s="199">
        <v>177280.96323052209</v>
      </c>
      <c r="U66" s="199">
        <v>228228.00000000003</v>
      </c>
      <c r="V66" s="199">
        <v>621331.26449196402</v>
      </c>
      <c r="W66" s="247">
        <f t="shared" si="4"/>
        <v>342280.08</v>
      </c>
      <c r="X66" s="205"/>
    </row>
    <row r="67" spans="1:24" x14ac:dyDescent="0.2">
      <c r="A67" s="167">
        <v>59</v>
      </c>
      <c r="B67" s="168" t="s">
        <v>93</v>
      </c>
      <c r="C67" s="169">
        <v>1</v>
      </c>
      <c r="D67" s="170">
        <v>340495.01548845583</v>
      </c>
      <c r="E67" s="170">
        <v>409000</v>
      </c>
      <c r="F67" s="170">
        <v>425618.76936056977</v>
      </c>
      <c r="G67" s="247">
        <f t="shared" si="0"/>
        <v>391704.59</v>
      </c>
      <c r="H67" s="166">
        <v>316660.36440426396</v>
      </c>
      <c r="I67" s="166">
        <v>409000</v>
      </c>
      <c r="J67" s="166">
        <v>510742.52323268371</v>
      </c>
      <c r="K67" s="247">
        <f t="shared" si="1"/>
        <v>412134.3</v>
      </c>
      <c r="L67" s="166">
        <v>332493.38262447715</v>
      </c>
      <c r="M67" s="166">
        <v>429450</v>
      </c>
      <c r="N67" s="166">
        <v>740576.65868739132</v>
      </c>
      <c r="O67" s="247">
        <f t="shared" si="2"/>
        <v>500840.01</v>
      </c>
      <c r="P67" s="166">
        <v>355767.91940819059</v>
      </c>
      <c r="Q67" s="166">
        <v>472395.00000000006</v>
      </c>
      <c r="R67" s="166">
        <v>925720.82335923915</v>
      </c>
      <c r="S67" s="247">
        <f t="shared" si="3"/>
        <v>584627.91</v>
      </c>
      <c r="T67" s="199">
        <v>348652.5610200268</v>
      </c>
      <c r="U67" s="199">
        <v>448775.25000000006</v>
      </c>
      <c r="V67" s="199">
        <v>1221951.4868341957</v>
      </c>
      <c r="W67" s="247">
        <f t="shared" si="4"/>
        <v>673126.43</v>
      </c>
      <c r="X67" s="205"/>
    </row>
    <row r="68" spans="1:24" x14ac:dyDescent="0.2">
      <c r="A68" s="167">
        <v>60</v>
      </c>
      <c r="B68" s="168" t="s">
        <v>94</v>
      </c>
      <c r="C68" s="169">
        <v>1</v>
      </c>
      <c r="D68" s="170">
        <v>400479.49947024346</v>
      </c>
      <c r="E68" s="170">
        <v>481000</v>
      </c>
      <c r="F68" s="170">
        <v>500599.37433780427</v>
      </c>
      <c r="G68" s="247">
        <f t="shared" si="0"/>
        <v>460692.96</v>
      </c>
      <c r="H68" s="166">
        <v>372445.93450732646</v>
      </c>
      <c r="I68" s="166">
        <v>481000</v>
      </c>
      <c r="J68" s="166">
        <v>600719.24920536508</v>
      </c>
      <c r="K68" s="247">
        <f t="shared" si="1"/>
        <v>484721.73</v>
      </c>
      <c r="L68" s="166">
        <v>391068.23123269278</v>
      </c>
      <c r="M68" s="166">
        <v>505050</v>
      </c>
      <c r="N68" s="166">
        <v>871042.91134777933</v>
      </c>
      <c r="O68" s="247">
        <f t="shared" si="2"/>
        <v>589053.71</v>
      </c>
      <c r="P68" s="166">
        <v>418443.00741898129</v>
      </c>
      <c r="Q68" s="166">
        <v>555555</v>
      </c>
      <c r="R68" s="166">
        <v>1088803.6391847241</v>
      </c>
      <c r="S68" s="247">
        <f t="shared" si="3"/>
        <v>687600.55</v>
      </c>
      <c r="T68" s="199">
        <v>410074.14727060165</v>
      </c>
      <c r="U68" s="199">
        <v>527777.25</v>
      </c>
      <c r="V68" s="199">
        <v>1437220.8037238359</v>
      </c>
      <c r="W68" s="247">
        <f t="shared" si="4"/>
        <v>791690.73</v>
      </c>
      <c r="X68" s="205"/>
    </row>
    <row r="69" spans="1:24" x14ac:dyDescent="0.2">
      <c r="A69" s="167">
        <v>61</v>
      </c>
      <c r="B69" s="168" t="s">
        <v>95</v>
      </c>
      <c r="C69" s="169">
        <v>1</v>
      </c>
      <c r="D69" s="170">
        <v>319509.19018870511</v>
      </c>
      <c r="E69" s="170">
        <v>383000</v>
      </c>
      <c r="F69" s="170">
        <v>399386.48773588135</v>
      </c>
      <c r="G69" s="247">
        <f t="shared" si="0"/>
        <v>367298.56</v>
      </c>
      <c r="H69" s="166">
        <v>297143.54687549575</v>
      </c>
      <c r="I69" s="166">
        <v>383000</v>
      </c>
      <c r="J69" s="166">
        <v>479263.7852830576</v>
      </c>
      <c r="K69" s="247">
        <f t="shared" si="1"/>
        <v>386469.11</v>
      </c>
      <c r="L69" s="166">
        <v>312000.72421927057</v>
      </c>
      <c r="M69" s="166">
        <v>402150</v>
      </c>
      <c r="N69" s="166">
        <v>694932.48866043345</v>
      </c>
      <c r="O69" s="247">
        <f t="shared" si="2"/>
        <v>469694.4</v>
      </c>
      <c r="P69" s="166">
        <v>333840.77491461951</v>
      </c>
      <c r="Q69" s="166">
        <v>442365.00000000006</v>
      </c>
      <c r="R69" s="166">
        <v>868665.61082554178</v>
      </c>
      <c r="S69" s="247">
        <f t="shared" si="3"/>
        <v>548290.46</v>
      </c>
      <c r="T69" s="199">
        <v>327163.95941632712</v>
      </c>
      <c r="U69" s="199">
        <v>420246.75000000006</v>
      </c>
      <c r="V69" s="199">
        <v>1146638.6062897153</v>
      </c>
      <c r="W69" s="247">
        <f t="shared" si="4"/>
        <v>631349.77</v>
      </c>
      <c r="X69" s="205"/>
    </row>
    <row r="70" spans="1:24" x14ac:dyDescent="0.2">
      <c r="A70" s="167">
        <v>62</v>
      </c>
      <c r="B70" s="168" t="s">
        <v>96</v>
      </c>
      <c r="C70" s="169">
        <v>1</v>
      </c>
      <c r="D70" s="170">
        <v>94173.89103263148</v>
      </c>
      <c r="E70" s="170">
        <v>113000</v>
      </c>
      <c r="F70" s="170">
        <v>117717.36379078934</v>
      </c>
      <c r="G70" s="247">
        <f t="shared" si="0"/>
        <v>108297.08</v>
      </c>
      <c r="H70" s="166">
        <v>87581.71866034728</v>
      </c>
      <c r="I70" s="166">
        <v>113000</v>
      </c>
      <c r="J70" s="166">
        <v>141260.83654894721</v>
      </c>
      <c r="K70" s="247">
        <f t="shared" si="1"/>
        <v>113947.52</v>
      </c>
      <c r="L70" s="166">
        <v>91960.80459336465</v>
      </c>
      <c r="M70" s="166">
        <v>118650</v>
      </c>
      <c r="N70" s="166">
        <v>204828.21299597344</v>
      </c>
      <c r="O70" s="247">
        <f t="shared" si="2"/>
        <v>138479.67000000001</v>
      </c>
      <c r="P70" s="166">
        <v>98398.060914900183</v>
      </c>
      <c r="Q70" s="166">
        <v>130515.00000000001</v>
      </c>
      <c r="R70" s="166">
        <v>256035.2662449668</v>
      </c>
      <c r="S70" s="247">
        <f t="shared" si="3"/>
        <v>161649.44</v>
      </c>
      <c r="T70" s="199">
        <v>96430.099696602178</v>
      </c>
      <c r="U70" s="199">
        <v>123989.25000000001</v>
      </c>
      <c r="V70" s="199">
        <v>337966.55144335621</v>
      </c>
      <c r="W70" s="247">
        <f t="shared" si="4"/>
        <v>186128.63</v>
      </c>
      <c r="X70" s="205"/>
    </row>
    <row r="71" spans="1:24" x14ac:dyDescent="0.2">
      <c r="A71" s="167">
        <v>63</v>
      </c>
      <c r="B71" s="168" t="s">
        <v>97</v>
      </c>
      <c r="C71" s="169">
        <v>1</v>
      </c>
      <c r="D71" s="170">
        <v>107464.9137224736</v>
      </c>
      <c r="E71" s="170">
        <v>129000</v>
      </c>
      <c r="F71" s="170">
        <v>134331.14215309199</v>
      </c>
      <c r="G71" s="247">
        <f t="shared" si="0"/>
        <v>123598.69</v>
      </c>
      <c r="H71" s="166">
        <v>99942.369761900452</v>
      </c>
      <c r="I71" s="166">
        <v>129000</v>
      </c>
      <c r="J71" s="166">
        <v>161197.37058371038</v>
      </c>
      <c r="K71" s="247">
        <f t="shared" si="1"/>
        <v>130046.58</v>
      </c>
      <c r="L71" s="166">
        <v>104939.48824999548</v>
      </c>
      <c r="M71" s="166">
        <v>135450</v>
      </c>
      <c r="N71" s="166">
        <v>233736.18734638003</v>
      </c>
      <c r="O71" s="247">
        <f t="shared" si="2"/>
        <v>158041.89000000001</v>
      </c>
      <c r="P71" s="166">
        <v>112285.25242749517</v>
      </c>
      <c r="Q71" s="166">
        <v>148995</v>
      </c>
      <c r="R71" s="166">
        <v>292170.23418297502</v>
      </c>
      <c r="S71" s="247">
        <f t="shared" si="3"/>
        <v>184483.5</v>
      </c>
      <c r="T71" s="199">
        <v>110039.54737894527</v>
      </c>
      <c r="U71" s="199">
        <v>141545.25</v>
      </c>
      <c r="V71" s="199">
        <v>385664.70912152703</v>
      </c>
      <c r="W71" s="247">
        <f t="shared" si="4"/>
        <v>212416.5</v>
      </c>
      <c r="X71" s="205"/>
    </row>
    <row r="72" spans="1:24" x14ac:dyDescent="0.2">
      <c r="A72" s="167">
        <v>64</v>
      </c>
      <c r="B72" s="168" t="s">
        <v>98</v>
      </c>
      <c r="C72" s="169">
        <v>1</v>
      </c>
      <c r="D72" s="170">
        <v>126658.19977787063</v>
      </c>
      <c r="E72" s="170">
        <v>152000</v>
      </c>
      <c r="F72" s="170">
        <v>158322.74972233828</v>
      </c>
      <c r="G72" s="247">
        <f t="shared" si="0"/>
        <v>145660.32</v>
      </c>
      <c r="H72" s="166">
        <v>117792.12579341969</v>
      </c>
      <c r="I72" s="166">
        <v>152000</v>
      </c>
      <c r="J72" s="166">
        <v>189987.29966680592</v>
      </c>
      <c r="K72" s="247">
        <f t="shared" si="1"/>
        <v>153259.81</v>
      </c>
      <c r="L72" s="166">
        <v>123681.73208309068</v>
      </c>
      <c r="M72" s="166">
        <v>159600</v>
      </c>
      <c r="N72" s="166">
        <v>275481.58451686858</v>
      </c>
      <c r="O72" s="247">
        <f t="shared" si="2"/>
        <v>186254.44</v>
      </c>
      <c r="P72" s="166">
        <v>132339.45332890702</v>
      </c>
      <c r="Q72" s="166">
        <v>175560</v>
      </c>
      <c r="R72" s="166">
        <v>344351.98064608569</v>
      </c>
      <c r="S72" s="247">
        <f t="shared" si="3"/>
        <v>217417.14</v>
      </c>
      <c r="T72" s="199">
        <v>129692.66426232888</v>
      </c>
      <c r="U72" s="199">
        <v>166782</v>
      </c>
      <c r="V72" s="199">
        <v>454544.61445283314</v>
      </c>
      <c r="W72" s="247">
        <f t="shared" si="4"/>
        <v>250339.76</v>
      </c>
      <c r="X72" s="205"/>
    </row>
    <row r="73" spans="1:24" x14ac:dyDescent="0.2">
      <c r="A73" s="167">
        <v>65</v>
      </c>
      <c r="B73" s="168" t="s">
        <v>99</v>
      </c>
      <c r="C73" s="169">
        <v>1</v>
      </c>
      <c r="D73" s="170">
        <v>343205.68458967371</v>
      </c>
      <c r="E73" s="170">
        <v>412000</v>
      </c>
      <c r="F73" s="170">
        <v>429007.10573709209</v>
      </c>
      <c r="G73" s="247">
        <f t="shared" si="0"/>
        <v>394737.6</v>
      </c>
      <c r="H73" s="166">
        <v>319181.28666839655</v>
      </c>
      <c r="I73" s="166">
        <v>412000</v>
      </c>
      <c r="J73" s="166">
        <v>514808.52688451047</v>
      </c>
      <c r="K73" s="247">
        <f t="shared" si="1"/>
        <v>415329.94</v>
      </c>
      <c r="L73" s="166">
        <v>335140.35100181639</v>
      </c>
      <c r="M73" s="166">
        <v>432600</v>
      </c>
      <c r="N73" s="166">
        <v>746472.36398254021</v>
      </c>
      <c r="O73" s="247">
        <f t="shared" si="2"/>
        <v>504737.57</v>
      </c>
      <c r="P73" s="166">
        <v>358600.17557194358</v>
      </c>
      <c r="Q73" s="166">
        <v>475860.00000000006</v>
      </c>
      <c r="R73" s="166">
        <v>933090.45497817523</v>
      </c>
      <c r="S73" s="247">
        <f t="shared" si="3"/>
        <v>589183.54</v>
      </c>
      <c r="T73" s="199">
        <v>351428.17206050467</v>
      </c>
      <c r="U73" s="199">
        <v>452067.00000000006</v>
      </c>
      <c r="V73" s="199">
        <v>1231679.4005711915</v>
      </c>
      <c r="W73" s="247">
        <f t="shared" si="4"/>
        <v>678391.52</v>
      </c>
      <c r="X73" s="205"/>
    </row>
    <row r="74" spans="1:24" x14ac:dyDescent="0.2">
      <c r="A74" s="167">
        <v>66</v>
      </c>
      <c r="B74" s="168" t="s">
        <v>100</v>
      </c>
      <c r="C74" s="169">
        <v>1</v>
      </c>
      <c r="D74" s="170">
        <v>343380.56646717153</v>
      </c>
      <c r="E74" s="170">
        <v>412000</v>
      </c>
      <c r="F74" s="170">
        <v>429225.70808396442</v>
      </c>
      <c r="G74" s="247">
        <f t="shared" ref="G74:G137" si="5">ROUND(AVERAGE(D74,E74,F74),2)</f>
        <v>394868.76</v>
      </c>
      <c r="H74" s="166">
        <v>319343.92681446957</v>
      </c>
      <c r="I74" s="166">
        <v>412000</v>
      </c>
      <c r="J74" s="166">
        <v>515070.8497007573</v>
      </c>
      <c r="K74" s="247">
        <f t="shared" ref="K74:K137" si="6">ROUND(AVERAGE(H74,I74,J74),2)</f>
        <v>415471.59</v>
      </c>
      <c r="L74" s="166">
        <v>335311.12315519305</v>
      </c>
      <c r="M74" s="166">
        <v>432600</v>
      </c>
      <c r="N74" s="166">
        <v>746852.73206609802</v>
      </c>
      <c r="O74" s="247">
        <f t="shared" ref="O74:O137" si="7">ROUND(AVERAGE(L74,M74,N74),2)</f>
        <v>504921.29</v>
      </c>
      <c r="P74" s="166">
        <v>358782.90177605656</v>
      </c>
      <c r="Q74" s="166">
        <v>475860.00000000006</v>
      </c>
      <c r="R74" s="166">
        <v>933565.91508262255</v>
      </c>
      <c r="S74" s="247">
        <f t="shared" ref="S74:S137" si="8">ROUND(AVERAGE(P74,Q74,R74),2)</f>
        <v>589402.93999999994</v>
      </c>
      <c r="T74" s="199">
        <v>351607.2437405354</v>
      </c>
      <c r="U74" s="199">
        <v>452067.00000000006</v>
      </c>
      <c r="V74" s="199">
        <v>1232307.0079090619</v>
      </c>
      <c r="W74" s="247">
        <f t="shared" ref="W74:W137" si="9">ROUND(AVERAGE(T74,U74,V74),2)</f>
        <v>678660.42</v>
      </c>
      <c r="X74" s="205"/>
    </row>
    <row r="75" spans="1:24" x14ac:dyDescent="0.2">
      <c r="A75" s="167">
        <v>67</v>
      </c>
      <c r="B75" s="168" t="s">
        <v>101</v>
      </c>
      <c r="C75" s="169">
        <v>1</v>
      </c>
      <c r="D75" s="170">
        <v>2998677.6932221968</v>
      </c>
      <c r="E75" s="170">
        <v>3598000</v>
      </c>
      <c r="F75" s="170">
        <v>3748347.1165277455</v>
      </c>
      <c r="G75" s="247">
        <f t="shared" si="5"/>
        <v>3448341.6</v>
      </c>
      <c r="H75" s="166">
        <v>2788770.254696643</v>
      </c>
      <c r="I75" s="166">
        <v>3598000</v>
      </c>
      <c r="J75" s="166">
        <v>4498016.5398332942</v>
      </c>
      <c r="K75" s="247">
        <f t="shared" si="6"/>
        <v>3628262.26</v>
      </c>
      <c r="L75" s="166">
        <v>2928208.7674314752</v>
      </c>
      <c r="M75" s="166">
        <v>3777900</v>
      </c>
      <c r="N75" s="166">
        <v>6522123.9827582762</v>
      </c>
      <c r="O75" s="247">
        <f t="shared" si="7"/>
        <v>4409410.92</v>
      </c>
      <c r="P75" s="166">
        <v>3133183.3811516785</v>
      </c>
      <c r="Q75" s="166">
        <v>4155690.0000000005</v>
      </c>
      <c r="R75" s="166">
        <v>8152654.9784478452</v>
      </c>
      <c r="S75" s="247">
        <f t="shared" si="8"/>
        <v>5147176.12</v>
      </c>
      <c r="T75" s="199">
        <v>3070519.7135286448</v>
      </c>
      <c r="U75" s="199">
        <v>3947905.5000000005</v>
      </c>
      <c r="V75" s="199">
        <v>10761504.571551155</v>
      </c>
      <c r="W75" s="247">
        <f t="shared" si="9"/>
        <v>5926643.2599999998</v>
      </c>
      <c r="X75" s="205"/>
    </row>
    <row r="76" spans="1:24" ht="25.5" x14ac:dyDescent="0.2">
      <c r="A76" s="167">
        <v>68</v>
      </c>
      <c r="B76" s="168" t="s">
        <v>102</v>
      </c>
      <c r="C76" s="169">
        <v>1</v>
      </c>
      <c r="D76" s="170">
        <v>685755.56213873008</v>
      </c>
      <c r="E76" s="170">
        <v>823000</v>
      </c>
      <c r="F76" s="170">
        <v>857194.45267341251</v>
      </c>
      <c r="G76" s="247">
        <f t="shared" si="5"/>
        <v>788650</v>
      </c>
      <c r="H76" s="166">
        <v>637752.67278901895</v>
      </c>
      <c r="I76" s="166">
        <v>823000</v>
      </c>
      <c r="J76" s="166">
        <v>1028633.3432080949</v>
      </c>
      <c r="K76" s="247">
        <f t="shared" si="6"/>
        <v>829795.34</v>
      </c>
      <c r="L76" s="166">
        <v>669640.30642846995</v>
      </c>
      <c r="M76" s="166">
        <v>864150</v>
      </c>
      <c r="N76" s="166">
        <v>1491518.3476517375</v>
      </c>
      <c r="O76" s="247">
        <f t="shared" si="7"/>
        <v>1008436.22</v>
      </c>
      <c r="P76" s="166">
        <v>716515.1278784629</v>
      </c>
      <c r="Q76" s="166">
        <v>950565.00000000012</v>
      </c>
      <c r="R76" s="166">
        <v>1864397.9345646719</v>
      </c>
      <c r="S76" s="247">
        <f t="shared" si="8"/>
        <v>1177159.3500000001</v>
      </c>
      <c r="T76" s="199">
        <v>702184.82532089367</v>
      </c>
      <c r="U76" s="199">
        <v>903036.75000000012</v>
      </c>
      <c r="V76" s="199">
        <v>2461005.2736253669</v>
      </c>
      <c r="W76" s="247">
        <f t="shared" si="9"/>
        <v>1355408.95</v>
      </c>
      <c r="X76" s="205"/>
    </row>
    <row r="77" spans="1:24" x14ac:dyDescent="0.2">
      <c r="A77" s="167">
        <v>69</v>
      </c>
      <c r="B77" s="168" t="s">
        <v>103</v>
      </c>
      <c r="C77" s="169">
        <v>1</v>
      </c>
      <c r="D77" s="170">
        <v>56836.610186824924</v>
      </c>
      <c r="E77" s="170">
        <v>68000</v>
      </c>
      <c r="F77" s="170">
        <v>71045.762733531155</v>
      </c>
      <c r="G77" s="247">
        <f t="shared" si="5"/>
        <v>65294.12</v>
      </c>
      <c r="H77" s="166">
        <v>52858.047473747181</v>
      </c>
      <c r="I77" s="166">
        <v>68000</v>
      </c>
      <c r="J77" s="166">
        <v>85254.915280237386</v>
      </c>
      <c r="K77" s="247">
        <f t="shared" si="6"/>
        <v>68704.320000000007</v>
      </c>
      <c r="L77" s="166">
        <v>55500.949847434546</v>
      </c>
      <c r="M77" s="166">
        <v>71400</v>
      </c>
      <c r="N77" s="166">
        <v>123619.62715634421</v>
      </c>
      <c r="O77" s="247">
        <f t="shared" si="7"/>
        <v>83506.86</v>
      </c>
      <c r="P77" s="166">
        <v>59386.016336754969</v>
      </c>
      <c r="Q77" s="166">
        <v>78540</v>
      </c>
      <c r="R77" s="166">
        <v>154524.53394543027</v>
      </c>
      <c r="S77" s="247">
        <f t="shared" si="8"/>
        <v>97483.520000000004</v>
      </c>
      <c r="T77" s="199">
        <v>58198.296010019869</v>
      </c>
      <c r="U77" s="199">
        <v>74613</v>
      </c>
      <c r="V77" s="199">
        <v>203972.38480796796</v>
      </c>
      <c r="W77" s="247">
        <f t="shared" si="9"/>
        <v>112261.23</v>
      </c>
      <c r="X77" s="205"/>
    </row>
    <row r="78" spans="1:24" x14ac:dyDescent="0.2">
      <c r="A78" s="167">
        <v>70</v>
      </c>
      <c r="B78" s="168" t="s">
        <v>104</v>
      </c>
      <c r="C78" s="169">
        <v>1</v>
      </c>
      <c r="D78" s="170">
        <v>117717.36379078934</v>
      </c>
      <c r="E78" s="170">
        <v>141000</v>
      </c>
      <c r="F78" s="170">
        <v>147146.70473848667</v>
      </c>
      <c r="G78" s="247">
        <f t="shared" si="5"/>
        <v>135288.01999999999</v>
      </c>
      <c r="H78" s="166">
        <v>109477.1483254341</v>
      </c>
      <c r="I78" s="166">
        <v>141000</v>
      </c>
      <c r="J78" s="166">
        <v>176576.04568618399</v>
      </c>
      <c r="K78" s="247">
        <f t="shared" si="6"/>
        <v>142351.06</v>
      </c>
      <c r="L78" s="166">
        <v>114951.00574170581</v>
      </c>
      <c r="M78" s="166">
        <v>148050</v>
      </c>
      <c r="N78" s="166">
        <v>256035.26624496677</v>
      </c>
      <c r="O78" s="247">
        <f t="shared" si="7"/>
        <v>173012.09</v>
      </c>
      <c r="P78" s="166">
        <v>122997.57614362522</v>
      </c>
      <c r="Q78" s="166">
        <v>162855</v>
      </c>
      <c r="R78" s="166">
        <v>320044.08280620846</v>
      </c>
      <c r="S78" s="247">
        <f t="shared" si="8"/>
        <v>201965.55</v>
      </c>
      <c r="T78" s="199">
        <v>120537.62462075271</v>
      </c>
      <c r="U78" s="199">
        <v>154712.25</v>
      </c>
      <c r="V78" s="199">
        <v>422458.18930419517</v>
      </c>
      <c r="W78" s="247">
        <f t="shared" si="9"/>
        <v>232569.35</v>
      </c>
      <c r="X78" s="205"/>
    </row>
    <row r="79" spans="1:24" x14ac:dyDescent="0.2">
      <c r="A79" s="167">
        <v>71</v>
      </c>
      <c r="B79" s="168" t="s">
        <v>105</v>
      </c>
      <c r="C79" s="169">
        <v>1</v>
      </c>
      <c r="D79" s="170">
        <v>146682.17475138279</v>
      </c>
      <c r="E79" s="170">
        <v>176000</v>
      </c>
      <c r="F79" s="170">
        <v>183352.71843922848</v>
      </c>
      <c r="G79" s="247">
        <f t="shared" si="5"/>
        <v>168678.3</v>
      </c>
      <c r="H79" s="166">
        <v>136414.42251878598</v>
      </c>
      <c r="I79" s="166">
        <v>176000</v>
      </c>
      <c r="J79" s="166">
        <v>220023.26212707418</v>
      </c>
      <c r="K79" s="247">
        <f t="shared" si="6"/>
        <v>177479.23</v>
      </c>
      <c r="L79" s="166">
        <v>143235.14364472529</v>
      </c>
      <c r="M79" s="166">
        <v>184800</v>
      </c>
      <c r="N79" s="166">
        <v>319033.73008425755</v>
      </c>
      <c r="O79" s="247">
        <f t="shared" si="7"/>
        <v>215689.62</v>
      </c>
      <c r="P79" s="166">
        <v>153261.60369985606</v>
      </c>
      <c r="Q79" s="166">
        <v>203280.00000000003</v>
      </c>
      <c r="R79" s="166">
        <v>398792.16260532197</v>
      </c>
      <c r="S79" s="247">
        <f t="shared" si="8"/>
        <v>251777.92000000001</v>
      </c>
      <c r="T79" s="199">
        <v>150196.37162585894</v>
      </c>
      <c r="U79" s="199">
        <v>193116.00000000003</v>
      </c>
      <c r="V79" s="199">
        <v>526405.65463902499</v>
      </c>
      <c r="W79" s="247">
        <f t="shared" si="9"/>
        <v>289906.01</v>
      </c>
      <c r="X79" s="205"/>
    </row>
    <row r="80" spans="1:24" x14ac:dyDescent="0.2">
      <c r="A80" s="167">
        <v>72</v>
      </c>
      <c r="B80" s="168" t="s">
        <v>106</v>
      </c>
      <c r="C80" s="169">
        <v>1</v>
      </c>
      <c r="D80" s="170">
        <v>796805.55434991117</v>
      </c>
      <c r="E80" s="170">
        <v>956000</v>
      </c>
      <c r="F80" s="170">
        <v>996006.9429373889</v>
      </c>
      <c r="G80" s="247">
        <f t="shared" si="5"/>
        <v>916270.83</v>
      </c>
      <c r="H80" s="166">
        <v>741029.16554541746</v>
      </c>
      <c r="I80" s="166">
        <v>956000</v>
      </c>
      <c r="J80" s="166">
        <v>1195208.3315248666</v>
      </c>
      <c r="K80" s="247">
        <f t="shared" si="6"/>
        <v>964079.17</v>
      </c>
      <c r="L80" s="166">
        <v>778080.62382268836</v>
      </c>
      <c r="M80" s="166">
        <v>1003800</v>
      </c>
      <c r="N80" s="166">
        <v>1733052.0807110565</v>
      </c>
      <c r="O80" s="247">
        <f t="shared" si="7"/>
        <v>1171644.23</v>
      </c>
      <c r="P80" s="166">
        <v>832546.2674902766</v>
      </c>
      <c r="Q80" s="166">
        <v>1104180</v>
      </c>
      <c r="R80" s="166">
        <v>2166315.1008888204</v>
      </c>
      <c r="S80" s="247">
        <f t="shared" si="8"/>
        <v>1367680.46</v>
      </c>
      <c r="T80" s="199">
        <v>815895.3421404711</v>
      </c>
      <c r="U80" s="199">
        <v>1048971</v>
      </c>
      <c r="V80" s="199">
        <v>2859535.933173243</v>
      </c>
      <c r="W80" s="247">
        <f t="shared" si="9"/>
        <v>1574800.76</v>
      </c>
      <c r="X80" s="205"/>
    </row>
    <row r="81" spans="1:24" x14ac:dyDescent="0.2">
      <c r="A81" s="167">
        <v>73</v>
      </c>
      <c r="B81" s="168" t="s">
        <v>107</v>
      </c>
      <c r="C81" s="169">
        <v>1</v>
      </c>
      <c r="D81" s="170">
        <v>539674.54384124628</v>
      </c>
      <c r="E81" s="170">
        <v>648000</v>
      </c>
      <c r="F81" s="170">
        <v>674593.1798015578</v>
      </c>
      <c r="G81" s="247">
        <f t="shared" si="5"/>
        <v>620755.91</v>
      </c>
      <c r="H81" s="166">
        <v>501897.32577235909</v>
      </c>
      <c r="I81" s="166">
        <v>648000</v>
      </c>
      <c r="J81" s="166">
        <v>809511.81576186931</v>
      </c>
      <c r="K81" s="247">
        <f t="shared" si="6"/>
        <v>653136.38</v>
      </c>
      <c r="L81" s="166">
        <v>526992.1920609771</v>
      </c>
      <c r="M81" s="166">
        <v>680400</v>
      </c>
      <c r="N81" s="166">
        <v>1173792.1328547106</v>
      </c>
      <c r="O81" s="247">
        <f t="shared" si="7"/>
        <v>793728.11</v>
      </c>
      <c r="P81" s="166">
        <v>563881.64550524554</v>
      </c>
      <c r="Q81" s="166">
        <v>748440.00000000012</v>
      </c>
      <c r="R81" s="166">
        <v>1467240.1660683881</v>
      </c>
      <c r="S81" s="247">
        <f t="shared" si="8"/>
        <v>926520.6</v>
      </c>
      <c r="T81" s="199">
        <v>552604.01259514061</v>
      </c>
      <c r="U81" s="199">
        <v>711018.00000000012</v>
      </c>
      <c r="V81" s="199">
        <v>1936757.0192102725</v>
      </c>
      <c r="W81" s="247">
        <f t="shared" si="9"/>
        <v>1066793.01</v>
      </c>
      <c r="X81" s="205"/>
    </row>
    <row r="82" spans="1:24" x14ac:dyDescent="0.2">
      <c r="A82" s="167">
        <v>74</v>
      </c>
      <c r="B82" s="168" t="s">
        <v>108</v>
      </c>
      <c r="C82" s="169">
        <v>1</v>
      </c>
      <c r="D82" s="170">
        <v>615037.70292550733</v>
      </c>
      <c r="E82" s="170">
        <v>738000</v>
      </c>
      <c r="F82" s="170">
        <v>768797.12865688419</v>
      </c>
      <c r="G82" s="247">
        <f t="shared" si="5"/>
        <v>707278.28</v>
      </c>
      <c r="H82" s="166">
        <v>571985.06372072187</v>
      </c>
      <c r="I82" s="166">
        <v>738000</v>
      </c>
      <c r="J82" s="166">
        <v>922556.55438826105</v>
      </c>
      <c r="K82" s="247">
        <f t="shared" si="6"/>
        <v>744180.54</v>
      </c>
      <c r="L82" s="166">
        <v>600584.316906758</v>
      </c>
      <c r="M82" s="166">
        <v>774900</v>
      </c>
      <c r="N82" s="166">
        <v>1337707.0038629784</v>
      </c>
      <c r="O82" s="247">
        <f t="shared" si="7"/>
        <v>904397.11</v>
      </c>
      <c r="P82" s="166">
        <v>642625.21909023111</v>
      </c>
      <c r="Q82" s="166">
        <v>852390.00000000012</v>
      </c>
      <c r="R82" s="166">
        <v>1672133.7548287231</v>
      </c>
      <c r="S82" s="247">
        <f t="shared" si="8"/>
        <v>1055716.32</v>
      </c>
      <c r="T82" s="199">
        <v>629772.7147084265</v>
      </c>
      <c r="U82" s="199">
        <v>809770.50000000012</v>
      </c>
      <c r="V82" s="199">
        <v>2207216.5563739147</v>
      </c>
      <c r="W82" s="247">
        <f t="shared" si="9"/>
        <v>1215586.5900000001</v>
      </c>
      <c r="X82" s="205"/>
    </row>
    <row r="83" spans="1:24" x14ac:dyDescent="0.2">
      <c r="A83" s="167">
        <v>75</v>
      </c>
      <c r="B83" s="168" t="s">
        <v>109</v>
      </c>
      <c r="C83" s="169">
        <v>1</v>
      </c>
      <c r="D83" s="170">
        <v>921955.39793436218</v>
      </c>
      <c r="E83" s="170">
        <v>1106000</v>
      </c>
      <c r="F83" s="170">
        <v>1152444.2474179526</v>
      </c>
      <c r="G83" s="247">
        <f t="shared" si="5"/>
        <v>1060133.22</v>
      </c>
      <c r="H83" s="166">
        <v>857418.52007895685</v>
      </c>
      <c r="I83" s="166">
        <v>1106000</v>
      </c>
      <c r="J83" s="166">
        <v>1382933.0969015432</v>
      </c>
      <c r="K83" s="247">
        <f t="shared" si="6"/>
        <v>1115450.54</v>
      </c>
      <c r="L83" s="166">
        <v>900289.4460829047</v>
      </c>
      <c r="M83" s="166">
        <v>1161300</v>
      </c>
      <c r="N83" s="166">
        <v>2005252.9905072376</v>
      </c>
      <c r="O83" s="247">
        <f t="shared" si="7"/>
        <v>1355614.15</v>
      </c>
      <c r="P83" s="166">
        <v>963309.70730870811</v>
      </c>
      <c r="Q83" s="166">
        <v>1277430</v>
      </c>
      <c r="R83" s="166">
        <v>2506566.238134047</v>
      </c>
      <c r="S83" s="247">
        <f t="shared" si="8"/>
        <v>1582435.32</v>
      </c>
      <c r="T83" s="199">
        <v>944043.51316253399</v>
      </c>
      <c r="U83" s="199">
        <v>1213558.5</v>
      </c>
      <c r="V83" s="199">
        <v>3308667.4343369422</v>
      </c>
      <c r="W83" s="247">
        <f t="shared" si="9"/>
        <v>1822089.82</v>
      </c>
      <c r="X83" s="205"/>
    </row>
    <row r="84" spans="1:24" x14ac:dyDescent="0.2">
      <c r="A84" s="167">
        <v>76</v>
      </c>
      <c r="B84" s="168" t="s">
        <v>111</v>
      </c>
      <c r="C84" s="169">
        <v>1</v>
      </c>
      <c r="D84" s="170">
        <v>133893.93745934719</v>
      </c>
      <c r="E84" s="170">
        <v>161000</v>
      </c>
      <c r="F84" s="170">
        <v>167367.42182418398</v>
      </c>
      <c r="G84" s="247">
        <f t="shared" si="5"/>
        <v>154087.12</v>
      </c>
      <c r="H84" s="166">
        <v>124521.36183719289</v>
      </c>
      <c r="I84" s="166">
        <v>161000</v>
      </c>
      <c r="J84" s="166">
        <v>200840.90618902078</v>
      </c>
      <c r="K84" s="247">
        <f t="shared" si="6"/>
        <v>162120.76</v>
      </c>
      <c r="L84" s="166">
        <v>130747.42992905254</v>
      </c>
      <c r="M84" s="166">
        <v>169050</v>
      </c>
      <c r="N84" s="166">
        <v>291219.31397408014</v>
      </c>
      <c r="O84" s="247">
        <f t="shared" si="7"/>
        <v>197005.58</v>
      </c>
      <c r="P84" s="166">
        <v>139899.75002408621</v>
      </c>
      <c r="Q84" s="166">
        <v>185955.00000000003</v>
      </c>
      <c r="R84" s="166">
        <v>364024.14246760018</v>
      </c>
      <c r="S84" s="247">
        <f t="shared" si="8"/>
        <v>229959.63</v>
      </c>
      <c r="T84" s="199">
        <v>137101.75502360449</v>
      </c>
      <c r="U84" s="199">
        <v>176657.25000000003</v>
      </c>
      <c r="V84" s="199">
        <v>480511.86805723223</v>
      </c>
      <c r="W84" s="247">
        <f t="shared" si="9"/>
        <v>264756.96000000002</v>
      </c>
      <c r="X84" s="205"/>
    </row>
    <row r="85" spans="1:24" x14ac:dyDescent="0.2">
      <c r="A85" s="167">
        <v>77</v>
      </c>
      <c r="B85" s="168" t="s">
        <v>112</v>
      </c>
      <c r="C85" s="169">
        <v>1</v>
      </c>
      <c r="D85" s="170">
        <v>177833.00918070032</v>
      </c>
      <c r="E85" s="170">
        <v>213000</v>
      </c>
      <c r="F85" s="170">
        <v>222291.26147587539</v>
      </c>
      <c r="G85" s="247">
        <f t="shared" si="5"/>
        <v>204374.76</v>
      </c>
      <c r="H85" s="166">
        <v>165384.69853805131</v>
      </c>
      <c r="I85" s="166">
        <v>213000</v>
      </c>
      <c r="J85" s="166">
        <v>266749.51377105044</v>
      </c>
      <c r="K85" s="247">
        <f t="shared" si="6"/>
        <v>215044.74</v>
      </c>
      <c r="L85" s="166">
        <v>173653.93346495388</v>
      </c>
      <c r="M85" s="166">
        <v>223650</v>
      </c>
      <c r="N85" s="166">
        <v>386786.79496802314</v>
      </c>
      <c r="O85" s="247">
        <f t="shared" si="7"/>
        <v>261363.58</v>
      </c>
      <c r="P85" s="166">
        <v>185809.70880750066</v>
      </c>
      <c r="Q85" s="166">
        <v>246015.00000000003</v>
      </c>
      <c r="R85" s="166">
        <v>483483.49371002894</v>
      </c>
      <c r="S85" s="247">
        <f t="shared" si="8"/>
        <v>305102.73</v>
      </c>
      <c r="T85" s="199">
        <v>182093.51463135064</v>
      </c>
      <c r="U85" s="199">
        <v>233714.25000000003</v>
      </c>
      <c r="V85" s="199">
        <v>638198.21169723826</v>
      </c>
      <c r="W85" s="247">
        <f t="shared" si="9"/>
        <v>351335.33</v>
      </c>
      <c r="X85" s="205"/>
    </row>
    <row r="86" spans="1:24" x14ac:dyDescent="0.2">
      <c r="A86" s="167">
        <v>78</v>
      </c>
      <c r="B86" s="168" t="s">
        <v>113</v>
      </c>
      <c r="C86" s="169">
        <v>1</v>
      </c>
      <c r="D86" s="170">
        <v>359983.41471213067</v>
      </c>
      <c r="E86" s="170">
        <v>432000</v>
      </c>
      <c r="F86" s="170">
        <v>449979.26839016331</v>
      </c>
      <c r="G86" s="247">
        <f t="shared" si="5"/>
        <v>413987.56</v>
      </c>
      <c r="H86" s="166">
        <v>334784.57568228152</v>
      </c>
      <c r="I86" s="166">
        <v>432000</v>
      </c>
      <c r="J86" s="166">
        <v>539975.12206819595</v>
      </c>
      <c r="K86" s="247">
        <f t="shared" si="6"/>
        <v>435586.57</v>
      </c>
      <c r="L86" s="166">
        <v>351523.80446639558</v>
      </c>
      <c r="M86" s="166">
        <v>453600</v>
      </c>
      <c r="N86" s="166">
        <v>782963.92699888407</v>
      </c>
      <c r="O86" s="247">
        <f t="shared" si="7"/>
        <v>529362.57999999996</v>
      </c>
      <c r="P86" s="166">
        <v>376130.47077904327</v>
      </c>
      <c r="Q86" s="166">
        <v>498960.00000000006</v>
      </c>
      <c r="R86" s="166">
        <v>978704.90874860506</v>
      </c>
      <c r="S86" s="247">
        <f t="shared" si="8"/>
        <v>617931.79</v>
      </c>
      <c r="T86" s="199">
        <v>368607.86136346241</v>
      </c>
      <c r="U86" s="199">
        <v>474012.00000000006</v>
      </c>
      <c r="V86" s="199">
        <v>1291890.4795481588</v>
      </c>
      <c r="W86" s="247">
        <f t="shared" si="9"/>
        <v>711503.45</v>
      </c>
      <c r="X86" s="205"/>
    </row>
    <row r="87" spans="1:24" x14ac:dyDescent="0.2">
      <c r="A87" s="167">
        <v>79</v>
      </c>
      <c r="B87" s="168" t="s">
        <v>114</v>
      </c>
      <c r="C87" s="169">
        <v>1</v>
      </c>
      <c r="D87" s="170">
        <v>390970.29738129384</v>
      </c>
      <c r="E87" s="170">
        <v>469000</v>
      </c>
      <c r="F87" s="170">
        <v>488712.87172661728</v>
      </c>
      <c r="G87" s="247">
        <f t="shared" si="5"/>
        <v>449561.06</v>
      </c>
      <c r="H87" s="166">
        <v>363602.3765646033</v>
      </c>
      <c r="I87" s="166">
        <v>469000</v>
      </c>
      <c r="J87" s="166">
        <v>586455.44607194071</v>
      </c>
      <c r="K87" s="247">
        <f t="shared" si="6"/>
        <v>473019.27</v>
      </c>
      <c r="L87" s="166">
        <v>381782.49539283349</v>
      </c>
      <c r="M87" s="166">
        <v>492450</v>
      </c>
      <c r="N87" s="166">
        <v>850360.39680431399</v>
      </c>
      <c r="O87" s="247">
        <f t="shared" si="7"/>
        <v>574864.30000000005</v>
      </c>
      <c r="P87" s="166">
        <v>408507.27007033187</v>
      </c>
      <c r="Q87" s="166">
        <v>541695</v>
      </c>
      <c r="R87" s="166">
        <v>1062950.4960053924</v>
      </c>
      <c r="S87" s="247">
        <f t="shared" si="8"/>
        <v>671050.92000000004</v>
      </c>
      <c r="T87" s="199">
        <v>400337.12466892524</v>
      </c>
      <c r="U87" s="199">
        <v>514610.25</v>
      </c>
      <c r="V87" s="199">
        <v>1403094.6547271181</v>
      </c>
      <c r="W87" s="247">
        <f t="shared" si="9"/>
        <v>772680.68</v>
      </c>
      <c r="X87" s="205"/>
    </row>
    <row r="88" spans="1:24" x14ac:dyDescent="0.2">
      <c r="A88" s="167">
        <v>80</v>
      </c>
      <c r="B88" s="168" t="s">
        <v>115</v>
      </c>
      <c r="C88" s="169">
        <v>1</v>
      </c>
      <c r="D88" s="170">
        <v>375668.13310022559</v>
      </c>
      <c r="E88" s="170">
        <v>451000</v>
      </c>
      <c r="F88" s="170">
        <v>469585.16637528193</v>
      </c>
      <c r="G88" s="247">
        <f t="shared" si="5"/>
        <v>432084.43</v>
      </c>
      <c r="H88" s="166">
        <v>349371.36378320982</v>
      </c>
      <c r="I88" s="166">
        <v>451000</v>
      </c>
      <c r="J88" s="166">
        <v>563502.19965033827</v>
      </c>
      <c r="K88" s="247">
        <f t="shared" si="6"/>
        <v>454624.52</v>
      </c>
      <c r="L88" s="166">
        <v>366839.93197237031</v>
      </c>
      <c r="M88" s="166">
        <v>473550</v>
      </c>
      <c r="N88" s="166">
        <v>817078.1894929905</v>
      </c>
      <c r="O88" s="247">
        <f t="shared" si="7"/>
        <v>552489.37</v>
      </c>
      <c r="P88" s="166">
        <v>392518.72721043625</v>
      </c>
      <c r="Q88" s="166">
        <v>520905.00000000006</v>
      </c>
      <c r="R88" s="166">
        <v>1021347.7368662381</v>
      </c>
      <c r="S88" s="247">
        <f t="shared" si="8"/>
        <v>644923.81999999995</v>
      </c>
      <c r="T88" s="199">
        <v>384668.3526662275</v>
      </c>
      <c r="U88" s="199">
        <v>494859.75000000006</v>
      </c>
      <c r="V88" s="199">
        <v>1348179.0126634343</v>
      </c>
      <c r="W88" s="247">
        <f t="shared" si="9"/>
        <v>742569.04</v>
      </c>
      <c r="X88" s="205"/>
    </row>
    <row r="89" spans="1:24" x14ac:dyDescent="0.2">
      <c r="A89" s="167">
        <v>81</v>
      </c>
      <c r="B89" s="168" t="s">
        <v>117</v>
      </c>
      <c r="C89" s="169">
        <v>1</v>
      </c>
      <c r="D89" s="170">
        <v>68531.835744498516</v>
      </c>
      <c r="E89" s="170">
        <v>82000</v>
      </c>
      <c r="F89" s="170">
        <v>85664.794680623148</v>
      </c>
      <c r="G89" s="247">
        <f t="shared" si="5"/>
        <v>78732.210000000006</v>
      </c>
      <c r="H89" s="166">
        <v>63734.607242383623</v>
      </c>
      <c r="I89" s="166">
        <v>82000</v>
      </c>
      <c r="J89" s="166">
        <v>102797.75361674778</v>
      </c>
      <c r="K89" s="247">
        <f t="shared" si="6"/>
        <v>82844.12</v>
      </c>
      <c r="L89" s="166">
        <v>66921.337604502813</v>
      </c>
      <c r="M89" s="166">
        <v>86100</v>
      </c>
      <c r="N89" s="166">
        <v>149056.74274428427</v>
      </c>
      <c r="O89" s="247">
        <f t="shared" si="7"/>
        <v>100692.69</v>
      </c>
      <c r="P89" s="166">
        <v>71605.83123681802</v>
      </c>
      <c r="Q89" s="166">
        <v>94710.000000000015</v>
      </c>
      <c r="R89" s="166">
        <v>186320.92843035533</v>
      </c>
      <c r="S89" s="247">
        <f t="shared" si="8"/>
        <v>117545.59</v>
      </c>
      <c r="T89" s="199">
        <v>70173.714612081661</v>
      </c>
      <c r="U89" s="199">
        <v>89974.500000000015</v>
      </c>
      <c r="V89" s="199">
        <v>245943.62552806904</v>
      </c>
      <c r="W89" s="247">
        <f t="shared" si="9"/>
        <v>135363.95000000001</v>
      </c>
      <c r="X89" s="205"/>
    </row>
    <row r="90" spans="1:24" x14ac:dyDescent="0.2">
      <c r="A90" s="167">
        <v>82</v>
      </c>
      <c r="B90" s="168" t="s">
        <v>118</v>
      </c>
      <c r="C90" s="169">
        <v>1</v>
      </c>
      <c r="D90" s="170">
        <v>51918.057382195861</v>
      </c>
      <c r="E90" s="170">
        <v>62000</v>
      </c>
      <c r="F90" s="170">
        <v>64897.57172774482</v>
      </c>
      <c r="G90" s="247">
        <f t="shared" si="5"/>
        <v>59605.21</v>
      </c>
      <c r="H90" s="166">
        <v>48283.79336544215</v>
      </c>
      <c r="I90" s="166">
        <v>62000</v>
      </c>
      <c r="J90" s="166">
        <v>77877.086073293787</v>
      </c>
      <c r="K90" s="247">
        <f t="shared" si="6"/>
        <v>62720.29</v>
      </c>
      <c r="L90" s="166">
        <v>50697.983033714263</v>
      </c>
      <c r="M90" s="166">
        <v>65100</v>
      </c>
      <c r="N90" s="166">
        <v>112921.77480627599</v>
      </c>
      <c r="O90" s="247">
        <f t="shared" si="7"/>
        <v>76239.92</v>
      </c>
      <c r="P90" s="166">
        <v>54246.841846074261</v>
      </c>
      <c r="Q90" s="166">
        <v>71610</v>
      </c>
      <c r="R90" s="166">
        <v>141152.21850784498</v>
      </c>
      <c r="S90" s="247">
        <f t="shared" si="8"/>
        <v>89003.02</v>
      </c>
      <c r="T90" s="199">
        <v>53161.905009152775</v>
      </c>
      <c r="U90" s="199">
        <v>68029.5</v>
      </c>
      <c r="V90" s="199">
        <v>186320.92843035539</v>
      </c>
      <c r="W90" s="247">
        <f t="shared" si="9"/>
        <v>102504.11</v>
      </c>
      <c r="X90" s="205"/>
    </row>
    <row r="91" spans="1:24" x14ac:dyDescent="0.2">
      <c r="A91" s="167">
        <v>83</v>
      </c>
      <c r="B91" s="168" t="s">
        <v>119</v>
      </c>
      <c r="C91" s="169">
        <v>1</v>
      </c>
      <c r="D91" s="170">
        <v>46999.504577566782</v>
      </c>
      <c r="E91" s="170">
        <v>56000</v>
      </c>
      <c r="F91" s="170">
        <v>58749.380721958471</v>
      </c>
      <c r="G91" s="247">
        <f t="shared" si="5"/>
        <v>53916.3</v>
      </c>
      <c r="H91" s="166">
        <v>43709.539257137112</v>
      </c>
      <c r="I91" s="166">
        <v>56000</v>
      </c>
      <c r="J91" s="166">
        <v>70499.256866350159</v>
      </c>
      <c r="K91" s="247">
        <f t="shared" si="6"/>
        <v>56736.27</v>
      </c>
      <c r="L91" s="166">
        <v>45895.016219993973</v>
      </c>
      <c r="M91" s="166">
        <v>58800</v>
      </c>
      <c r="N91" s="166">
        <v>102223.92245620773</v>
      </c>
      <c r="O91" s="247">
        <f t="shared" si="7"/>
        <v>68972.98</v>
      </c>
      <c r="P91" s="166">
        <v>49107.667355393554</v>
      </c>
      <c r="Q91" s="166">
        <v>64680.000000000007</v>
      </c>
      <c r="R91" s="166">
        <v>127779.90307025966</v>
      </c>
      <c r="S91" s="247">
        <f t="shared" si="8"/>
        <v>80522.52</v>
      </c>
      <c r="T91" s="199">
        <v>48125.514008285681</v>
      </c>
      <c r="U91" s="199">
        <v>61446.000000000007</v>
      </c>
      <c r="V91" s="199">
        <v>168669.47205274276</v>
      </c>
      <c r="W91" s="247">
        <f t="shared" si="9"/>
        <v>92747</v>
      </c>
      <c r="X91" s="205"/>
    </row>
    <row r="92" spans="1:24" x14ac:dyDescent="0.2">
      <c r="A92" s="167">
        <v>84</v>
      </c>
      <c r="B92" s="168" t="s">
        <v>120</v>
      </c>
      <c r="C92" s="169">
        <v>1</v>
      </c>
      <c r="D92" s="170">
        <v>210623.3612115609</v>
      </c>
      <c r="E92" s="170">
        <v>253000</v>
      </c>
      <c r="F92" s="170">
        <v>263279.20151445112</v>
      </c>
      <c r="G92" s="247">
        <f t="shared" si="5"/>
        <v>242300.85</v>
      </c>
      <c r="H92" s="166">
        <v>195879.72592675165</v>
      </c>
      <c r="I92" s="166">
        <v>253000</v>
      </c>
      <c r="J92" s="166">
        <v>315935.04181734135</v>
      </c>
      <c r="K92" s="247">
        <f t="shared" si="6"/>
        <v>254938.26</v>
      </c>
      <c r="L92" s="166">
        <v>205673.71222308924</v>
      </c>
      <c r="M92" s="166">
        <v>265650</v>
      </c>
      <c r="N92" s="166">
        <v>458105.81063514494</v>
      </c>
      <c r="O92" s="247">
        <f t="shared" si="7"/>
        <v>309809.84000000003</v>
      </c>
      <c r="P92" s="166">
        <v>220070.87207870549</v>
      </c>
      <c r="Q92" s="166">
        <v>292215</v>
      </c>
      <c r="R92" s="166">
        <v>572632.26329393114</v>
      </c>
      <c r="S92" s="247">
        <f t="shared" si="8"/>
        <v>361639.38</v>
      </c>
      <c r="T92" s="199">
        <v>215669.45463713139</v>
      </c>
      <c r="U92" s="199">
        <v>277604.25</v>
      </c>
      <c r="V92" s="199">
        <v>755874.5875479891</v>
      </c>
      <c r="W92" s="247">
        <f t="shared" si="9"/>
        <v>416382.76</v>
      </c>
      <c r="X92" s="205"/>
    </row>
    <row r="93" spans="1:24" x14ac:dyDescent="0.2">
      <c r="A93" s="167">
        <v>85</v>
      </c>
      <c r="B93" s="168" t="s">
        <v>121</v>
      </c>
      <c r="C93" s="169">
        <v>1</v>
      </c>
      <c r="D93" s="170">
        <v>299485.21521519287</v>
      </c>
      <c r="E93" s="170">
        <v>359000</v>
      </c>
      <c r="F93" s="170">
        <v>374356.51901899109</v>
      </c>
      <c r="G93" s="247">
        <f t="shared" si="5"/>
        <v>344280.58</v>
      </c>
      <c r="H93" s="166">
        <v>278521.25015012937</v>
      </c>
      <c r="I93" s="166">
        <v>359000</v>
      </c>
      <c r="J93" s="166">
        <v>449227.82282278931</v>
      </c>
      <c r="K93" s="247">
        <f t="shared" si="6"/>
        <v>362249.69</v>
      </c>
      <c r="L93" s="166">
        <v>292447.31265763583</v>
      </c>
      <c r="M93" s="166">
        <v>376950</v>
      </c>
      <c r="N93" s="166">
        <v>651380.34309304447</v>
      </c>
      <c r="O93" s="247">
        <f t="shared" si="7"/>
        <v>440259.22</v>
      </c>
      <c r="P93" s="166">
        <v>312918.62454367033</v>
      </c>
      <c r="Q93" s="166">
        <v>414645.00000000006</v>
      </c>
      <c r="R93" s="166">
        <v>814225.42886630562</v>
      </c>
      <c r="S93" s="247">
        <f t="shared" si="8"/>
        <v>513929.68</v>
      </c>
      <c r="T93" s="199">
        <v>306660.25205279695</v>
      </c>
      <c r="U93" s="199">
        <v>393912.75000000006</v>
      </c>
      <c r="V93" s="199">
        <v>1074777.5661035234</v>
      </c>
      <c r="W93" s="247">
        <f t="shared" si="9"/>
        <v>591783.52</v>
      </c>
      <c r="X93" s="205"/>
    </row>
    <row r="94" spans="1:24" x14ac:dyDescent="0.2">
      <c r="A94" s="167">
        <v>86</v>
      </c>
      <c r="B94" s="168" t="s">
        <v>122</v>
      </c>
      <c r="C94" s="169">
        <v>1</v>
      </c>
      <c r="D94" s="170">
        <v>250682.24127592883</v>
      </c>
      <c r="E94" s="170">
        <v>301000</v>
      </c>
      <c r="F94" s="170">
        <v>313352.80159491103</v>
      </c>
      <c r="G94" s="247">
        <f t="shared" si="5"/>
        <v>288345.01</v>
      </c>
      <c r="H94" s="166">
        <v>233134.48438661383</v>
      </c>
      <c r="I94" s="166">
        <v>301000</v>
      </c>
      <c r="J94" s="166">
        <v>376023.3619138932</v>
      </c>
      <c r="K94" s="247">
        <f t="shared" si="6"/>
        <v>303385.95</v>
      </c>
      <c r="L94" s="166">
        <v>244791.20860594453</v>
      </c>
      <c r="M94" s="166">
        <v>316050</v>
      </c>
      <c r="N94" s="166">
        <v>545233.87477514509</v>
      </c>
      <c r="O94" s="247">
        <f t="shared" si="7"/>
        <v>368691.69</v>
      </c>
      <c r="P94" s="166">
        <v>261926.59320836066</v>
      </c>
      <c r="Q94" s="166">
        <v>347655</v>
      </c>
      <c r="R94" s="166">
        <v>681542.34346893139</v>
      </c>
      <c r="S94" s="247">
        <f t="shared" si="8"/>
        <v>430374.65</v>
      </c>
      <c r="T94" s="199">
        <v>256688.06134419344</v>
      </c>
      <c r="U94" s="199">
        <v>330272.25</v>
      </c>
      <c r="V94" s="199">
        <v>899635.89337898942</v>
      </c>
      <c r="W94" s="247">
        <f t="shared" si="9"/>
        <v>495532.07</v>
      </c>
      <c r="X94" s="205"/>
    </row>
    <row r="95" spans="1:24" x14ac:dyDescent="0.2">
      <c r="A95" s="167">
        <v>87</v>
      </c>
      <c r="B95" s="168" t="s">
        <v>123</v>
      </c>
      <c r="C95" s="169">
        <v>1</v>
      </c>
      <c r="D95" s="170">
        <v>133893.93745934719</v>
      </c>
      <c r="E95" s="170">
        <v>161000</v>
      </c>
      <c r="F95" s="170">
        <v>167367.42182418398</v>
      </c>
      <c r="G95" s="247">
        <f t="shared" si="5"/>
        <v>154087.12</v>
      </c>
      <c r="H95" s="166">
        <v>124521.36183719289</v>
      </c>
      <c r="I95" s="166">
        <v>161000</v>
      </c>
      <c r="J95" s="166">
        <v>200840.90618902078</v>
      </c>
      <c r="K95" s="247">
        <f t="shared" si="6"/>
        <v>162120.76</v>
      </c>
      <c r="L95" s="166">
        <v>130747.42992905254</v>
      </c>
      <c r="M95" s="166">
        <v>169050</v>
      </c>
      <c r="N95" s="166">
        <v>291219.31397408014</v>
      </c>
      <c r="O95" s="247">
        <f t="shared" si="7"/>
        <v>197005.58</v>
      </c>
      <c r="P95" s="166">
        <v>139899.75002408621</v>
      </c>
      <c r="Q95" s="166">
        <v>185955.00000000003</v>
      </c>
      <c r="R95" s="166">
        <v>364024.14246760018</v>
      </c>
      <c r="S95" s="247">
        <f t="shared" si="8"/>
        <v>229959.63</v>
      </c>
      <c r="T95" s="199">
        <v>137101.75502360449</v>
      </c>
      <c r="U95" s="199">
        <v>176657.25000000003</v>
      </c>
      <c r="V95" s="199">
        <v>480511.86805723223</v>
      </c>
      <c r="W95" s="247">
        <f t="shared" si="9"/>
        <v>264756.96000000002</v>
      </c>
      <c r="X95" s="205"/>
    </row>
    <row r="96" spans="1:24" x14ac:dyDescent="0.2">
      <c r="A96" s="167">
        <v>88</v>
      </c>
      <c r="B96" s="168" t="s">
        <v>124</v>
      </c>
      <c r="C96" s="169">
        <v>1</v>
      </c>
      <c r="D96" s="170">
        <v>792433.50741246296</v>
      </c>
      <c r="E96" s="170">
        <v>951000</v>
      </c>
      <c r="F96" s="170">
        <v>990541.8842655787</v>
      </c>
      <c r="G96" s="247">
        <f t="shared" si="5"/>
        <v>911325.13</v>
      </c>
      <c r="H96" s="166">
        <v>736963.16189359059</v>
      </c>
      <c r="I96" s="166">
        <v>951000</v>
      </c>
      <c r="J96" s="166">
        <v>1188650.2611186944</v>
      </c>
      <c r="K96" s="247">
        <f t="shared" si="6"/>
        <v>958871.14</v>
      </c>
      <c r="L96" s="166">
        <v>773811.31998827017</v>
      </c>
      <c r="M96" s="166">
        <v>998550</v>
      </c>
      <c r="N96" s="166">
        <v>1723542.878622107</v>
      </c>
      <c r="O96" s="247">
        <f t="shared" si="7"/>
        <v>1165301.3999999999</v>
      </c>
      <c r="P96" s="166">
        <v>827978.11238744913</v>
      </c>
      <c r="Q96" s="166">
        <v>1098405</v>
      </c>
      <c r="R96" s="166">
        <v>2154428.5982776335</v>
      </c>
      <c r="S96" s="247">
        <f t="shared" si="8"/>
        <v>1360270.57</v>
      </c>
      <c r="T96" s="199">
        <v>811418.55013970018</v>
      </c>
      <c r="U96" s="199">
        <v>1043484.75</v>
      </c>
      <c r="V96" s="199">
        <v>2843845.7497264766</v>
      </c>
      <c r="W96" s="247">
        <f t="shared" si="9"/>
        <v>1566249.68</v>
      </c>
      <c r="X96" s="205"/>
    </row>
    <row r="97" spans="1:24" x14ac:dyDescent="0.2">
      <c r="A97" s="167">
        <v>89</v>
      </c>
      <c r="B97" s="168" t="s">
        <v>126</v>
      </c>
      <c r="C97" s="169">
        <v>1</v>
      </c>
      <c r="D97" s="170">
        <v>685318.3574449853</v>
      </c>
      <c r="E97" s="170">
        <v>822000</v>
      </c>
      <c r="F97" s="170">
        <v>856647.94680623151</v>
      </c>
      <c r="G97" s="247">
        <f t="shared" si="5"/>
        <v>787988.77</v>
      </c>
      <c r="H97" s="166">
        <v>637346.07242383633</v>
      </c>
      <c r="I97" s="166">
        <v>822000</v>
      </c>
      <c r="J97" s="166">
        <v>1027977.5361674777</v>
      </c>
      <c r="K97" s="247">
        <f t="shared" si="6"/>
        <v>829107.87</v>
      </c>
      <c r="L97" s="166">
        <v>669213.37604502821</v>
      </c>
      <c r="M97" s="166">
        <v>863100</v>
      </c>
      <c r="N97" s="166">
        <v>1490567.4274428426</v>
      </c>
      <c r="O97" s="247">
        <f t="shared" si="7"/>
        <v>1007626.93</v>
      </c>
      <c r="P97" s="166">
        <v>716058.31236818025</v>
      </c>
      <c r="Q97" s="166">
        <v>949410.00000000012</v>
      </c>
      <c r="R97" s="166">
        <v>1863209.2843035534</v>
      </c>
      <c r="S97" s="247">
        <f t="shared" si="8"/>
        <v>1176225.8700000001</v>
      </c>
      <c r="T97" s="199">
        <v>701737.14612081659</v>
      </c>
      <c r="U97" s="199">
        <v>901939.50000000012</v>
      </c>
      <c r="V97" s="199">
        <v>2459436.2552806907</v>
      </c>
      <c r="W97" s="247">
        <f t="shared" si="9"/>
        <v>1354370.97</v>
      </c>
      <c r="X97" s="205"/>
    </row>
    <row r="98" spans="1:24" x14ac:dyDescent="0.2">
      <c r="A98" s="167">
        <v>90</v>
      </c>
      <c r="B98" s="168" t="s">
        <v>127</v>
      </c>
      <c r="C98" s="169">
        <v>1</v>
      </c>
      <c r="D98" s="170">
        <v>177833.00918070032</v>
      </c>
      <c r="E98" s="170">
        <v>213000</v>
      </c>
      <c r="F98" s="170">
        <v>222291.26147587539</v>
      </c>
      <c r="G98" s="247">
        <f t="shared" si="5"/>
        <v>204374.76</v>
      </c>
      <c r="H98" s="166">
        <v>165384.69853805131</v>
      </c>
      <c r="I98" s="166">
        <v>213000</v>
      </c>
      <c r="J98" s="166">
        <v>266749.51377105044</v>
      </c>
      <c r="K98" s="247">
        <f t="shared" si="6"/>
        <v>215044.74</v>
      </c>
      <c r="L98" s="166">
        <v>173653.93346495388</v>
      </c>
      <c r="M98" s="166">
        <v>223650</v>
      </c>
      <c r="N98" s="166">
        <v>386786.79496802314</v>
      </c>
      <c r="O98" s="247">
        <f t="shared" si="7"/>
        <v>261363.58</v>
      </c>
      <c r="P98" s="166">
        <v>185809.70880750066</v>
      </c>
      <c r="Q98" s="166">
        <v>246015.00000000003</v>
      </c>
      <c r="R98" s="166">
        <v>483483.49371002894</v>
      </c>
      <c r="S98" s="247">
        <f t="shared" si="8"/>
        <v>305102.73</v>
      </c>
      <c r="T98" s="199">
        <v>182093.51463135064</v>
      </c>
      <c r="U98" s="199">
        <v>233714.25000000003</v>
      </c>
      <c r="V98" s="199">
        <v>638198.21169723826</v>
      </c>
      <c r="W98" s="247">
        <f t="shared" si="9"/>
        <v>351335.33</v>
      </c>
      <c r="X98" s="205"/>
    </row>
    <row r="99" spans="1:24" x14ac:dyDescent="0.2">
      <c r="A99" s="172" t="s">
        <v>26</v>
      </c>
      <c r="B99" s="172" t="s">
        <v>398</v>
      </c>
      <c r="C99" s="173" t="s">
        <v>26</v>
      </c>
      <c r="D99" s="173" t="s">
        <v>26</v>
      </c>
      <c r="E99" s="173" t="s">
        <v>26</v>
      </c>
      <c r="F99" s="173" t="s">
        <v>26</v>
      </c>
      <c r="G99" s="249" t="s">
        <v>26</v>
      </c>
      <c r="H99" s="173" t="s">
        <v>26</v>
      </c>
      <c r="I99" s="173" t="s">
        <v>26</v>
      </c>
      <c r="J99" s="173" t="s">
        <v>26</v>
      </c>
      <c r="K99" s="249" t="s">
        <v>26</v>
      </c>
      <c r="L99" s="173" t="s">
        <v>26</v>
      </c>
      <c r="M99" s="173" t="s">
        <v>26</v>
      </c>
      <c r="N99" s="173" t="s">
        <v>26</v>
      </c>
      <c r="O99" s="249" t="s">
        <v>26</v>
      </c>
      <c r="P99" s="173" t="s">
        <v>26</v>
      </c>
      <c r="Q99" s="173" t="s">
        <v>26</v>
      </c>
      <c r="R99" s="173" t="s">
        <v>26</v>
      </c>
      <c r="S99" s="249" t="s">
        <v>26</v>
      </c>
      <c r="T99" s="201" t="s">
        <v>26</v>
      </c>
      <c r="U99" s="201" t="s">
        <v>26</v>
      </c>
      <c r="V99" s="201" t="s">
        <v>26</v>
      </c>
      <c r="W99" s="258" t="s">
        <v>26</v>
      </c>
      <c r="X99" s="205"/>
    </row>
    <row r="100" spans="1:24" x14ac:dyDescent="0.2">
      <c r="A100" s="167">
        <v>91</v>
      </c>
      <c r="B100" s="174" t="s">
        <v>129</v>
      </c>
      <c r="C100" s="169">
        <v>1</v>
      </c>
      <c r="D100" s="170">
        <v>194993.29341018398</v>
      </c>
      <c r="E100" s="170">
        <v>234000</v>
      </c>
      <c r="F100" s="170">
        <v>243741.61676272997</v>
      </c>
      <c r="G100" s="247">
        <f t="shared" si="5"/>
        <v>224244.97</v>
      </c>
      <c r="H100" s="166">
        <v>181343.76287147112</v>
      </c>
      <c r="I100" s="166">
        <v>234000</v>
      </c>
      <c r="J100" s="166">
        <v>292489.94011527597</v>
      </c>
      <c r="K100" s="247">
        <f t="shared" si="6"/>
        <v>235944.57</v>
      </c>
      <c r="L100" s="166">
        <v>190410.95101504467</v>
      </c>
      <c r="M100" s="166">
        <v>245700</v>
      </c>
      <c r="N100" s="166">
        <v>424110.41316715017</v>
      </c>
      <c r="O100" s="247">
        <f t="shared" si="7"/>
        <v>286740.45</v>
      </c>
      <c r="P100" s="166">
        <v>203739.7175860978</v>
      </c>
      <c r="Q100" s="166">
        <v>270270</v>
      </c>
      <c r="R100" s="166">
        <v>530138.01645893767</v>
      </c>
      <c r="S100" s="247">
        <f t="shared" si="8"/>
        <v>334715.90999999997</v>
      </c>
      <c r="T100" s="199">
        <v>199664.92323437583</v>
      </c>
      <c r="U100" s="199">
        <v>256756.5</v>
      </c>
      <c r="V100" s="199">
        <v>699782.18172579771</v>
      </c>
      <c r="W100" s="247">
        <f t="shared" si="9"/>
        <v>385401.2</v>
      </c>
      <c r="X100" s="205"/>
    </row>
    <row r="101" spans="1:24" x14ac:dyDescent="0.2">
      <c r="A101" s="167">
        <v>92</v>
      </c>
      <c r="B101" s="174" t="s">
        <v>399</v>
      </c>
      <c r="C101" s="169">
        <v>1</v>
      </c>
      <c r="D101" s="170">
        <v>503331.9036737092</v>
      </c>
      <c r="E101" s="170">
        <v>604000</v>
      </c>
      <c r="F101" s="170">
        <v>629164.87959213648</v>
      </c>
      <c r="G101" s="247">
        <f t="shared" si="5"/>
        <v>578832.26</v>
      </c>
      <c r="H101" s="166">
        <v>468098.6704165496</v>
      </c>
      <c r="I101" s="166">
        <v>604000</v>
      </c>
      <c r="J101" s="166">
        <v>754997.85551056371</v>
      </c>
      <c r="K101" s="247">
        <f t="shared" si="6"/>
        <v>609032.18000000005</v>
      </c>
      <c r="L101" s="166">
        <v>491503.60393737711</v>
      </c>
      <c r="M101" s="166">
        <v>634200</v>
      </c>
      <c r="N101" s="166">
        <v>1094746.8904903173</v>
      </c>
      <c r="O101" s="247">
        <f t="shared" si="7"/>
        <v>740150.16</v>
      </c>
      <c r="P101" s="166">
        <v>525908.8562129935</v>
      </c>
      <c r="Q101" s="166">
        <v>697620</v>
      </c>
      <c r="R101" s="166">
        <v>1368433.6131128967</v>
      </c>
      <c r="S101" s="247">
        <f t="shared" si="8"/>
        <v>863987.49</v>
      </c>
      <c r="T101" s="199">
        <v>515390.67908873362</v>
      </c>
      <c r="U101" s="199">
        <v>662739</v>
      </c>
      <c r="V101" s="199">
        <v>1806332.3693090237</v>
      </c>
      <c r="W101" s="247">
        <f t="shared" si="9"/>
        <v>994820.68</v>
      </c>
      <c r="X101" s="205"/>
    </row>
    <row r="102" spans="1:24" x14ac:dyDescent="0.2">
      <c r="A102" s="172" t="s">
        <v>26</v>
      </c>
      <c r="B102" s="172" t="s">
        <v>139</v>
      </c>
      <c r="C102" s="173" t="s">
        <v>26</v>
      </c>
      <c r="D102" s="173" t="s">
        <v>26</v>
      </c>
      <c r="E102" s="173" t="s">
        <v>26</v>
      </c>
      <c r="F102" s="173" t="s">
        <v>26</v>
      </c>
      <c r="G102" s="249" t="s">
        <v>26</v>
      </c>
      <c r="H102" s="173" t="s">
        <v>26</v>
      </c>
      <c r="I102" s="173" t="s">
        <v>26</v>
      </c>
      <c r="J102" s="173" t="s">
        <v>26</v>
      </c>
      <c r="K102" s="249" t="s">
        <v>26</v>
      </c>
      <c r="L102" s="173" t="s">
        <v>26</v>
      </c>
      <c r="M102" s="173" t="s">
        <v>26</v>
      </c>
      <c r="N102" s="173" t="s">
        <v>26</v>
      </c>
      <c r="O102" s="249" t="s">
        <v>26</v>
      </c>
      <c r="P102" s="173" t="s">
        <v>26</v>
      </c>
      <c r="Q102" s="173" t="s">
        <v>26</v>
      </c>
      <c r="R102" s="173" t="s">
        <v>26</v>
      </c>
      <c r="S102" s="249" t="s">
        <v>26</v>
      </c>
      <c r="T102" s="201" t="s">
        <v>26</v>
      </c>
      <c r="U102" s="201" t="s">
        <v>26</v>
      </c>
      <c r="V102" s="201" t="s">
        <v>26</v>
      </c>
      <c r="W102" s="258" t="s">
        <v>26</v>
      </c>
      <c r="X102" s="205"/>
    </row>
    <row r="103" spans="1:24" x14ac:dyDescent="0.2">
      <c r="A103" s="167">
        <v>93</v>
      </c>
      <c r="B103" s="174" t="s">
        <v>140</v>
      </c>
      <c r="C103" s="169">
        <v>1</v>
      </c>
      <c r="D103" s="170">
        <v>311869.03816551453</v>
      </c>
      <c r="E103" s="170">
        <v>374000</v>
      </c>
      <c r="F103" s="170">
        <v>389836.29770689318</v>
      </c>
      <c r="G103" s="247">
        <f t="shared" si="5"/>
        <v>358568.45</v>
      </c>
      <c r="H103" s="166">
        <v>290038.20549392852</v>
      </c>
      <c r="I103" s="166">
        <v>374000</v>
      </c>
      <c r="J103" s="166">
        <v>467803.55724827183</v>
      </c>
      <c r="K103" s="247">
        <f t="shared" si="6"/>
        <v>377280.59</v>
      </c>
      <c r="L103" s="166">
        <v>304540.11576862494</v>
      </c>
      <c r="M103" s="166">
        <v>392700</v>
      </c>
      <c r="N103" s="166">
        <v>678315.15800999408</v>
      </c>
      <c r="O103" s="247">
        <f t="shared" si="7"/>
        <v>458518.42</v>
      </c>
      <c r="P103" s="166">
        <v>325857.92387242871</v>
      </c>
      <c r="Q103" s="166">
        <v>431970.00000000006</v>
      </c>
      <c r="R103" s="166">
        <v>847893.94751249254</v>
      </c>
      <c r="S103" s="247">
        <f t="shared" si="8"/>
        <v>535240.62</v>
      </c>
      <c r="T103" s="199">
        <v>319340.76539498015</v>
      </c>
      <c r="U103" s="199">
        <v>410371.50000000006</v>
      </c>
      <c r="V103" s="199">
        <v>1119220.0107164902</v>
      </c>
      <c r="W103" s="247">
        <f t="shared" si="9"/>
        <v>616310.76</v>
      </c>
      <c r="X103" s="205"/>
    </row>
    <row r="104" spans="1:24" x14ac:dyDescent="0.2">
      <c r="A104" s="167">
        <v>94</v>
      </c>
      <c r="B104" s="174" t="s">
        <v>143</v>
      </c>
      <c r="C104" s="175">
        <v>1</v>
      </c>
      <c r="D104" s="170">
        <v>304742.60165747424</v>
      </c>
      <c r="E104" s="170">
        <v>366000</v>
      </c>
      <c r="F104" s="170">
        <v>380928.25207184278</v>
      </c>
      <c r="G104" s="247">
        <f t="shared" si="5"/>
        <v>350556.95</v>
      </c>
      <c r="H104" s="166">
        <v>283410.61954145104</v>
      </c>
      <c r="I104" s="166">
        <v>366000</v>
      </c>
      <c r="J104" s="166">
        <v>457113.90248621133</v>
      </c>
      <c r="K104" s="247">
        <f t="shared" si="6"/>
        <v>368841.51</v>
      </c>
      <c r="L104" s="166">
        <v>297581.15051852359</v>
      </c>
      <c r="M104" s="166">
        <v>384300</v>
      </c>
      <c r="N104" s="166">
        <v>662815.15860500641</v>
      </c>
      <c r="O104" s="247">
        <f t="shared" si="7"/>
        <v>448232.1</v>
      </c>
      <c r="P104" s="166">
        <v>318411.83105482027</v>
      </c>
      <c r="Q104" s="166">
        <v>422730.00000000006</v>
      </c>
      <c r="R104" s="166">
        <v>828518.94825625804</v>
      </c>
      <c r="S104" s="247">
        <f t="shared" si="8"/>
        <v>523220.26</v>
      </c>
      <c r="T104" s="199">
        <v>312043.59443372383</v>
      </c>
      <c r="U104" s="199">
        <v>401593.50000000006</v>
      </c>
      <c r="V104" s="199">
        <v>1093645.0116982607</v>
      </c>
      <c r="W104" s="247">
        <f t="shared" si="9"/>
        <v>602427.37</v>
      </c>
      <c r="X104" s="205"/>
    </row>
    <row r="105" spans="1:24" x14ac:dyDescent="0.2">
      <c r="A105" s="167">
        <v>95</v>
      </c>
      <c r="B105" s="174" t="s">
        <v>144</v>
      </c>
      <c r="C105" s="169">
        <v>1</v>
      </c>
      <c r="D105" s="170">
        <v>1778330.0918070031</v>
      </c>
      <c r="E105" s="170">
        <v>2134000</v>
      </c>
      <c r="F105" s="170">
        <v>2222912.6147587537</v>
      </c>
      <c r="G105" s="247">
        <f t="shared" si="5"/>
        <v>2045080.9</v>
      </c>
      <c r="H105" s="166">
        <v>1653846.9853805129</v>
      </c>
      <c r="I105" s="166">
        <v>2134000</v>
      </c>
      <c r="J105" s="166">
        <v>2667495.1377105042</v>
      </c>
      <c r="K105" s="247">
        <f t="shared" si="6"/>
        <v>2151780.71</v>
      </c>
      <c r="L105" s="166">
        <v>1736539.3346495386</v>
      </c>
      <c r="M105" s="166">
        <v>2240700</v>
      </c>
      <c r="N105" s="166">
        <v>3867867.949680231</v>
      </c>
      <c r="O105" s="247">
        <f t="shared" si="7"/>
        <v>2615035.7599999998</v>
      </c>
      <c r="P105" s="166">
        <v>1858097.0880750064</v>
      </c>
      <c r="Q105" s="166">
        <v>2464770</v>
      </c>
      <c r="R105" s="166">
        <v>4834834.9371002885</v>
      </c>
      <c r="S105" s="247">
        <f t="shared" si="8"/>
        <v>3052567.34</v>
      </c>
      <c r="T105" s="199">
        <v>1820935.1463135062</v>
      </c>
      <c r="U105" s="199">
        <v>2341531.5</v>
      </c>
      <c r="V105" s="199">
        <v>6381982.1169723812</v>
      </c>
      <c r="W105" s="247">
        <f t="shared" si="9"/>
        <v>3514816.25</v>
      </c>
      <c r="X105" s="205"/>
    </row>
    <row r="106" spans="1:24" x14ac:dyDescent="0.2">
      <c r="A106" s="167">
        <v>96</v>
      </c>
      <c r="B106" s="174" t="s">
        <v>145</v>
      </c>
      <c r="C106" s="169">
        <v>1</v>
      </c>
      <c r="D106" s="170">
        <v>375449.53075335314</v>
      </c>
      <c r="E106" s="170">
        <v>451000</v>
      </c>
      <c r="F106" s="170">
        <v>469311.91344169137</v>
      </c>
      <c r="G106" s="247">
        <f t="shared" si="5"/>
        <v>431920.48</v>
      </c>
      <c r="H106" s="166">
        <v>349168.06360061845</v>
      </c>
      <c r="I106" s="166">
        <v>451000</v>
      </c>
      <c r="J106" s="166">
        <v>563174.2961300296</v>
      </c>
      <c r="K106" s="247">
        <f t="shared" si="6"/>
        <v>454447.45</v>
      </c>
      <c r="L106" s="166">
        <v>366626.46678064938</v>
      </c>
      <c r="M106" s="166">
        <v>473550</v>
      </c>
      <c r="N106" s="166">
        <v>816602.72938854294</v>
      </c>
      <c r="O106" s="247">
        <f t="shared" si="7"/>
        <v>552259.73</v>
      </c>
      <c r="P106" s="166">
        <v>392290.31945529487</v>
      </c>
      <c r="Q106" s="166">
        <v>520905.00000000006</v>
      </c>
      <c r="R106" s="166">
        <v>1020753.4117356787</v>
      </c>
      <c r="S106" s="247">
        <f t="shared" si="8"/>
        <v>644649.57999999996</v>
      </c>
      <c r="T106" s="199">
        <v>384444.51306618896</v>
      </c>
      <c r="U106" s="199">
        <v>494859.75000000006</v>
      </c>
      <c r="V106" s="199">
        <v>1347394.503491096</v>
      </c>
      <c r="W106" s="247">
        <f t="shared" si="9"/>
        <v>742232.92</v>
      </c>
      <c r="X106" s="205"/>
    </row>
    <row r="107" spans="1:24" x14ac:dyDescent="0.2">
      <c r="A107" s="167">
        <v>97</v>
      </c>
      <c r="B107" s="174" t="s">
        <v>146</v>
      </c>
      <c r="C107" s="175">
        <v>1</v>
      </c>
      <c r="D107" s="170">
        <v>357414.83713637991</v>
      </c>
      <c r="E107" s="170">
        <v>429000</v>
      </c>
      <c r="F107" s="170">
        <v>446768.54642047483</v>
      </c>
      <c r="G107" s="247">
        <f t="shared" si="5"/>
        <v>411061.13</v>
      </c>
      <c r="H107" s="166">
        <v>332395.79853683332</v>
      </c>
      <c r="I107" s="166">
        <v>429000</v>
      </c>
      <c r="J107" s="166">
        <v>536122.25570456975</v>
      </c>
      <c r="K107" s="247">
        <f t="shared" si="6"/>
        <v>432506.02</v>
      </c>
      <c r="L107" s="166">
        <v>349015.588463675</v>
      </c>
      <c r="M107" s="166">
        <v>450450</v>
      </c>
      <c r="N107" s="166">
        <v>777377.27077162615</v>
      </c>
      <c r="O107" s="247">
        <f t="shared" si="7"/>
        <v>525614.29</v>
      </c>
      <c r="P107" s="166">
        <v>373446.67965613224</v>
      </c>
      <c r="Q107" s="166">
        <v>495495.00000000006</v>
      </c>
      <c r="R107" s="166">
        <v>971721.58846453275</v>
      </c>
      <c r="S107" s="247">
        <f t="shared" si="8"/>
        <v>613554.42000000004</v>
      </c>
      <c r="T107" s="199">
        <v>365977.7460630096</v>
      </c>
      <c r="U107" s="199">
        <v>470720.25000000006</v>
      </c>
      <c r="V107" s="199">
        <v>1282672.4967731833</v>
      </c>
      <c r="W107" s="247">
        <f t="shared" si="9"/>
        <v>706456.83</v>
      </c>
      <c r="X107" s="205"/>
    </row>
    <row r="108" spans="1:24" x14ac:dyDescent="0.2">
      <c r="A108" s="167">
        <v>98</v>
      </c>
      <c r="B108" s="174" t="s">
        <v>400</v>
      </c>
      <c r="C108" s="169">
        <v>1</v>
      </c>
      <c r="D108" s="170">
        <v>188981.7288711929</v>
      </c>
      <c r="E108" s="170">
        <v>227000</v>
      </c>
      <c r="F108" s="170">
        <v>236227.16108899112</v>
      </c>
      <c r="G108" s="247">
        <f t="shared" si="5"/>
        <v>217402.96</v>
      </c>
      <c r="H108" s="166">
        <v>175753.0078502094</v>
      </c>
      <c r="I108" s="166">
        <v>227000</v>
      </c>
      <c r="J108" s="166">
        <v>283472.59330678935</v>
      </c>
      <c r="K108" s="247">
        <f t="shared" si="6"/>
        <v>228741.87</v>
      </c>
      <c r="L108" s="166">
        <v>184540.65824271989</v>
      </c>
      <c r="M108" s="166">
        <v>238350</v>
      </c>
      <c r="N108" s="166">
        <v>411035.26029484457</v>
      </c>
      <c r="O108" s="247">
        <f t="shared" si="7"/>
        <v>277975.31</v>
      </c>
      <c r="P108" s="166">
        <v>197458.50431971028</v>
      </c>
      <c r="Q108" s="166">
        <v>262185</v>
      </c>
      <c r="R108" s="166">
        <v>513794.07536855573</v>
      </c>
      <c r="S108" s="247">
        <f t="shared" si="8"/>
        <v>324479.19</v>
      </c>
      <c r="T108" s="199">
        <v>193509.33423331607</v>
      </c>
      <c r="U108" s="199">
        <v>249075.75</v>
      </c>
      <c r="V108" s="199">
        <v>678208.17948649358</v>
      </c>
      <c r="W108" s="247">
        <f t="shared" si="9"/>
        <v>373597.75</v>
      </c>
      <c r="X108" s="205"/>
    </row>
    <row r="109" spans="1:24" x14ac:dyDescent="0.2">
      <c r="A109" s="167">
        <v>99</v>
      </c>
      <c r="B109" s="174" t="s">
        <v>148</v>
      </c>
      <c r="C109" s="169">
        <v>1</v>
      </c>
      <c r="D109" s="170">
        <v>188981.7288711929</v>
      </c>
      <c r="E109" s="170">
        <v>227000</v>
      </c>
      <c r="F109" s="170">
        <v>236227.16108899112</v>
      </c>
      <c r="G109" s="247">
        <f t="shared" si="5"/>
        <v>217402.96</v>
      </c>
      <c r="H109" s="166">
        <v>175753.0078502094</v>
      </c>
      <c r="I109" s="166">
        <v>227000</v>
      </c>
      <c r="J109" s="166">
        <v>283472.59330678935</v>
      </c>
      <c r="K109" s="247">
        <f t="shared" si="6"/>
        <v>228741.87</v>
      </c>
      <c r="L109" s="166">
        <v>184540.65824271989</v>
      </c>
      <c r="M109" s="166">
        <v>238350</v>
      </c>
      <c r="N109" s="166">
        <v>411035.26029484457</v>
      </c>
      <c r="O109" s="247">
        <f t="shared" si="7"/>
        <v>277975.31</v>
      </c>
      <c r="P109" s="166">
        <v>197458.50431971028</v>
      </c>
      <c r="Q109" s="166">
        <v>262185</v>
      </c>
      <c r="R109" s="166">
        <v>513794.07536855573</v>
      </c>
      <c r="S109" s="247">
        <f t="shared" si="8"/>
        <v>324479.19</v>
      </c>
      <c r="T109" s="199">
        <v>193509.33423331607</v>
      </c>
      <c r="U109" s="199">
        <v>249075.75</v>
      </c>
      <c r="V109" s="199">
        <v>678208.17948649358</v>
      </c>
      <c r="W109" s="247">
        <f t="shared" si="9"/>
        <v>373597.75</v>
      </c>
      <c r="X109" s="205"/>
    </row>
    <row r="110" spans="1:24" x14ac:dyDescent="0.2">
      <c r="A110" s="167">
        <v>100</v>
      </c>
      <c r="B110" s="174" t="s">
        <v>149</v>
      </c>
      <c r="C110" s="175">
        <v>1</v>
      </c>
      <c r="D110" s="170">
        <v>212590.78233341256</v>
      </c>
      <c r="E110" s="170">
        <v>255000</v>
      </c>
      <c r="F110" s="170">
        <v>265738.47791676567</v>
      </c>
      <c r="G110" s="247">
        <f t="shared" si="5"/>
        <v>244443.09</v>
      </c>
      <c r="H110" s="166">
        <v>197709.42757007369</v>
      </c>
      <c r="I110" s="166">
        <v>255000</v>
      </c>
      <c r="J110" s="166">
        <v>318886.17350011878</v>
      </c>
      <c r="K110" s="247">
        <f t="shared" si="6"/>
        <v>257198.53</v>
      </c>
      <c r="L110" s="166">
        <v>207594.89894857738</v>
      </c>
      <c r="M110" s="166">
        <v>267750</v>
      </c>
      <c r="N110" s="166">
        <v>462384.95157517219</v>
      </c>
      <c r="O110" s="247">
        <f t="shared" si="7"/>
        <v>312576.62</v>
      </c>
      <c r="P110" s="166">
        <v>222126.54187497782</v>
      </c>
      <c r="Q110" s="166">
        <v>294525</v>
      </c>
      <c r="R110" s="166">
        <v>577981.18946896528</v>
      </c>
      <c r="S110" s="247">
        <f t="shared" si="8"/>
        <v>364877.58</v>
      </c>
      <c r="T110" s="199">
        <v>217684.01103747825</v>
      </c>
      <c r="U110" s="199">
        <v>279798.75</v>
      </c>
      <c r="V110" s="199">
        <v>762935.17009903421</v>
      </c>
      <c r="W110" s="247">
        <f t="shared" si="9"/>
        <v>420139.31</v>
      </c>
      <c r="X110" s="205"/>
    </row>
    <row r="111" spans="1:24" x14ac:dyDescent="0.2">
      <c r="A111" s="167">
        <v>101</v>
      </c>
      <c r="B111" s="174" t="s">
        <v>150</v>
      </c>
      <c r="C111" s="175">
        <v>1</v>
      </c>
      <c r="D111" s="170">
        <v>232264.99355192884</v>
      </c>
      <c r="E111" s="170">
        <v>279000</v>
      </c>
      <c r="F111" s="170">
        <v>290331.24193991104</v>
      </c>
      <c r="G111" s="247">
        <f t="shared" si="5"/>
        <v>267198.75</v>
      </c>
      <c r="H111" s="166">
        <v>216006.44400329384</v>
      </c>
      <c r="I111" s="166">
        <v>279000</v>
      </c>
      <c r="J111" s="166">
        <v>348397.49032789323</v>
      </c>
      <c r="K111" s="247">
        <f t="shared" si="6"/>
        <v>281134.64</v>
      </c>
      <c r="L111" s="166">
        <v>226806.76620345854</v>
      </c>
      <c r="M111" s="166">
        <v>292950</v>
      </c>
      <c r="N111" s="166">
        <v>505176.36097544519</v>
      </c>
      <c r="O111" s="247">
        <f t="shared" si="7"/>
        <v>341644.38</v>
      </c>
      <c r="P111" s="166">
        <v>242683.23983770065</v>
      </c>
      <c r="Q111" s="166">
        <v>322245</v>
      </c>
      <c r="R111" s="166">
        <v>631470.45121930644</v>
      </c>
      <c r="S111" s="247">
        <f t="shared" si="8"/>
        <v>398799.56</v>
      </c>
      <c r="T111" s="199">
        <v>237829.57504094663</v>
      </c>
      <c r="U111" s="199">
        <v>306132.75</v>
      </c>
      <c r="V111" s="199">
        <v>833540.9956094845</v>
      </c>
      <c r="W111" s="247">
        <f t="shared" si="9"/>
        <v>459167.77</v>
      </c>
      <c r="X111" s="205"/>
    </row>
    <row r="112" spans="1:24" x14ac:dyDescent="0.2">
      <c r="A112" s="172" t="s">
        <v>26</v>
      </c>
      <c r="B112" s="172" t="s">
        <v>152</v>
      </c>
      <c r="C112" s="173" t="s">
        <v>26</v>
      </c>
      <c r="D112" s="173" t="s">
        <v>26</v>
      </c>
      <c r="E112" s="173" t="s">
        <v>26</v>
      </c>
      <c r="F112" s="173" t="s">
        <v>26</v>
      </c>
      <c r="G112" s="249" t="s">
        <v>26</v>
      </c>
      <c r="H112" s="173" t="s">
        <v>26</v>
      </c>
      <c r="I112" s="173" t="s">
        <v>26</v>
      </c>
      <c r="J112" s="173" t="s">
        <v>26</v>
      </c>
      <c r="K112" s="249" t="s">
        <v>26</v>
      </c>
      <c r="L112" s="173" t="s">
        <v>26</v>
      </c>
      <c r="M112" s="173" t="s">
        <v>26</v>
      </c>
      <c r="N112" s="173" t="s">
        <v>26</v>
      </c>
      <c r="O112" s="249" t="s">
        <v>26</v>
      </c>
      <c r="P112" s="173" t="s">
        <v>26</v>
      </c>
      <c r="Q112" s="173" t="s">
        <v>26</v>
      </c>
      <c r="R112" s="173" t="s">
        <v>26</v>
      </c>
      <c r="S112" s="249" t="s">
        <v>26</v>
      </c>
      <c r="T112" s="201" t="s">
        <v>26</v>
      </c>
      <c r="U112" s="201" t="s">
        <v>26</v>
      </c>
      <c r="V112" s="201" t="s">
        <v>26</v>
      </c>
      <c r="W112" s="258" t="s">
        <v>26</v>
      </c>
      <c r="X112" s="205"/>
    </row>
    <row r="113" spans="1:24" x14ac:dyDescent="0.2">
      <c r="A113" s="167">
        <v>102</v>
      </c>
      <c r="B113" s="174" t="s">
        <v>159</v>
      </c>
      <c r="C113" s="169">
        <v>1</v>
      </c>
      <c r="D113" s="170">
        <v>539401.29090765573</v>
      </c>
      <c r="E113" s="170">
        <v>647000</v>
      </c>
      <c r="F113" s="170">
        <v>674251.61363456969</v>
      </c>
      <c r="G113" s="247">
        <f t="shared" si="5"/>
        <v>620217.63</v>
      </c>
      <c r="H113" s="166">
        <v>501643.20054411987</v>
      </c>
      <c r="I113" s="166">
        <v>647000</v>
      </c>
      <c r="J113" s="166">
        <v>809101.93636148365</v>
      </c>
      <c r="K113" s="247">
        <f t="shared" si="6"/>
        <v>652581.71</v>
      </c>
      <c r="L113" s="166">
        <v>526725.36057132587</v>
      </c>
      <c r="M113" s="166">
        <v>679350</v>
      </c>
      <c r="N113" s="166">
        <v>1173197.8077241513</v>
      </c>
      <c r="O113" s="247">
        <f t="shared" si="7"/>
        <v>793091.06</v>
      </c>
      <c r="P113" s="166">
        <v>563596.13581131876</v>
      </c>
      <c r="Q113" s="166">
        <v>747285.00000000012</v>
      </c>
      <c r="R113" s="166">
        <v>1466497.2596551892</v>
      </c>
      <c r="S113" s="247">
        <f t="shared" si="8"/>
        <v>925792.8</v>
      </c>
      <c r="T113" s="199">
        <v>552324.21309509233</v>
      </c>
      <c r="U113" s="199">
        <v>709920.75000000012</v>
      </c>
      <c r="V113" s="199">
        <v>1935776.3827448499</v>
      </c>
      <c r="W113" s="247">
        <f t="shared" si="9"/>
        <v>1066007.1200000001</v>
      </c>
      <c r="X113" s="205"/>
    </row>
    <row r="114" spans="1:24" x14ac:dyDescent="0.2">
      <c r="A114" s="167">
        <v>103</v>
      </c>
      <c r="B114" s="174" t="s">
        <v>160</v>
      </c>
      <c r="C114" s="169">
        <v>1</v>
      </c>
      <c r="D114" s="170">
        <v>339374.67846073472</v>
      </c>
      <c r="E114" s="170">
        <v>407000</v>
      </c>
      <c r="F114" s="170">
        <v>424218.34807591839</v>
      </c>
      <c r="G114" s="247">
        <f t="shared" si="5"/>
        <v>390197.68</v>
      </c>
      <c r="H114" s="166">
        <v>315618.45096848329</v>
      </c>
      <c r="I114" s="166">
        <v>407000</v>
      </c>
      <c r="J114" s="166">
        <v>509062.01769110205</v>
      </c>
      <c r="K114" s="247">
        <f t="shared" si="6"/>
        <v>410560.16</v>
      </c>
      <c r="L114" s="166">
        <v>331399.37351690745</v>
      </c>
      <c r="M114" s="166">
        <v>427350</v>
      </c>
      <c r="N114" s="166">
        <v>738139.92565209791</v>
      </c>
      <c r="O114" s="247">
        <f t="shared" si="7"/>
        <v>498963.1</v>
      </c>
      <c r="P114" s="166">
        <v>354597.32966309099</v>
      </c>
      <c r="Q114" s="166">
        <v>470085.00000000006</v>
      </c>
      <c r="R114" s="166">
        <v>922674.90706512239</v>
      </c>
      <c r="S114" s="247">
        <f t="shared" si="8"/>
        <v>582452.41</v>
      </c>
      <c r="T114" s="199">
        <v>347505.38306982914</v>
      </c>
      <c r="U114" s="199">
        <v>446580.75000000006</v>
      </c>
      <c r="V114" s="199">
        <v>1217930.8773259616</v>
      </c>
      <c r="W114" s="247">
        <f t="shared" si="9"/>
        <v>670672.34</v>
      </c>
      <c r="X114" s="205"/>
    </row>
    <row r="115" spans="1:24" x14ac:dyDescent="0.2">
      <c r="A115" s="167">
        <v>104</v>
      </c>
      <c r="B115" s="174" t="s">
        <v>401</v>
      </c>
      <c r="C115" s="176">
        <v>1</v>
      </c>
      <c r="D115" s="170">
        <v>796805.55434991117</v>
      </c>
      <c r="E115" s="170">
        <v>956000</v>
      </c>
      <c r="F115" s="170">
        <v>996006.9429373889</v>
      </c>
      <c r="G115" s="247">
        <f t="shared" si="5"/>
        <v>916270.83</v>
      </c>
      <c r="H115" s="166">
        <v>741029.16554541746</v>
      </c>
      <c r="I115" s="166">
        <v>956000</v>
      </c>
      <c r="J115" s="166">
        <v>1195208.3315248666</v>
      </c>
      <c r="K115" s="247">
        <f t="shared" si="6"/>
        <v>964079.17</v>
      </c>
      <c r="L115" s="166">
        <v>778080.62382268836</v>
      </c>
      <c r="M115" s="166">
        <v>1003800</v>
      </c>
      <c r="N115" s="166">
        <v>1733052.0807110565</v>
      </c>
      <c r="O115" s="247">
        <f t="shared" si="7"/>
        <v>1171644.23</v>
      </c>
      <c r="P115" s="166">
        <v>832546.2674902766</v>
      </c>
      <c r="Q115" s="166">
        <v>1104180</v>
      </c>
      <c r="R115" s="166">
        <v>2166315.1008888204</v>
      </c>
      <c r="S115" s="247">
        <f t="shared" si="8"/>
        <v>1367680.46</v>
      </c>
      <c r="T115" s="199">
        <v>815895.3421404711</v>
      </c>
      <c r="U115" s="199">
        <v>1048971</v>
      </c>
      <c r="V115" s="199">
        <v>2859535.933173243</v>
      </c>
      <c r="W115" s="247">
        <f t="shared" si="9"/>
        <v>1574800.76</v>
      </c>
      <c r="X115" s="205"/>
    </row>
    <row r="116" spans="1:24" x14ac:dyDescent="0.2">
      <c r="A116" s="167">
        <v>105</v>
      </c>
      <c r="B116" s="174" t="s">
        <v>402</v>
      </c>
      <c r="C116" s="169">
        <v>1</v>
      </c>
      <c r="D116" s="170">
        <v>685318.3574449853</v>
      </c>
      <c r="E116" s="170">
        <v>822000</v>
      </c>
      <c r="F116" s="170">
        <v>856647.94680623151</v>
      </c>
      <c r="G116" s="247">
        <f t="shared" si="5"/>
        <v>787988.77</v>
      </c>
      <c r="H116" s="166">
        <v>637346.07242383633</v>
      </c>
      <c r="I116" s="166">
        <v>822000</v>
      </c>
      <c r="J116" s="166">
        <v>1027977.5361674777</v>
      </c>
      <c r="K116" s="247">
        <f t="shared" si="6"/>
        <v>829107.87</v>
      </c>
      <c r="L116" s="166">
        <v>669213.37604502821</v>
      </c>
      <c r="M116" s="166">
        <v>863100</v>
      </c>
      <c r="N116" s="166">
        <v>1490567.4274428426</v>
      </c>
      <c r="O116" s="247">
        <f t="shared" si="7"/>
        <v>1007626.93</v>
      </c>
      <c r="P116" s="166">
        <v>716058.31236818025</v>
      </c>
      <c r="Q116" s="166">
        <v>949410.00000000012</v>
      </c>
      <c r="R116" s="166">
        <v>1863209.2843035534</v>
      </c>
      <c r="S116" s="247">
        <f t="shared" si="8"/>
        <v>1176225.8700000001</v>
      </c>
      <c r="T116" s="199">
        <v>701737.14612081659</v>
      </c>
      <c r="U116" s="199">
        <v>901939.50000000012</v>
      </c>
      <c r="V116" s="199">
        <v>2459436.2552806907</v>
      </c>
      <c r="W116" s="247">
        <f t="shared" si="9"/>
        <v>1354370.97</v>
      </c>
      <c r="X116" s="205"/>
    </row>
    <row r="117" spans="1:24" x14ac:dyDescent="0.2">
      <c r="A117" s="167">
        <v>106</v>
      </c>
      <c r="B117" s="174" t="s">
        <v>162</v>
      </c>
      <c r="C117" s="169">
        <v>1</v>
      </c>
      <c r="D117" s="170">
        <v>1343311.4215309201</v>
      </c>
      <c r="E117" s="170">
        <v>1612000</v>
      </c>
      <c r="F117" s="170">
        <v>1679139.2769136501</v>
      </c>
      <c r="G117" s="247">
        <f t="shared" si="5"/>
        <v>1544816.9</v>
      </c>
      <c r="H117" s="166">
        <v>1249279.6220237557</v>
      </c>
      <c r="I117" s="166">
        <v>1612000</v>
      </c>
      <c r="J117" s="166">
        <v>2014967.1322963801</v>
      </c>
      <c r="K117" s="247">
        <f t="shared" si="6"/>
        <v>1625415.58</v>
      </c>
      <c r="L117" s="166">
        <v>1311743.6031249436</v>
      </c>
      <c r="M117" s="166">
        <v>1692600</v>
      </c>
      <c r="N117" s="166">
        <v>2921702.3418297512</v>
      </c>
      <c r="O117" s="247">
        <f t="shared" si="7"/>
        <v>1975348.65</v>
      </c>
      <c r="P117" s="166">
        <v>1403565.6553436897</v>
      </c>
      <c r="Q117" s="166">
        <v>1861860.0000000002</v>
      </c>
      <c r="R117" s="166">
        <v>3652127.9272871888</v>
      </c>
      <c r="S117" s="247">
        <f t="shared" si="8"/>
        <v>2305851.19</v>
      </c>
      <c r="T117" s="199">
        <v>1375494.342236816</v>
      </c>
      <c r="U117" s="199">
        <v>1768767.0000000002</v>
      </c>
      <c r="V117" s="199">
        <v>4820808.8640190894</v>
      </c>
      <c r="W117" s="247">
        <f t="shared" si="9"/>
        <v>2655023.4</v>
      </c>
      <c r="X117" s="205"/>
    </row>
    <row r="118" spans="1:24" x14ac:dyDescent="0.2">
      <c r="A118" s="167">
        <v>107</v>
      </c>
      <c r="B118" s="174" t="s">
        <v>163</v>
      </c>
      <c r="C118" s="169">
        <v>1</v>
      </c>
      <c r="D118" s="170">
        <v>307207.34311846062</v>
      </c>
      <c r="E118" s="170">
        <v>369000</v>
      </c>
      <c r="F118" s="170">
        <v>384009.17889807577</v>
      </c>
      <c r="G118" s="247">
        <f t="shared" si="5"/>
        <v>353405.51</v>
      </c>
      <c r="H118" s="166">
        <v>285702.82910016837</v>
      </c>
      <c r="I118" s="166">
        <v>369000</v>
      </c>
      <c r="J118" s="166">
        <v>460811.01467769092</v>
      </c>
      <c r="K118" s="247">
        <f t="shared" si="6"/>
        <v>371837.95</v>
      </c>
      <c r="L118" s="166">
        <v>299987.97055517678</v>
      </c>
      <c r="M118" s="166">
        <v>387450</v>
      </c>
      <c r="N118" s="166">
        <v>668175.97128265176</v>
      </c>
      <c r="O118" s="247">
        <f t="shared" si="7"/>
        <v>451871.31</v>
      </c>
      <c r="P118" s="166">
        <v>320987.12849403918</v>
      </c>
      <c r="Q118" s="166">
        <v>426195.00000000006</v>
      </c>
      <c r="R118" s="166">
        <v>835219.96410331468</v>
      </c>
      <c r="S118" s="247">
        <f t="shared" si="8"/>
        <v>527467.36</v>
      </c>
      <c r="T118" s="199">
        <v>314567.38592415839</v>
      </c>
      <c r="U118" s="199">
        <v>404885.25000000006</v>
      </c>
      <c r="V118" s="199">
        <v>1102490.3526163753</v>
      </c>
      <c r="W118" s="247">
        <f t="shared" si="9"/>
        <v>607314.32999999996</v>
      </c>
      <c r="X118" s="205"/>
    </row>
    <row r="119" spans="1:24" x14ac:dyDescent="0.2">
      <c r="A119" s="167">
        <v>108</v>
      </c>
      <c r="B119" s="174" t="s">
        <v>164</v>
      </c>
      <c r="C119" s="169">
        <v>1</v>
      </c>
      <c r="D119" s="170">
        <v>288806.49057047599</v>
      </c>
      <c r="E119" s="170">
        <v>347000</v>
      </c>
      <c r="F119" s="170">
        <v>361008.11321309494</v>
      </c>
      <c r="G119" s="247">
        <f t="shared" si="5"/>
        <v>332271.53000000003</v>
      </c>
      <c r="H119" s="166">
        <v>268590.0362305427</v>
      </c>
      <c r="I119" s="166">
        <v>347000</v>
      </c>
      <c r="J119" s="166">
        <v>433209.73585571389</v>
      </c>
      <c r="K119" s="247">
        <f t="shared" si="6"/>
        <v>349599.92</v>
      </c>
      <c r="L119" s="166">
        <v>282019.53804206982</v>
      </c>
      <c r="M119" s="166">
        <v>364350</v>
      </c>
      <c r="N119" s="166">
        <v>628154.11699078511</v>
      </c>
      <c r="O119" s="247">
        <f t="shared" si="7"/>
        <v>424841.22</v>
      </c>
      <c r="P119" s="166">
        <v>301760.90570501471</v>
      </c>
      <c r="Q119" s="166">
        <v>400785.00000000006</v>
      </c>
      <c r="R119" s="166">
        <v>785192.64623848139</v>
      </c>
      <c r="S119" s="247">
        <f t="shared" si="8"/>
        <v>495912.85</v>
      </c>
      <c r="T119" s="199">
        <v>295725.68759091443</v>
      </c>
      <c r="U119" s="199">
        <v>380745.75000000006</v>
      </c>
      <c r="V119" s="199">
        <v>1036454.2930347954</v>
      </c>
      <c r="W119" s="247">
        <f t="shared" si="9"/>
        <v>570975.24</v>
      </c>
      <c r="X119" s="205"/>
    </row>
    <row r="120" spans="1:24" x14ac:dyDescent="0.2">
      <c r="A120" s="167">
        <v>109</v>
      </c>
      <c r="B120" s="174" t="s">
        <v>165</v>
      </c>
      <c r="C120" s="169">
        <v>1</v>
      </c>
      <c r="D120" s="170">
        <v>490215.76286136499</v>
      </c>
      <c r="E120" s="170">
        <v>588000</v>
      </c>
      <c r="F120" s="170">
        <v>612769.70357670623</v>
      </c>
      <c r="G120" s="247">
        <f t="shared" si="5"/>
        <v>563661.81999999995</v>
      </c>
      <c r="H120" s="166">
        <v>455900.65946106944</v>
      </c>
      <c r="I120" s="166">
        <v>588000</v>
      </c>
      <c r="J120" s="166">
        <v>735323.64429204748</v>
      </c>
      <c r="K120" s="247">
        <f t="shared" si="6"/>
        <v>593074.77</v>
      </c>
      <c r="L120" s="166">
        <v>478695.69243412296</v>
      </c>
      <c r="M120" s="166">
        <v>617400</v>
      </c>
      <c r="N120" s="166">
        <v>1066219.2842234687</v>
      </c>
      <c r="O120" s="247">
        <f t="shared" si="7"/>
        <v>720771.66</v>
      </c>
      <c r="P120" s="166">
        <v>512204.39090451162</v>
      </c>
      <c r="Q120" s="166">
        <v>679140</v>
      </c>
      <c r="R120" s="166">
        <v>1332774.105279336</v>
      </c>
      <c r="S120" s="247">
        <f t="shared" si="8"/>
        <v>841372.83</v>
      </c>
      <c r="T120" s="199">
        <v>501960.30308642139</v>
      </c>
      <c r="U120" s="199">
        <v>645183</v>
      </c>
      <c r="V120" s="199">
        <v>1759261.8189687235</v>
      </c>
      <c r="W120" s="247">
        <f t="shared" si="9"/>
        <v>968801.71</v>
      </c>
      <c r="X120" s="205"/>
    </row>
    <row r="121" spans="1:24" x14ac:dyDescent="0.2">
      <c r="A121" s="167">
        <v>110</v>
      </c>
      <c r="B121" s="174" t="s">
        <v>166</v>
      </c>
      <c r="C121" s="169">
        <v>1</v>
      </c>
      <c r="D121" s="170">
        <v>685318.3574449853</v>
      </c>
      <c r="E121" s="170">
        <v>822000</v>
      </c>
      <c r="F121" s="170">
        <v>856647.94680623151</v>
      </c>
      <c r="G121" s="247">
        <f t="shared" si="5"/>
        <v>787988.77</v>
      </c>
      <c r="H121" s="166">
        <v>637346.07242383633</v>
      </c>
      <c r="I121" s="166">
        <v>822000</v>
      </c>
      <c r="J121" s="166">
        <v>1027977.5361674777</v>
      </c>
      <c r="K121" s="247">
        <f t="shared" si="6"/>
        <v>829107.87</v>
      </c>
      <c r="L121" s="166">
        <v>669213.37604502821</v>
      </c>
      <c r="M121" s="166">
        <v>863100</v>
      </c>
      <c r="N121" s="166">
        <v>1490567.4274428426</v>
      </c>
      <c r="O121" s="247">
        <f t="shared" si="7"/>
        <v>1007626.93</v>
      </c>
      <c r="P121" s="166">
        <v>716058.31236818025</v>
      </c>
      <c r="Q121" s="166">
        <v>949410.00000000012</v>
      </c>
      <c r="R121" s="166">
        <v>1863209.2843035534</v>
      </c>
      <c r="S121" s="247">
        <f t="shared" si="8"/>
        <v>1176225.8700000001</v>
      </c>
      <c r="T121" s="199">
        <v>701737.14612081659</v>
      </c>
      <c r="U121" s="199">
        <v>901939.50000000012</v>
      </c>
      <c r="V121" s="199">
        <v>2459436.2552806907</v>
      </c>
      <c r="W121" s="247">
        <f t="shared" si="9"/>
        <v>1354370.97</v>
      </c>
      <c r="X121" s="205"/>
    </row>
    <row r="122" spans="1:24" x14ac:dyDescent="0.2">
      <c r="A122" s="167">
        <v>111</v>
      </c>
      <c r="B122" s="174" t="s">
        <v>167</v>
      </c>
      <c r="C122" s="169">
        <v>1</v>
      </c>
      <c r="D122" s="170">
        <v>456736.8134378565</v>
      </c>
      <c r="E122" s="170">
        <v>548000</v>
      </c>
      <c r="F122" s="170">
        <v>570921.01679732057</v>
      </c>
      <c r="G122" s="247">
        <f t="shared" si="5"/>
        <v>525219.28</v>
      </c>
      <c r="H122" s="166">
        <v>424765.23649720656</v>
      </c>
      <c r="I122" s="166">
        <v>548000</v>
      </c>
      <c r="J122" s="166">
        <v>685105.22015678464</v>
      </c>
      <c r="K122" s="247">
        <f t="shared" si="6"/>
        <v>552623.49</v>
      </c>
      <c r="L122" s="166">
        <v>446003.49832206691</v>
      </c>
      <c r="M122" s="166">
        <v>575400</v>
      </c>
      <c r="N122" s="166">
        <v>993402.56922733772</v>
      </c>
      <c r="O122" s="247">
        <f t="shared" si="7"/>
        <v>671602.02</v>
      </c>
      <c r="P122" s="166">
        <v>477223.74320461164</v>
      </c>
      <c r="Q122" s="166">
        <v>632940</v>
      </c>
      <c r="R122" s="166">
        <v>1241753.2115341721</v>
      </c>
      <c r="S122" s="247">
        <f t="shared" si="8"/>
        <v>783972.32</v>
      </c>
      <c r="T122" s="199">
        <v>467679.2683405194</v>
      </c>
      <c r="U122" s="199">
        <v>601293</v>
      </c>
      <c r="V122" s="199">
        <v>1639114.2392251072</v>
      </c>
      <c r="W122" s="247">
        <f t="shared" si="9"/>
        <v>902695.5</v>
      </c>
      <c r="X122" s="205"/>
    </row>
    <row r="123" spans="1:24" x14ac:dyDescent="0.2">
      <c r="A123" s="167">
        <v>112</v>
      </c>
      <c r="B123" s="174" t="s">
        <v>168</v>
      </c>
      <c r="C123" s="169">
        <v>1</v>
      </c>
      <c r="D123" s="170">
        <v>56836.610186824924</v>
      </c>
      <c r="E123" s="170">
        <v>68000</v>
      </c>
      <c r="F123" s="170">
        <v>71045.762733531155</v>
      </c>
      <c r="G123" s="247">
        <f t="shared" si="5"/>
        <v>65294.12</v>
      </c>
      <c r="H123" s="166">
        <v>52858.047473747181</v>
      </c>
      <c r="I123" s="166">
        <v>68000</v>
      </c>
      <c r="J123" s="166">
        <v>85254.915280237386</v>
      </c>
      <c r="K123" s="247">
        <f t="shared" si="6"/>
        <v>68704.320000000007</v>
      </c>
      <c r="L123" s="166">
        <v>55500.949847434546</v>
      </c>
      <c r="M123" s="166">
        <v>71400</v>
      </c>
      <c r="N123" s="166">
        <v>123619.62715634421</v>
      </c>
      <c r="O123" s="247">
        <f t="shared" si="7"/>
        <v>83506.86</v>
      </c>
      <c r="P123" s="166">
        <v>59386.016336754969</v>
      </c>
      <c r="Q123" s="166">
        <v>78540</v>
      </c>
      <c r="R123" s="166">
        <v>154524.53394543027</v>
      </c>
      <c r="S123" s="247">
        <f t="shared" si="8"/>
        <v>97483.520000000004</v>
      </c>
      <c r="T123" s="199">
        <v>58198.296010019869</v>
      </c>
      <c r="U123" s="199">
        <v>74613</v>
      </c>
      <c r="V123" s="199">
        <v>203972.38480796796</v>
      </c>
      <c r="W123" s="247">
        <f t="shared" si="9"/>
        <v>112261.23</v>
      </c>
      <c r="X123" s="205"/>
    </row>
    <row r="124" spans="1:24" x14ac:dyDescent="0.2">
      <c r="A124" s="167">
        <v>113</v>
      </c>
      <c r="B124" s="174" t="s">
        <v>169</v>
      </c>
      <c r="C124" s="169">
        <v>1</v>
      </c>
      <c r="D124" s="170">
        <v>56836.610186824924</v>
      </c>
      <c r="E124" s="170">
        <v>68000</v>
      </c>
      <c r="F124" s="170">
        <v>71045.762733531155</v>
      </c>
      <c r="G124" s="247">
        <f t="shared" si="5"/>
        <v>65294.12</v>
      </c>
      <c r="H124" s="166">
        <v>52858.047473747181</v>
      </c>
      <c r="I124" s="166">
        <v>68000</v>
      </c>
      <c r="J124" s="166">
        <v>85254.915280237386</v>
      </c>
      <c r="K124" s="247">
        <f t="shared" si="6"/>
        <v>68704.320000000007</v>
      </c>
      <c r="L124" s="166">
        <v>55500.949847434546</v>
      </c>
      <c r="M124" s="166">
        <v>71400</v>
      </c>
      <c r="N124" s="166">
        <v>123619.62715634421</v>
      </c>
      <c r="O124" s="247">
        <f t="shared" si="7"/>
        <v>83506.86</v>
      </c>
      <c r="P124" s="166">
        <v>59386.016336754969</v>
      </c>
      <c r="Q124" s="166">
        <v>78540</v>
      </c>
      <c r="R124" s="166">
        <v>154524.53394543027</v>
      </c>
      <c r="S124" s="247">
        <f t="shared" si="8"/>
        <v>97483.520000000004</v>
      </c>
      <c r="T124" s="199">
        <v>58198.296010019869</v>
      </c>
      <c r="U124" s="199">
        <v>74613</v>
      </c>
      <c r="V124" s="199">
        <v>203972.38480796796</v>
      </c>
      <c r="W124" s="247">
        <f t="shared" si="9"/>
        <v>112261.23</v>
      </c>
      <c r="X124" s="205"/>
    </row>
    <row r="125" spans="1:24" x14ac:dyDescent="0.2">
      <c r="A125" s="167">
        <v>114</v>
      </c>
      <c r="B125" s="174" t="s">
        <v>170</v>
      </c>
      <c r="C125" s="169">
        <v>1</v>
      </c>
      <c r="D125" s="170">
        <v>301900.77114813298</v>
      </c>
      <c r="E125" s="170">
        <v>362000</v>
      </c>
      <c r="F125" s="170">
        <v>377375.96393516619</v>
      </c>
      <c r="G125" s="247">
        <f t="shared" si="5"/>
        <v>347092.25</v>
      </c>
      <c r="H125" s="166">
        <v>280767.71716776368</v>
      </c>
      <c r="I125" s="166">
        <v>362000</v>
      </c>
      <c r="J125" s="166">
        <v>452851.1567221994</v>
      </c>
      <c r="K125" s="247">
        <f t="shared" si="6"/>
        <v>365206.29</v>
      </c>
      <c r="L125" s="166">
        <v>294806.10302615189</v>
      </c>
      <c r="M125" s="166">
        <v>380100</v>
      </c>
      <c r="N125" s="166">
        <v>656634.1772471891</v>
      </c>
      <c r="O125" s="247">
        <f t="shared" si="7"/>
        <v>443846.76</v>
      </c>
      <c r="P125" s="166">
        <v>315442.53023798252</v>
      </c>
      <c r="Q125" s="166">
        <v>418110.00000000006</v>
      </c>
      <c r="R125" s="166">
        <v>820792.72155898635</v>
      </c>
      <c r="S125" s="247">
        <f t="shared" si="8"/>
        <v>518115.08</v>
      </c>
      <c r="T125" s="199">
        <v>309133.67963322287</v>
      </c>
      <c r="U125" s="199">
        <v>397204.50000000006</v>
      </c>
      <c r="V125" s="199">
        <v>1083446.3924578619</v>
      </c>
      <c r="W125" s="247">
        <f t="shared" si="9"/>
        <v>596594.86</v>
      </c>
      <c r="X125" s="205"/>
    </row>
    <row r="126" spans="1:24" x14ac:dyDescent="0.2">
      <c r="A126" s="167">
        <v>115</v>
      </c>
      <c r="B126" s="174" t="s">
        <v>171</v>
      </c>
      <c r="C126" s="169">
        <v>1</v>
      </c>
      <c r="D126" s="170">
        <v>262229.91024946352</v>
      </c>
      <c r="E126" s="170">
        <v>315000</v>
      </c>
      <c r="F126" s="170">
        <v>327787.38781182939</v>
      </c>
      <c r="G126" s="247">
        <f t="shared" si="5"/>
        <v>301672.43</v>
      </c>
      <c r="H126" s="166">
        <v>243873.81653200107</v>
      </c>
      <c r="I126" s="166">
        <v>315000</v>
      </c>
      <c r="J126" s="166">
        <v>393344.86537419527</v>
      </c>
      <c r="K126" s="247">
        <f t="shared" si="6"/>
        <v>317406.23</v>
      </c>
      <c r="L126" s="166">
        <v>256067.50735860114</v>
      </c>
      <c r="M126" s="166">
        <v>330750</v>
      </c>
      <c r="N126" s="166">
        <v>570350.05479258311</v>
      </c>
      <c r="O126" s="247">
        <f t="shared" si="7"/>
        <v>385722.52</v>
      </c>
      <c r="P126" s="166">
        <v>273992.23287370324</v>
      </c>
      <c r="Q126" s="166">
        <v>363825.00000000006</v>
      </c>
      <c r="R126" s="166">
        <v>712937.56849072885</v>
      </c>
      <c r="S126" s="247">
        <f t="shared" si="8"/>
        <v>450251.6</v>
      </c>
      <c r="T126" s="199">
        <v>268512.38821622916</v>
      </c>
      <c r="U126" s="199">
        <v>345633.75000000006</v>
      </c>
      <c r="V126" s="199">
        <v>941077.59040776209</v>
      </c>
      <c r="W126" s="247">
        <f t="shared" si="9"/>
        <v>518407.91</v>
      </c>
      <c r="X126" s="205"/>
    </row>
    <row r="127" spans="1:24" x14ac:dyDescent="0.2">
      <c r="A127" s="167">
        <v>116</v>
      </c>
      <c r="B127" s="174" t="s">
        <v>172</v>
      </c>
      <c r="C127" s="169">
        <v>1</v>
      </c>
      <c r="D127" s="170">
        <v>212590.78233341256</v>
      </c>
      <c r="E127" s="170">
        <v>255000</v>
      </c>
      <c r="F127" s="170">
        <v>265738.47791676567</v>
      </c>
      <c r="G127" s="247">
        <f t="shared" si="5"/>
        <v>244443.09</v>
      </c>
      <c r="H127" s="166">
        <v>197709.42757007369</v>
      </c>
      <c r="I127" s="166">
        <v>255000</v>
      </c>
      <c r="J127" s="166">
        <v>318886.17350011878</v>
      </c>
      <c r="K127" s="247">
        <f t="shared" si="6"/>
        <v>257198.53</v>
      </c>
      <c r="L127" s="166">
        <v>207594.89894857738</v>
      </c>
      <c r="M127" s="166">
        <v>267750</v>
      </c>
      <c r="N127" s="166">
        <v>462384.95157517219</v>
      </c>
      <c r="O127" s="247">
        <f t="shared" si="7"/>
        <v>312576.62</v>
      </c>
      <c r="P127" s="166">
        <v>222126.54187497782</v>
      </c>
      <c r="Q127" s="166">
        <v>294525</v>
      </c>
      <c r="R127" s="166">
        <v>577981.18946896528</v>
      </c>
      <c r="S127" s="247">
        <f t="shared" si="8"/>
        <v>364877.58</v>
      </c>
      <c r="T127" s="199">
        <v>217684.01103747825</v>
      </c>
      <c r="U127" s="199">
        <v>279798.75</v>
      </c>
      <c r="V127" s="199">
        <v>762935.17009903421</v>
      </c>
      <c r="W127" s="247">
        <f t="shared" si="9"/>
        <v>420139.31</v>
      </c>
      <c r="X127" s="205"/>
    </row>
    <row r="128" spans="1:24" x14ac:dyDescent="0.2">
      <c r="A128" s="167">
        <v>117</v>
      </c>
      <c r="B128" s="174" t="s">
        <v>173</v>
      </c>
      <c r="C128" s="169">
        <v>1</v>
      </c>
      <c r="D128" s="170">
        <v>376542.5424877152</v>
      </c>
      <c r="E128" s="170">
        <v>452000</v>
      </c>
      <c r="F128" s="170">
        <v>470678.17810964398</v>
      </c>
      <c r="G128" s="247">
        <f t="shared" si="5"/>
        <v>433073.57</v>
      </c>
      <c r="H128" s="166">
        <v>350184.56451357517</v>
      </c>
      <c r="I128" s="166">
        <v>452000</v>
      </c>
      <c r="J128" s="166">
        <v>564813.81373157271</v>
      </c>
      <c r="K128" s="247">
        <f t="shared" si="6"/>
        <v>455666.13</v>
      </c>
      <c r="L128" s="166">
        <v>367693.79273925396</v>
      </c>
      <c r="M128" s="166">
        <v>474600</v>
      </c>
      <c r="N128" s="166">
        <v>818980.02991078037</v>
      </c>
      <c r="O128" s="247">
        <f t="shared" si="7"/>
        <v>553757.93999999994</v>
      </c>
      <c r="P128" s="166">
        <v>393432.35823100177</v>
      </c>
      <c r="Q128" s="166">
        <v>522060.00000000006</v>
      </c>
      <c r="R128" s="166">
        <v>1023725.0373884755</v>
      </c>
      <c r="S128" s="247">
        <f t="shared" si="8"/>
        <v>646405.80000000005</v>
      </c>
      <c r="T128" s="199">
        <v>385563.71106638171</v>
      </c>
      <c r="U128" s="199">
        <v>495957.00000000006</v>
      </c>
      <c r="V128" s="199">
        <v>1351317.0493527877</v>
      </c>
      <c r="W128" s="247">
        <f t="shared" si="9"/>
        <v>744279.25</v>
      </c>
      <c r="X128" s="205"/>
    </row>
    <row r="129" spans="1:24" x14ac:dyDescent="0.2">
      <c r="A129" s="167">
        <v>118</v>
      </c>
      <c r="B129" s="174" t="s">
        <v>174</v>
      </c>
      <c r="C129" s="169">
        <v>1</v>
      </c>
      <c r="D129" s="170">
        <v>381461.09529234428</v>
      </c>
      <c r="E129" s="170">
        <v>458000</v>
      </c>
      <c r="F129" s="170">
        <v>476826.36911543034</v>
      </c>
      <c r="G129" s="247">
        <f t="shared" si="5"/>
        <v>438762.49</v>
      </c>
      <c r="H129" s="166">
        <v>354758.8186218802</v>
      </c>
      <c r="I129" s="166">
        <v>458000</v>
      </c>
      <c r="J129" s="166">
        <v>572191.64293851634</v>
      </c>
      <c r="K129" s="247">
        <f t="shared" si="6"/>
        <v>461650.15</v>
      </c>
      <c r="L129" s="166">
        <v>372496.75955297425</v>
      </c>
      <c r="M129" s="166">
        <v>480900</v>
      </c>
      <c r="N129" s="166">
        <v>829677.88226084865</v>
      </c>
      <c r="O129" s="247">
        <f t="shared" si="7"/>
        <v>561024.88</v>
      </c>
      <c r="P129" s="166">
        <v>398571.53272168245</v>
      </c>
      <c r="Q129" s="166">
        <v>528990</v>
      </c>
      <c r="R129" s="166">
        <v>1037097.3528260608</v>
      </c>
      <c r="S129" s="247">
        <f t="shared" si="8"/>
        <v>654886.30000000005</v>
      </c>
      <c r="T129" s="199">
        <v>390600.10206724878</v>
      </c>
      <c r="U129" s="199">
        <v>502540.5</v>
      </c>
      <c r="V129" s="199">
        <v>1368968.5057304003</v>
      </c>
      <c r="W129" s="247">
        <f t="shared" si="9"/>
        <v>754036.37</v>
      </c>
      <c r="X129" s="205"/>
    </row>
    <row r="130" spans="1:24" x14ac:dyDescent="0.2">
      <c r="A130" s="167">
        <v>119</v>
      </c>
      <c r="B130" s="174" t="s">
        <v>175</v>
      </c>
      <c r="C130" s="169">
        <v>1</v>
      </c>
      <c r="D130" s="170">
        <v>109978.84071150626</v>
      </c>
      <c r="E130" s="170">
        <v>132000</v>
      </c>
      <c r="F130" s="170">
        <v>137473.55088938281</v>
      </c>
      <c r="G130" s="247">
        <f t="shared" si="5"/>
        <v>126484.13</v>
      </c>
      <c r="H130" s="166">
        <v>102280.32186170082</v>
      </c>
      <c r="I130" s="166">
        <v>132000</v>
      </c>
      <c r="J130" s="166">
        <v>164968.26106725936</v>
      </c>
      <c r="K130" s="247">
        <f t="shared" si="6"/>
        <v>133082.85999999999</v>
      </c>
      <c r="L130" s="166">
        <v>107394.33795478586</v>
      </c>
      <c r="M130" s="166">
        <v>138600</v>
      </c>
      <c r="N130" s="166">
        <v>239203.97854752606</v>
      </c>
      <c r="O130" s="247">
        <f t="shared" si="7"/>
        <v>161732.76999999999</v>
      </c>
      <c r="P130" s="166">
        <v>114911.94161162087</v>
      </c>
      <c r="Q130" s="166">
        <v>152460</v>
      </c>
      <c r="R130" s="166">
        <v>299004.97318440757</v>
      </c>
      <c r="S130" s="247">
        <f t="shared" si="8"/>
        <v>188792.3</v>
      </c>
      <c r="T130" s="199">
        <v>112613.70277938845</v>
      </c>
      <c r="U130" s="199">
        <v>144837</v>
      </c>
      <c r="V130" s="199">
        <v>394686.564603418</v>
      </c>
      <c r="W130" s="247">
        <f t="shared" si="9"/>
        <v>217379.09</v>
      </c>
      <c r="X130" s="205"/>
    </row>
    <row r="131" spans="1:24" x14ac:dyDescent="0.2">
      <c r="A131" s="167">
        <v>120</v>
      </c>
      <c r="B131" s="174" t="s">
        <v>403</v>
      </c>
      <c r="C131" s="176">
        <v>1</v>
      </c>
      <c r="D131" s="170">
        <v>310415.3325588131</v>
      </c>
      <c r="E131" s="170">
        <v>372000</v>
      </c>
      <c r="F131" s="170">
        <v>388019.16569851636</v>
      </c>
      <c r="G131" s="247">
        <f t="shared" si="5"/>
        <v>356811.5</v>
      </c>
      <c r="H131" s="166">
        <v>288686.25927969621</v>
      </c>
      <c r="I131" s="166">
        <v>372000</v>
      </c>
      <c r="J131" s="166">
        <v>465622.99883821962</v>
      </c>
      <c r="K131" s="247">
        <f t="shared" si="6"/>
        <v>375436.42</v>
      </c>
      <c r="L131" s="166">
        <v>303120.57224368106</v>
      </c>
      <c r="M131" s="166">
        <v>390600</v>
      </c>
      <c r="N131" s="166">
        <v>675153.34831541847</v>
      </c>
      <c r="O131" s="247">
        <f t="shared" si="7"/>
        <v>456291.31</v>
      </c>
      <c r="P131" s="166">
        <v>324339.01230073877</v>
      </c>
      <c r="Q131" s="166">
        <v>429660.00000000006</v>
      </c>
      <c r="R131" s="166">
        <v>843941.68539427314</v>
      </c>
      <c r="S131" s="247">
        <f t="shared" si="8"/>
        <v>532646.9</v>
      </c>
      <c r="T131" s="199">
        <v>317852.23205472401</v>
      </c>
      <c r="U131" s="199">
        <v>408177.00000000006</v>
      </c>
      <c r="V131" s="199">
        <v>1114003.0247204406</v>
      </c>
      <c r="W131" s="247">
        <f t="shared" si="9"/>
        <v>613344.09</v>
      </c>
      <c r="X131" s="205"/>
    </row>
    <row r="132" spans="1:24" x14ac:dyDescent="0.2">
      <c r="A132" s="167">
        <v>121</v>
      </c>
      <c r="B132" s="174" t="s">
        <v>404</v>
      </c>
      <c r="C132" s="169">
        <v>1</v>
      </c>
      <c r="D132" s="170">
        <v>310961.83842599409</v>
      </c>
      <c r="E132" s="170">
        <v>373000</v>
      </c>
      <c r="F132" s="170">
        <v>388702.29803249257</v>
      </c>
      <c r="G132" s="247">
        <f t="shared" si="5"/>
        <v>357554.71</v>
      </c>
      <c r="H132" s="166">
        <v>289194.50973617454</v>
      </c>
      <c r="I132" s="166">
        <v>373000</v>
      </c>
      <c r="J132" s="166">
        <v>466442.75763899105</v>
      </c>
      <c r="K132" s="247">
        <f t="shared" si="6"/>
        <v>376212.42</v>
      </c>
      <c r="L132" s="166">
        <v>303654.23522298329</v>
      </c>
      <c r="M132" s="166">
        <v>391650</v>
      </c>
      <c r="N132" s="166">
        <v>676341.99857653701</v>
      </c>
      <c r="O132" s="247">
        <f t="shared" si="7"/>
        <v>457215.41</v>
      </c>
      <c r="P132" s="166">
        <v>324910.03168859216</v>
      </c>
      <c r="Q132" s="166">
        <v>430815.00000000006</v>
      </c>
      <c r="R132" s="166">
        <v>845427.4982206712</v>
      </c>
      <c r="S132" s="247">
        <f t="shared" si="8"/>
        <v>533717.51</v>
      </c>
      <c r="T132" s="199">
        <v>318411.83105482033</v>
      </c>
      <c r="U132" s="199">
        <v>409274.25000000006</v>
      </c>
      <c r="V132" s="199">
        <v>1115964.297651286</v>
      </c>
      <c r="W132" s="247">
        <f t="shared" si="9"/>
        <v>614550.13</v>
      </c>
      <c r="X132" s="205"/>
    </row>
    <row r="133" spans="1:24" x14ac:dyDescent="0.2">
      <c r="A133" s="167">
        <v>122</v>
      </c>
      <c r="B133" s="174" t="s">
        <v>177</v>
      </c>
      <c r="C133" s="169">
        <v>1</v>
      </c>
      <c r="D133" s="170">
        <v>245927.64023145405</v>
      </c>
      <c r="E133" s="170">
        <v>295000</v>
      </c>
      <c r="F133" s="170">
        <v>307409.55028931756</v>
      </c>
      <c r="G133" s="247">
        <f t="shared" si="5"/>
        <v>282779.06</v>
      </c>
      <c r="H133" s="166">
        <v>228712.70541525228</v>
      </c>
      <c r="I133" s="166">
        <v>295000</v>
      </c>
      <c r="J133" s="166">
        <v>368891.46034718107</v>
      </c>
      <c r="K133" s="247">
        <f t="shared" si="6"/>
        <v>297534.71999999997</v>
      </c>
      <c r="L133" s="166">
        <v>240148.34068601491</v>
      </c>
      <c r="M133" s="166">
        <v>309750</v>
      </c>
      <c r="N133" s="166">
        <v>534892.61750341253</v>
      </c>
      <c r="O133" s="247">
        <f t="shared" si="7"/>
        <v>361596.99</v>
      </c>
      <c r="P133" s="166">
        <v>256958.72453403598</v>
      </c>
      <c r="Q133" s="166">
        <v>340725</v>
      </c>
      <c r="R133" s="166">
        <v>668615.77187926567</v>
      </c>
      <c r="S133" s="247">
        <f t="shared" si="8"/>
        <v>422099.83</v>
      </c>
      <c r="T133" s="199">
        <v>251819.55004335527</v>
      </c>
      <c r="U133" s="199">
        <v>323688.75</v>
      </c>
      <c r="V133" s="199">
        <v>882572.81888063077</v>
      </c>
      <c r="W133" s="247">
        <f t="shared" si="9"/>
        <v>486027.04</v>
      </c>
      <c r="X133" s="205"/>
    </row>
    <row r="134" spans="1:24" x14ac:dyDescent="0.2">
      <c r="A134" s="172" t="s">
        <v>26</v>
      </c>
      <c r="B134" s="172" t="s">
        <v>178</v>
      </c>
      <c r="C134" s="173" t="s">
        <v>26</v>
      </c>
      <c r="D134" s="173" t="s">
        <v>26</v>
      </c>
      <c r="E134" s="173" t="s">
        <v>26</v>
      </c>
      <c r="F134" s="173" t="s">
        <v>26</v>
      </c>
      <c r="G134" s="249" t="s">
        <v>26</v>
      </c>
      <c r="H134" s="173" t="s">
        <v>26</v>
      </c>
      <c r="I134" s="173" t="s">
        <v>26</v>
      </c>
      <c r="J134" s="173" t="s">
        <v>26</v>
      </c>
      <c r="K134" s="249" t="s">
        <v>26</v>
      </c>
      <c r="L134" s="173" t="s">
        <v>26</v>
      </c>
      <c r="M134" s="173" t="s">
        <v>26</v>
      </c>
      <c r="N134" s="173" t="s">
        <v>26</v>
      </c>
      <c r="O134" s="249" t="s">
        <v>26</v>
      </c>
      <c r="P134" s="173" t="s">
        <v>26</v>
      </c>
      <c r="Q134" s="173" t="s">
        <v>26</v>
      </c>
      <c r="R134" s="173" t="s">
        <v>26</v>
      </c>
      <c r="S134" s="249" t="s">
        <v>26</v>
      </c>
      <c r="T134" s="201" t="s">
        <v>26</v>
      </c>
      <c r="U134" s="201" t="s">
        <v>26</v>
      </c>
      <c r="V134" s="201" t="s">
        <v>26</v>
      </c>
      <c r="W134" s="258" t="s">
        <v>26</v>
      </c>
      <c r="X134" s="205"/>
    </row>
    <row r="135" spans="1:24" x14ac:dyDescent="0.2">
      <c r="A135" s="167">
        <v>123</v>
      </c>
      <c r="B135" s="177" t="s">
        <v>179</v>
      </c>
      <c r="C135" s="175">
        <v>1</v>
      </c>
      <c r="D135" s="170">
        <v>486390.22179109801</v>
      </c>
      <c r="E135" s="170">
        <v>584000</v>
      </c>
      <c r="F135" s="170">
        <v>607987.77723887248</v>
      </c>
      <c r="G135" s="247">
        <f t="shared" si="5"/>
        <v>559459.32999999996</v>
      </c>
      <c r="H135" s="166">
        <v>452342.90626572119</v>
      </c>
      <c r="I135" s="166">
        <v>584000</v>
      </c>
      <c r="J135" s="166">
        <v>729585.33268664696</v>
      </c>
      <c r="K135" s="247">
        <f t="shared" si="6"/>
        <v>588642.75</v>
      </c>
      <c r="L135" s="166">
        <v>474960.0515790073</v>
      </c>
      <c r="M135" s="166">
        <v>613200</v>
      </c>
      <c r="N135" s="166">
        <v>1057898.732395638</v>
      </c>
      <c r="O135" s="247">
        <f t="shared" si="7"/>
        <v>715352.93</v>
      </c>
      <c r="P135" s="166">
        <v>508207.25518953783</v>
      </c>
      <c r="Q135" s="166">
        <v>674520</v>
      </c>
      <c r="R135" s="166">
        <v>1322373.4154945475</v>
      </c>
      <c r="S135" s="247">
        <f t="shared" si="8"/>
        <v>835033.56</v>
      </c>
      <c r="T135" s="199">
        <v>498043.11008574709</v>
      </c>
      <c r="U135" s="199">
        <v>640794</v>
      </c>
      <c r="V135" s="199">
        <v>1745532.9084528028</v>
      </c>
      <c r="W135" s="247">
        <f t="shared" si="9"/>
        <v>961456.67</v>
      </c>
      <c r="X135" s="205"/>
    </row>
    <row r="136" spans="1:24" x14ac:dyDescent="0.2">
      <c r="A136" s="167">
        <v>124</v>
      </c>
      <c r="B136" s="177" t="s">
        <v>180</v>
      </c>
      <c r="C136" s="175">
        <v>1</v>
      </c>
      <c r="D136" s="170">
        <v>415737.94328193716</v>
      </c>
      <c r="E136" s="170">
        <v>499000</v>
      </c>
      <c r="F136" s="170">
        <v>519672.42910242145</v>
      </c>
      <c r="G136" s="247">
        <f t="shared" si="5"/>
        <v>478136.79</v>
      </c>
      <c r="H136" s="166">
        <v>386636.28725220158</v>
      </c>
      <c r="I136" s="166">
        <v>499000</v>
      </c>
      <c r="J136" s="166">
        <v>623606.91492290574</v>
      </c>
      <c r="K136" s="247">
        <f t="shared" si="6"/>
        <v>503081.07</v>
      </c>
      <c r="L136" s="166">
        <v>405968.10161481169</v>
      </c>
      <c r="M136" s="166">
        <v>523950</v>
      </c>
      <c r="N136" s="166">
        <v>904230.02663821331</v>
      </c>
      <c r="O136" s="247">
        <f t="shared" si="7"/>
        <v>611382.71</v>
      </c>
      <c r="P136" s="166">
        <v>434385.86872784852</v>
      </c>
      <c r="Q136" s="166">
        <v>576345</v>
      </c>
      <c r="R136" s="166">
        <v>1130287.5332977667</v>
      </c>
      <c r="S136" s="247">
        <f t="shared" si="8"/>
        <v>713672.8</v>
      </c>
      <c r="T136" s="199">
        <v>425698.15135329153</v>
      </c>
      <c r="U136" s="199">
        <v>547527.75</v>
      </c>
      <c r="V136" s="199">
        <v>1491979.543953052</v>
      </c>
      <c r="W136" s="247">
        <f t="shared" si="9"/>
        <v>821735.15</v>
      </c>
      <c r="X136" s="205"/>
    </row>
    <row r="137" spans="1:24" x14ac:dyDescent="0.2">
      <c r="A137" s="167">
        <v>125</v>
      </c>
      <c r="B137" s="177" t="s">
        <v>181</v>
      </c>
      <c r="C137" s="175">
        <v>1</v>
      </c>
      <c r="D137" s="170">
        <v>856921.19973982219</v>
      </c>
      <c r="E137" s="170">
        <v>1028000</v>
      </c>
      <c r="F137" s="170">
        <v>1071151.4996747777</v>
      </c>
      <c r="G137" s="247">
        <f t="shared" si="5"/>
        <v>985357.57</v>
      </c>
      <c r="H137" s="166">
        <v>796936.71575803473</v>
      </c>
      <c r="I137" s="166">
        <v>1028000</v>
      </c>
      <c r="J137" s="166">
        <v>1285381.7996097333</v>
      </c>
      <c r="K137" s="247">
        <f t="shared" si="6"/>
        <v>1036772.84</v>
      </c>
      <c r="L137" s="166">
        <v>836783.5515459365</v>
      </c>
      <c r="M137" s="166">
        <v>1079400</v>
      </c>
      <c r="N137" s="166">
        <v>1863803.6094341131</v>
      </c>
      <c r="O137" s="247">
        <f t="shared" si="7"/>
        <v>1259995.72</v>
      </c>
      <c r="P137" s="166">
        <v>895358.40015415207</v>
      </c>
      <c r="Q137" s="166">
        <v>1187340</v>
      </c>
      <c r="R137" s="166">
        <v>2329754.5117926416</v>
      </c>
      <c r="S137" s="247">
        <f t="shared" si="8"/>
        <v>1470817.64</v>
      </c>
      <c r="T137" s="199">
        <v>877451.23215106898</v>
      </c>
      <c r="U137" s="199">
        <v>1127973</v>
      </c>
      <c r="V137" s="199">
        <v>3075275.955566287</v>
      </c>
      <c r="W137" s="247">
        <f t="shared" si="9"/>
        <v>1693566.73</v>
      </c>
      <c r="X137" s="205"/>
    </row>
    <row r="138" spans="1:24" x14ac:dyDescent="0.2">
      <c r="A138" s="167">
        <v>126</v>
      </c>
      <c r="B138" s="177" t="s">
        <v>183</v>
      </c>
      <c r="C138" s="175">
        <v>1</v>
      </c>
      <c r="D138" s="170">
        <v>457108.43742753949</v>
      </c>
      <c r="E138" s="170">
        <v>549000</v>
      </c>
      <c r="F138" s="170">
        <v>571385.54678442434</v>
      </c>
      <c r="G138" s="247">
        <f t="shared" ref="G138:G201" si="10">ROUND(AVERAGE(D138,E138,F138),2)</f>
        <v>525831.32999999996</v>
      </c>
      <c r="H138" s="166">
        <v>425110.84680761176</v>
      </c>
      <c r="I138" s="166">
        <v>549000</v>
      </c>
      <c r="J138" s="166">
        <v>685662.65614130918</v>
      </c>
      <c r="K138" s="247">
        <f t="shared" ref="K138:K201" si="11">ROUND(AVERAGE(H138,I138,J138),2)</f>
        <v>553257.82999999996</v>
      </c>
      <c r="L138" s="166">
        <v>446366.38914799236</v>
      </c>
      <c r="M138" s="166">
        <v>576450</v>
      </c>
      <c r="N138" s="166">
        <v>994210.85140489833</v>
      </c>
      <c r="O138" s="247">
        <f t="shared" ref="O138:O201" si="12">ROUND(AVERAGE(L138,M138,N138),2)</f>
        <v>672342.41</v>
      </c>
      <c r="P138" s="166">
        <v>477612.03638835187</v>
      </c>
      <c r="Q138" s="166">
        <v>634095</v>
      </c>
      <c r="R138" s="166">
        <v>1242763.5642561228</v>
      </c>
      <c r="S138" s="247">
        <f t="shared" ref="S138:S201" si="13">ROUND(AVERAGE(P138,Q138,R138),2)</f>
        <v>784823.53</v>
      </c>
      <c r="T138" s="199">
        <v>468059.79566058482</v>
      </c>
      <c r="U138" s="199">
        <v>602390.25</v>
      </c>
      <c r="V138" s="199">
        <v>1640447.9048180822</v>
      </c>
      <c r="W138" s="247">
        <f t="shared" ref="W138:W201" si="14">ROUND(AVERAGE(T138,U138,V138),2)</f>
        <v>903632.65</v>
      </c>
      <c r="X138" s="205"/>
    </row>
    <row r="139" spans="1:24" x14ac:dyDescent="0.2">
      <c r="A139" s="167">
        <v>127</v>
      </c>
      <c r="B139" s="177" t="s">
        <v>184</v>
      </c>
      <c r="C139" s="175">
        <v>1</v>
      </c>
      <c r="D139" s="170">
        <v>291620.99578645825</v>
      </c>
      <c r="E139" s="170">
        <v>350000</v>
      </c>
      <c r="F139" s="170">
        <v>364526.24473307282</v>
      </c>
      <c r="G139" s="247">
        <f t="shared" si="10"/>
        <v>335382.40999999997</v>
      </c>
      <c r="H139" s="166">
        <v>271207.52608140616</v>
      </c>
      <c r="I139" s="166">
        <v>350000</v>
      </c>
      <c r="J139" s="166">
        <v>437431.49367968738</v>
      </c>
      <c r="K139" s="247">
        <f t="shared" si="11"/>
        <v>352879.67</v>
      </c>
      <c r="L139" s="166">
        <v>284767.90238547651</v>
      </c>
      <c r="M139" s="166">
        <v>367500</v>
      </c>
      <c r="N139" s="166">
        <v>634275.66583554668</v>
      </c>
      <c r="O139" s="247">
        <f t="shared" si="12"/>
        <v>428847.86</v>
      </c>
      <c r="P139" s="166">
        <v>304701.65555245988</v>
      </c>
      <c r="Q139" s="166">
        <v>404250.00000000006</v>
      </c>
      <c r="R139" s="166">
        <v>792844.58229443338</v>
      </c>
      <c r="S139" s="247">
        <f t="shared" si="13"/>
        <v>500598.75</v>
      </c>
      <c r="T139" s="199">
        <v>298607.62244141067</v>
      </c>
      <c r="U139" s="199">
        <v>384037.50000000006</v>
      </c>
      <c r="V139" s="199">
        <v>1046554.8486286522</v>
      </c>
      <c r="W139" s="247">
        <f t="shared" si="14"/>
        <v>576399.99</v>
      </c>
      <c r="X139" s="205"/>
    </row>
    <row r="140" spans="1:24" x14ac:dyDescent="0.2">
      <c r="A140" s="167">
        <v>128</v>
      </c>
      <c r="B140" s="177" t="s">
        <v>185</v>
      </c>
      <c r="C140" s="175">
        <v>1</v>
      </c>
      <c r="D140" s="170">
        <v>133893.93745934719</v>
      </c>
      <c r="E140" s="170">
        <v>161000</v>
      </c>
      <c r="F140" s="170">
        <v>167367.42182418398</v>
      </c>
      <c r="G140" s="247">
        <f t="shared" si="10"/>
        <v>154087.12</v>
      </c>
      <c r="H140" s="166">
        <v>124521.36183719289</v>
      </c>
      <c r="I140" s="166">
        <v>161000</v>
      </c>
      <c r="J140" s="166">
        <v>200840.90618902078</v>
      </c>
      <c r="K140" s="247">
        <f t="shared" si="11"/>
        <v>162120.76</v>
      </c>
      <c r="L140" s="166">
        <v>130747.42992905254</v>
      </c>
      <c r="M140" s="166">
        <v>169050</v>
      </c>
      <c r="N140" s="166">
        <v>291219.31397408014</v>
      </c>
      <c r="O140" s="247">
        <f t="shared" si="12"/>
        <v>197005.58</v>
      </c>
      <c r="P140" s="166">
        <v>139899.75002408621</v>
      </c>
      <c r="Q140" s="166">
        <v>185955.00000000003</v>
      </c>
      <c r="R140" s="166">
        <v>364024.14246760018</v>
      </c>
      <c r="S140" s="247">
        <f t="shared" si="13"/>
        <v>229959.63</v>
      </c>
      <c r="T140" s="199">
        <v>137101.75502360449</v>
      </c>
      <c r="U140" s="199">
        <v>176657.25000000003</v>
      </c>
      <c r="V140" s="199">
        <v>480511.86805723223</v>
      </c>
      <c r="W140" s="247">
        <f t="shared" si="14"/>
        <v>264756.96000000002</v>
      </c>
      <c r="X140" s="205"/>
    </row>
    <row r="141" spans="1:24" x14ac:dyDescent="0.2">
      <c r="A141" s="167">
        <v>129</v>
      </c>
      <c r="B141" s="178" t="s">
        <v>186</v>
      </c>
      <c r="C141" s="175">
        <v>1</v>
      </c>
      <c r="D141" s="170">
        <v>177614.40683382796</v>
      </c>
      <c r="E141" s="170">
        <v>213000</v>
      </c>
      <c r="F141" s="170">
        <v>222018.00854228492</v>
      </c>
      <c r="G141" s="247">
        <f t="shared" si="10"/>
        <v>204210.81</v>
      </c>
      <c r="H141" s="166">
        <v>165181.39835546</v>
      </c>
      <c r="I141" s="166">
        <v>213000</v>
      </c>
      <c r="J141" s="166">
        <v>266421.61025074188</v>
      </c>
      <c r="K141" s="247">
        <f t="shared" si="11"/>
        <v>214867.67</v>
      </c>
      <c r="L141" s="166">
        <v>173440.46827323301</v>
      </c>
      <c r="M141" s="166">
        <v>223650</v>
      </c>
      <c r="N141" s="166">
        <v>386311.3348635757</v>
      </c>
      <c r="O141" s="247">
        <f t="shared" si="12"/>
        <v>261133.93</v>
      </c>
      <c r="P141" s="166">
        <v>185581.30105235934</v>
      </c>
      <c r="Q141" s="166">
        <v>246015.00000000003</v>
      </c>
      <c r="R141" s="166">
        <v>482889.16857946961</v>
      </c>
      <c r="S141" s="247">
        <f t="shared" si="13"/>
        <v>304828.49</v>
      </c>
      <c r="T141" s="199">
        <v>181869.67503131216</v>
      </c>
      <c r="U141" s="199">
        <v>233714.25000000003</v>
      </c>
      <c r="V141" s="199">
        <v>637413.70252489997</v>
      </c>
      <c r="W141" s="247">
        <f t="shared" si="14"/>
        <v>350999.21</v>
      </c>
      <c r="X141" s="205"/>
    </row>
    <row r="142" spans="1:24" x14ac:dyDescent="0.2">
      <c r="A142" s="167">
        <v>130</v>
      </c>
      <c r="B142" s="177" t="s">
        <v>187</v>
      </c>
      <c r="C142" s="175">
        <v>1</v>
      </c>
      <c r="D142" s="170">
        <v>67766.727530445118</v>
      </c>
      <c r="E142" s="170">
        <v>81000</v>
      </c>
      <c r="F142" s="170">
        <v>84708.40941305639</v>
      </c>
      <c r="G142" s="247">
        <f t="shared" si="10"/>
        <v>77825.05</v>
      </c>
      <c r="H142" s="166">
        <v>63023.056603313962</v>
      </c>
      <c r="I142" s="166">
        <v>81000</v>
      </c>
      <c r="J142" s="166">
        <v>101650.09129566766</v>
      </c>
      <c r="K142" s="247">
        <f t="shared" si="11"/>
        <v>81891.05</v>
      </c>
      <c r="L142" s="166">
        <v>66174.209433479657</v>
      </c>
      <c r="M142" s="166">
        <v>85050</v>
      </c>
      <c r="N142" s="166">
        <v>147392.63237871812</v>
      </c>
      <c r="O142" s="247">
        <f t="shared" si="12"/>
        <v>99538.95</v>
      </c>
      <c r="P142" s="166">
        <v>70806.404093823236</v>
      </c>
      <c r="Q142" s="166">
        <v>93555.000000000015</v>
      </c>
      <c r="R142" s="166">
        <v>184240.79047339765</v>
      </c>
      <c r="S142" s="247">
        <f t="shared" si="13"/>
        <v>116200.73</v>
      </c>
      <c r="T142" s="199">
        <v>69390.276011946771</v>
      </c>
      <c r="U142" s="199">
        <v>88877.250000000015</v>
      </c>
      <c r="V142" s="199">
        <v>243197.84342488489</v>
      </c>
      <c r="W142" s="247">
        <f t="shared" si="14"/>
        <v>133821.79</v>
      </c>
      <c r="X142" s="205"/>
    </row>
    <row r="143" spans="1:24" x14ac:dyDescent="0.2">
      <c r="A143" s="167">
        <v>131</v>
      </c>
      <c r="B143" s="177" t="s">
        <v>189</v>
      </c>
      <c r="C143" s="175">
        <v>1</v>
      </c>
      <c r="D143" s="170">
        <v>102792.28855807599</v>
      </c>
      <c r="E143" s="170">
        <v>123000</v>
      </c>
      <c r="F143" s="170">
        <v>128490.36069759498</v>
      </c>
      <c r="G143" s="247">
        <f t="shared" si="10"/>
        <v>118094.22</v>
      </c>
      <c r="H143" s="166">
        <v>95596.828359010673</v>
      </c>
      <c r="I143" s="166">
        <v>123000</v>
      </c>
      <c r="J143" s="166">
        <v>154188.43283711397</v>
      </c>
      <c r="K143" s="247">
        <f t="shared" si="11"/>
        <v>124261.75</v>
      </c>
      <c r="L143" s="166">
        <v>100376.66977696121</v>
      </c>
      <c r="M143" s="166">
        <v>129150</v>
      </c>
      <c r="N143" s="166">
        <v>223573.22761381525</v>
      </c>
      <c r="O143" s="247">
        <f t="shared" si="12"/>
        <v>151033.29999999999</v>
      </c>
      <c r="P143" s="166">
        <v>107403.03666134849</v>
      </c>
      <c r="Q143" s="166">
        <v>142065</v>
      </c>
      <c r="R143" s="166">
        <v>279466.53451726906</v>
      </c>
      <c r="S143" s="247">
        <f t="shared" si="13"/>
        <v>176311.52</v>
      </c>
      <c r="T143" s="199">
        <v>105254.97592812152</v>
      </c>
      <c r="U143" s="199">
        <v>134961.75</v>
      </c>
      <c r="V143" s="199">
        <v>368895.82556279516</v>
      </c>
      <c r="W143" s="247">
        <f t="shared" si="14"/>
        <v>203037.52</v>
      </c>
      <c r="X143" s="205"/>
    </row>
    <row r="144" spans="1:24" x14ac:dyDescent="0.2">
      <c r="A144" s="167">
        <v>132</v>
      </c>
      <c r="B144" s="177" t="s">
        <v>190</v>
      </c>
      <c r="C144" s="175">
        <v>1</v>
      </c>
      <c r="D144" s="170">
        <v>250299.68716890214</v>
      </c>
      <c r="E144" s="170">
        <v>300000</v>
      </c>
      <c r="F144" s="170">
        <v>312874.60896112764</v>
      </c>
      <c r="G144" s="247">
        <f t="shared" si="10"/>
        <v>287724.77</v>
      </c>
      <c r="H144" s="166">
        <v>232778.70906707901</v>
      </c>
      <c r="I144" s="166">
        <v>300000</v>
      </c>
      <c r="J144" s="166">
        <v>375449.53075335314</v>
      </c>
      <c r="K144" s="247">
        <f t="shared" si="11"/>
        <v>302742.75</v>
      </c>
      <c r="L144" s="166">
        <v>244417.64452043298</v>
      </c>
      <c r="M144" s="166">
        <v>315000</v>
      </c>
      <c r="N144" s="166">
        <v>544401.81959236204</v>
      </c>
      <c r="O144" s="247">
        <f t="shared" si="12"/>
        <v>367939.82</v>
      </c>
      <c r="P144" s="166">
        <v>261526.8796368633</v>
      </c>
      <c r="Q144" s="166">
        <v>346500</v>
      </c>
      <c r="R144" s="166">
        <v>680502.2744904526</v>
      </c>
      <c r="S144" s="247">
        <f t="shared" si="13"/>
        <v>429509.72</v>
      </c>
      <c r="T144" s="199">
        <v>256296.34204412604</v>
      </c>
      <c r="U144" s="199">
        <v>329175</v>
      </c>
      <c r="V144" s="199">
        <v>898263.00232739747</v>
      </c>
      <c r="W144" s="247">
        <f t="shared" si="14"/>
        <v>494578.11</v>
      </c>
      <c r="X144" s="205"/>
    </row>
    <row r="145" spans="1:24" x14ac:dyDescent="0.2">
      <c r="A145" s="167">
        <v>133</v>
      </c>
      <c r="B145" s="177" t="s">
        <v>191</v>
      </c>
      <c r="C145" s="175">
        <v>1</v>
      </c>
      <c r="D145" s="170">
        <v>232264.99355192884</v>
      </c>
      <c r="E145" s="170">
        <v>279000</v>
      </c>
      <c r="F145" s="170">
        <v>290331.24193991104</v>
      </c>
      <c r="G145" s="247">
        <f t="shared" si="10"/>
        <v>267198.75</v>
      </c>
      <c r="H145" s="166">
        <v>216006.44400329384</v>
      </c>
      <c r="I145" s="166">
        <v>279000</v>
      </c>
      <c r="J145" s="166">
        <v>348397.49032789323</v>
      </c>
      <c r="K145" s="247">
        <f t="shared" si="11"/>
        <v>281134.64</v>
      </c>
      <c r="L145" s="166">
        <v>226806.76620345854</v>
      </c>
      <c r="M145" s="166">
        <v>292950</v>
      </c>
      <c r="N145" s="166">
        <v>505176.36097544519</v>
      </c>
      <c r="O145" s="247">
        <f t="shared" si="12"/>
        <v>341644.38</v>
      </c>
      <c r="P145" s="166">
        <v>242683.23983770065</v>
      </c>
      <c r="Q145" s="166">
        <v>322245</v>
      </c>
      <c r="R145" s="166">
        <v>631470.45121930644</v>
      </c>
      <c r="S145" s="247">
        <f t="shared" si="13"/>
        <v>398799.56</v>
      </c>
      <c r="T145" s="199">
        <v>237829.57504094663</v>
      </c>
      <c r="U145" s="199">
        <v>306132.75</v>
      </c>
      <c r="V145" s="199">
        <v>833540.9956094845</v>
      </c>
      <c r="W145" s="247">
        <f t="shared" si="14"/>
        <v>459167.77</v>
      </c>
      <c r="X145" s="205"/>
    </row>
    <row r="146" spans="1:24" x14ac:dyDescent="0.2">
      <c r="A146" s="167">
        <v>134</v>
      </c>
      <c r="B146" s="177" t="s">
        <v>192</v>
      </c>
      <c r="C146" s="175">
        <v>1</v>
      </c>
      <c r="D146" s="170">
        <v>171974.46628451991</v>
      </c>
      <c r="E146" s="170">
        <v>206000</v>
      </c>
      <c r="F146" s="170">
        <v>214968.08285564987</v>
      </c>
      <c r="G146" s="247">
        <f t="shared" si="10"/>
        <v>197647.52</v>
      </c>
      <c r="H146" s="166">
        <v>159936.25364460351</v>
      </c>
      <c r="I146" s="166">
        <v>206000</v>
      </c>
      <c r="J146" s="166">
        <v>257961.69942677984</v>
      </c>
      <c r="K146" s="247">
        <f t="shared" si="11"/>
        <v>207965.98</v>
      </c>
      <c r="L146" s="166">
        <v>167933.06632683368</v>
      </c>
      <c r="M146" s="166">
        <v>216300</v>
      </c>
      <c r="N146" s="166">
        <v>374044.46416883077</v>
      </c>
      <c r="O146" s="247">
        <f t="shared" si="12"/>
        <v>252759.18</v>
      </c>
      <c r="P146" s="166">
        <v>179688.38096971205</v>
      </c>
      <c r="Q146" s="166">
        <v>237930.00000000003</v>
      </c>
      <c r="R146" s="166">
        <v>467555.58021103847</v>
      </c>
      <c r="S146" s="247">
        <f t="shared" si="13"/>
        <v>295057.99</v>
      </c>
      <c r="T146" s="199">
        <v>176094.61335031781</v>
      </c>
      <c r="U146" s="199">
        <v>226033.50000000003</v>
      </c>
      <c r="V146" s="199">
        <v>617173.36587857082</v>
      </c>
      <c r="W146" s="247">
        <f t="shared" si="14"/>
        <v>339767.16</v>
      </c>
      <c r="X146" s="205"/>
    </row>
    <row r="147" spans="1:24" x14ac:dyDescent="0.2">
      <c r="A147" s="167">
        <v>135</v>
      </c>
      <c r="B147" s="177" t="s">
        <v>193</v>
      </c>
      <c r="C147" s="175">
        <v>1</v>
      </c>
      <c r="D147" s="170">
        <v>202021.35886213175</v>
      </c>
      <c r="E147" s="170">
        <v>242000</v>
      </c>
      <c r="F147" s="170">
        <v>252526.69857766468</v>
      </c>
      <c r="G147" s="247">
        <f t="shared" si="10"/>
        <v>232182.69</v>
      </c>
      <c r="H147" s="166">
        <v>187879.86374178252</v>
      </c>
      <c r="I147" s="166">
        <v>242000</v>
      </c>
      <c r="J147" s="166">
        <v>303032.03829319758</v>
      </c>
      <c r="K147" s="247">
        <f t="shared" si="11"/>
        <v>244303.97</v>
      </c>
      <c r="L147" s="166">
        <v>197273.85692887165</v>
      </c>
      <c r="M147" s="166">
        <v>254100</v>
      </c>
      <c r="N147" s="166">
        <v>439396.45552513649</v>
      </c>
      <c r="O147" s="247">
        <f t="shared" si="12"/>
        <v>296923.44</v>
      </c>
      <c r="P147" s="166">
        <v>211083.02691389268</v>
      </c>
      <c r="Q147" s="166">
        <v>279510</v>
      </c>
      <c r="R147" s="166">
        <v>549245.56940642057</v>
      </c>
      <c r="S147" s="247">
        <f t="shared" si="13"/>
        <v>346612.87</v>
      </c>
      <c r="T147" s="199">
        <v>206861.36637561483</v>
      </c>
      <c r="U147" s="199">
        <v>265534.5</v>
      </c>
      <c r="V147" s="199">
        <v>725004.1516164752</v>
      </c>
      <c r="W147" s="247">
        <f t="shared" si="14"/>
        <v>399133.34</v>
      </c>
      <c r="X147" s="205"/>
    </row>
    <row r="148" spans="1:24" x14ac:dyDescent="0.2">
      <c r="A148" s="167">
        <v>136</v>
      </c>
      <c r="B148" s="177" t="s">
        <v>194</v>
      </c>
      <c r="C148" s="175">
        <v>1</v>
      </c>
      <c r="D148" s="170">
        <v>197676.63721804277</v>
      </c>
      <c r="E148" s="170">
        <v>237000</v>
      </c>
      <c r="F148" s="170">
        <v>247095.79652255346</v>
      </c>
      <c r="G148" s="247">
        <f t="shared" si="10"/>
        <v>227257.48</v>
      </c>
      <c r="H148" s="166">
        <v>183839.27261277978</v>
      </c>
      <c r="I148" s="166">
        <v>237000</v>
      </c>
      <c r="J148" s="166">
        <v>296514.95582706411</v>
      </c>
      <c r="K148" s="247">
        <f t="shared" si="11"/>
        <v>239118.07999999999</v>
      </c>
      <c r="L148" s="166">
        <v>193031.23624341877</v>
      </c>
      <c r="M148" s="166">
        <v>248850</v>
      </c>
      <c r="N148" s="166">
        <v>429946.68594924296</v>
      </c>
      <c r="O148" s="247">
        <f t="shared" si="12"/>
        <v>290609.31</v>
      </c>
      <c r="P148" s="166">
        <v>206543.42278045809</v>
      </c>
      <c r="Q148" s="166">
        <v>273735</v>
      </c>
      <c r="R148" s="166">
        <v>537433.35743655369</v>
      </c>
      <c r="S148" s="247">
        <f t="shared" si="13"/>
        <v>339237.26</v>
      </c>
      <c r="T148" s="199">
        <v>202412.55432484893</v>
      </c>
      <c r="U148" s="199">
        <v>260048.25</v>
      </c>
      <c r="V148" s="199">
        <v>709412.03181625088</v>
      </c>
      <c r="W148" s="247">
        <f t="shared" si="14"/>
        <v>390624.28</v>
      </c>
      <c r="X148" s="205"/>
    </row>
    <row r="149" spans="1:24" x14ac:dyDescent="0.2">
      <c r="A149" s="167">
        <v>137</v>
      </c>
      <c r="B149" s="177" t="s">
        <v>195</v>
      </c>
      <c r="C149" s="175">
        <v>1</v>
      </c>
      <c r="D149" s="170">
        <v>539401.29090765573</v>
      </c>
      <c r="E149" s="170">
        <v>647000</v>
      </c>
      <c r="F149" s="170">
        <v>674251.61363456969</v>
      </c>
      <c r="G149" s="247">
        <f t="shared" si="10"/>
        <v>620217.63</v>
      </c>
      <c r="H149" s="166">
        <v>501643.20054411987</v>
      </c>
      <c r="I149" s="166">
        <v>647000</v>
      </c>
      <c r="J149" s="166">
        <v>809101.93636148365</v>
      </c>
      <c r="K149" s="247">
        <f t="shared" si="11"/>
        <v>652581.71</v>
      </c>
      <c r="L149" s="166">
        <v>526725.36057132587</v>
      </c>
      <c r="M149" s="166">
        <v>679350</v>
      </c>
      <c r="N149" s="166">
        <v>1173197.8077241513</v>
      </c>
      <c r="O149" s="247">
        <f t="shared" si="12"/>
        <v>793091.06</v>
      </c>
      <c r="P149" s="166">
        <v>563596.13581131876</v>
      </c>
      <c r="Q149" s="166">
        <v>747285.00000000012</v>
      </c>
      <c r="R149" s="166">
        <v>1466497.2596551892</v>
      </c>
      <c r="S149" s="247">
        <f t="shared" si="13"/>
        <v>925792.8</v>
      </c>
      <c r="T149" s="199">
        <v>552324.21309509233</v>
      </c>
      <c r="U149" s="199">
        <v>709920.75000000012</v>
      </c>
      <c r="V149" s="199">
        <v>1935776.3827448499</v>
      </c>
      <c r="W149" s="247">
        <f t="shared" si="14"/>
        <v>1066007.1200000001</v>
      </c>
      <c r="X149" s="205"/>
    </row>
    <row r="150" spans="1:24" x14ac:dyDescent="0.2">
      <c r="A150" s="167">
        <v>138</v>
      </c>
      <c r="B150" s="177" t="s">
        <v>196</v>
      </c>
      <c r="C150" s="175">
        <v>1</v>
      </c>
      <c r="D150" s="170">
        <v>486390.22179109801</v>
      </c>
      <c r="E150" s="170">
        <v>584000</v>
      </c>
      <c r="F150" s="170">
        <v>607987.77723887248</v>
      </c>
      <c r="G150" s="247">
        <f t="shared" si="10"/>
        <v>559459.32999999996</v>
      </c>
      <c r="H150" s="166">
        <v>452342.90626572119</v>
      </c>
      <c r="I150" s="166">
        <v>584000</v>
      </c>
      <c r="J150" s="166">
        <v>729585.33268664696</v>
      </c>
      <c r="K150" s="247">
        <f t="shared" si="11"/>
        <v>588642.75</v>
      </c>
      <c r="L150" s="166">
        <v>474960.0515790073</v>
      </c>
      <c r="M150" s="166">
        <v>613200</v>
      </c>
      <c r="N150" s="166">
        <v>1057898.732395638</v>
      </c>
      <c r="O150" s="247">
        <f t="shared" si="12"/>
        <v>715352.93</v>
      </c>
      <c r="P150" s="166">
        <v>508207.25518953783</v>
      </c>
      <c r="Q150" s="166">
        <v>674520</v>
      </c>
      <c r="R150" s="166">
        <v>1322373.4154945475</v>
      </c>
      <c r="S150" s="247">
        <f t="shared" si="13"/>
        <v>835033.56</v>
      </c>
      <c r="T150" s="199">
        <v>498043.11008574709</v>
      </c>
      <c r="U150" s="199">
        <v>640794</v>
      </c>
      <c r="V150" s="199">
        <v>1745532.9084528028</v>
      </c>
      <c r="W150" s="247">
        <f t="shared" si="14"/>
        <v>961456.67</v>
      </c>
      <c r="X150" s="205"/>
    </row>
    <row r="151" spans="1:24" x14ac:dyDescent="0.2">
      <c r="A151" s="167">
        <v>139</v>
      </c>
      <c r="B151" s="177" t="s">
        <v>197</v>
      </c>
      <c r="C151" s="175">
        <v>1</v>
      </c>
      <c r="D151" s="170">
        <v>1563006.7801376858</v>
      </c>
      <c r="E151" s="170">
        <v>1876000</v>
      </c>
      <c r="F151" s="170">
        <v>1953758.4751721071</v>
      </c>
      <c r="G151" s="247">
        <f t="shared" si="10"/>
        <v>1797588.42</v>
      </c>
      <c r="H151" s="166">
        <v>1453596.305528048</v>
      </c>
      <c r="I151" s="166">
        <v>1876000</v>
      </c>
      <c r="J151" s="166">
        <v>2344510.1702065286</v>
      </c>
      <c r="K151" s="247">
        <f t="shared" si="11"/>
        <v>1891368.83</v>
      </c>
      <c r="L151" s="166">
        <v>1526276.1208044505</v>
      </c>
      <c r="M151" s="166">
        <v>1969800</v>
      </c>
      <c r="N151" s="166">
        <v>3399539.7467994662</v>
      </c>
      <c r="O151" s="247">
        <f t="shared" si="12"/>
        <v>2298538.62</v>
      </c>
      <c r="P151" s="166">
        <v>1633115.4492607622</v>
      </c>
      <c r="Q151" s="166">
        <v>2166780</v>
      </c>
      <c r="R151" s="166">
        <v>4249424.6834993325</v>
      </c>
      <c r="S151" s="247">
        <f t="shared" si="13"/>
        <v>2683106.71</v>
      </c>
      <c r="T151" s="199">
        <v>1600453.1402755468</v>
      </c>
      <c r="U151" s="199">
        <v>2058441</v>
      </c>
      <c r="V151" s="199">
        <v>5609240.5822191192</v>
      </c>
      <c r="W151" s="247">
        <f t="shared" si="14"/>
        <v>3089378.24</v>
      </c>
      <c r="X151" s="205"/>
    </row>
    <row r="152" spans="1:24" x14ac:dyDescent="0.2">
      <c r="A152" s="172" t="s">
        <v>26</v>
      </c>
      <c r="B152" s="172" t="s">
        <v>202</v>
      </c>
      <c r="C152" s="173" t="s">
        <v>26</v>
      </c>
      <c r="D152" s="173" t="s">
        <v>26</v>
      </c>
      <c r="E152" s="173" t="s">
        <v>26</v>
      </c>
      <c r="F152" s="173" t="s">
        <v>26</v>
      </c>
      <c r="G152" s="249" t="s">
        <v>26</v>
      </c>
      <c r="H152" s="173" t="s">
        <v>26</v>
      </c>
      <c r="I152" s="173" t="s">
        <v>26</v>
      </c>
      <c r="J152" s="173" t="s">
        <v>26</v>
      </c>
      <c r="K152" s="249" t="s">
        <v>26</v>
      </c>
      <c r="L152" s="173" t="s">
        <v>26</v>
      </c>
      <c r="M152" s="173" t="s">
        <v>26</v>
      </c>
      <c r="N152" s="173" t="s">
        <v>26</v>
      </c>
      <c r="O152" s="249" t="s">
        <v>26</v>
      </c>
      <c r="P152" s="173" t="s">
        <v>26</v>
      </c>
      <c r="Q152" s="173" t="s">
        <v>26</v>
      </c>
      <c r="R152" s="173" t="s">
        <v>26</v>
      </c>
      <c r="S152" s="249" t="s">
        <v>26</v>
      </c>
      <c r="T152" s="201" t="s">
        <v>26</v>
      </c>
      <c r="U152" s="201" t="s">
        <v>26</v>
      </c>
      <c r="V152" s="201" t="s">
        <v>26</v>
      </c>
      <c r="W152" s="258" t="s">
        <v>26</v>
      </c>
      <c r="X152" s="205"/>
    </row>
    <row r="153" spans="1:24" x14ac:dyDescent="0.2">
      <c r="A153" s="167">
        <v>140</v>
      </c>
      <c r="B153" s="174" t="s">
        <v>204</v>
      </c>
      <c r="C153" s="169">
        <v>1</v>
      </c>
      <c r="D153" s="170">
        <v>1177173.6379078932</v>
      </c>
      <c r="E153" s="170">
        <v>1413000</v>
      </c>
      <c r="F153" s="170">
        <v>1471467.0473848665</v>
      </c>
      <c r="G153" s="247">
        <f t="shared" si="10"/>
        <v>1353880.23</v>
      </c>
      <c r="H153" s="166">
        <v>1094771.4832543407</v>
      </c>
      <c r="I153" s="166">
        <v>1413000</v>
      </c>
      <c r="J153" s="166">
        <v>1765760.4568618399</v>
      </c>
      <c r="K153" s="247">
        <f t="shared" si="11"/>
        <v>1424510.65</v>
      </c>
      <c r="L153" s="166">
        <v>1149510.0574170577</v>
      </c>
      <c r="M153" s="166">
        <v>1483650</v>
      </c>
      <c r="N153" s="166">
        <v>2560352.6624496677</v>
      </c>
      <c r="O153" s="247">
        <f t="shared" si="12"/>
        <v>1731170.91</v>
      </c>
      <c r="P153" s="166">
        <v>1229975.7614362517</v>
      </c>
      <c r="Q153" s="166">
        <v>1632015.0000000002</v>
      </c>
      <c r="R153" s="166">
        <v>3200440.8280620845</v>
      </c>
      <c r="S153" s="247">
        <f t="shared" si="13"/>
        <v>2020810.53</v>
      </c>
      <c r="T153" s="199">
        <v>1205376.2462075267</v>
      </c>
      <c r="U153" s="199">
        <v>1550414.2500000002</v>
      </c>
      <c r="V153" s="199">
        <v>4224581.8930419516</v>
      </c>
      <c r="W153" s="247">
        <f t="shared" si="14"/>
        <v>2326790.7999999998</v>
      </c>
      <c r="X153" s="205"/>
    </row>
    <row r="154" spans="1:24" x14ac:dyDescent="0.2">
      <c r="A154" s="167">
        <v>141</v>
      </c>
      <c r="B154" s="174" t="s">
        <v>206</v>
      </c>
      <c r="C154" s="169">
        <v>1</v>
      </c>
      <c r="D154" s="170">
        <v>998210</v>
      </c>
      <c r="E154" s="170">
        <v>1198000</v>
      </c>
      <c r="F154" s="170">
        <v>719201.72121020779</v>
      </c>
      <c r="G154" s="247">
        <f t="shared" si="10"/>
        <v>971803.91</v>
      </c>
      <c r="H154" s="166">
        <v>928335.3</v>
      </c>
      <c r="I154" s="166">
        <v>1198000</v>
      </c>
      <c r="J154" s="166">
        <v>863042.06545224937</v>
      </c>
      <c r="K154" s="247">
        <f t="shared" si="11"/>
        <v>996459.12</v>
      </c>
      <c r="L154" s="166">
        <v>974752.06500000006</v>
      </c>
      <c r="M154" s="166">
        <v>1257900</v>
      </c>
      <c r="N154" s="166">
        <v>1251410.9949057614</v>
      </c>
      <c r="O154" s="247">
        <f t="shared" si="12"/>
        <v>1161354.3500000001</v>
      </c>
      <c r="P154" s="166">
        <v>1042984.7095500001</v>
      </c>
      <c r="Q154" s="166">
        <v>1383690</v>
      </c>
      <c r="R154" s="166">
        <v>1564263.7436322018</v>
      </c>
      <c r="S154" s="247">
        <f t="shared" si="13"/>
        <v>1330312.82</v>
      </c>
      <c r="T154" s="199">
        <v>1022125.0153590001</v>
      </c>
      <c r="U154" s="199">
        <v>1314505.5</v>
      </c>
      <c r="V154" s="199">
        <v>2064828.1415945066</v>
      </c>
      <c r="W154" s="247">
        <f t="shared" si="14"/>
        <v>1467152.89</v>
      </c>
      <c r="X154" s="205"/>
    </row>
    <row r="155" spans="1:24" x14ac:dyDescent="0.2">
      <c r="A155" s="167">
        <v>142</v>
      </c>
      <c r="B155" s="174" t="s">
        <v>207</v>
      </c>
      <c r="C155" s="169">
        <v>1</v>
      </c>
      <c r="D155" s="170">
        <v>2145339</v>
      </c>
      <c r="E155" s="170">
        <v>2574000</v>
      </c>
      <c r="F155" s="170">
        <v>2018136.8663260301</v>
      </c>
      <c r="G155" s="247">
        <f t="shared" si="10"/>
        <v>2245825.29</v>
      </c>
      <c r="H155" s="166">
        <v>1995165.27</v>
      </c>
      <c r="I155" s="166">
        <v>2574000</v>
      </c>
      <c r="J155" s="166">
        <v>2421764.2395912362</v>
      </c>
      <c r="K155" s="247">
        <f t="shared" si="11"/>
        <v>2330309.84</v>
      </c>
      <c r="L155" s="166">
        <v>2094923.5335000001</v>
      </c>
      <c r="M155" s="166">
        <v>2702700</v>
      </c>
      <c r="N155" s="166">
        <v>3511558.1474072924</v>
      </c>
      <c r="O155" s="247">
        <f t="shared" si="12"/>
        <v>2769727.23</v>
      </c>
      <c r="P155" s="166">
        <v>2241568.1808450003</v>
      </c>
      <c r="Q155" s="166">
        <v>2972970.0000000005</v>
      </c>
      <c r="R155" s="166">
        <v>4389447.6842591157</v>
      </c>
      <c r="S155" s="247">
        <f t="shared" si="13"/>
        <v>3201328.62</v>
      </c>
      <c r="T155" s="199">
        <v>2196736.8172281003</v>
      </c>
      <c r="U155" s="199">
        <v>2824321.5000000005</v>
      </c>
      <c r="V155" s="199">
        <v>5794070.9432220329</v>
      </c>
      <c r="W155" s="247">
        <f t="shared" si="14"/>
        <v>3605043.09</v>
      </c>
      <c r="X155" s="205"/>
    </row>
    <row r="156" spans="1:24" x14ac:dyDescent="0.2">
      <c r="A156" s="167">
        <v>143</v>
      </c>
      <c r="B156" s="174" t="s">
        <v>208</v>
      </c>
      <c r="C156" s="169">
        <v>1</v>
      </c>
      <c r="D156" s="170">
        <v>87184.080991386349</v>
      </c>
      <c r="E156" s="170">
        <v>105000</v>
      </c>
      <c r="F156" s="170">
        <v>108980.10123923293</v>
      </c>
      <c r="G156" s="247">
        <f t="shared" si="10"/>
        <v>100388.06</v>
      </c>
      <c r="H156" s="166">
        <v>81081.195321989304</v>
      </c>
      <c r="I156" s="166">
        <v>105000</v>
      </c>
      <c r="J156" s="166">
        <v>130776.12148707951</v>
      </c>
      <c r="K156" s="247">
        <f t="shared" si="11"/>
        <v>105619.11</v>
      </c>
      <c r="L156" s="166">
        <v>85135.255088088772</v>
      </c>
      <c r="M156" s="166">
        <v>110250</v>
      </c>
      <c r="N156" s="166">
        <v>189625.37615626529</v>
      </c>
      <c r="O156" s="247">
        <f t="shared" si="12"/>
        <v>128336.88</v>
      </c>
      <c r="P156" s="166">
        <v>91094.722944254987</v>
      </c>
      <c r="Q156" s="166">
        <v>121275.00000000001</v>
      </c>
      <c r="R156" s="166">
        <v>237031.72019533161</v>
      </c>
      <c r="S156" s="247">
        <f t="shared" si="13"/>
        <v>149800.48000000001</v>
      </c>
      <c r="T156" s="199">
        <v>89272.828485369886</v>
      </c>
      <c r="U156" s="199">
        <v>115211.25000000001</v>
      </c>
      <c r="V156" s="199">
        <v>312881.87065783772</v>
      </c>
      <c r="W156" s="247">
        <f t="shared" si="14"/>
        <v>172455.32</v>
      </c>
      <c r="X156" s="205"/>
    </row>
    <row r="157" spans="1:24" x14ac:dyDescent="0.2">
      <c r="A157" s="167">
        <v>144</v>
      </c>
      <c r="B157" s="174" t="s">
        <v>209</v>
      </c>
      <c r="C157" s="169">
        <v>1</v>
      </c>
      <c r="D157" s="170">
        <v>42381.529999887251</v>
      </c>
      <c r="E157" s="170">
        <v>51000</v>
      </c>
      <c r="F157" s="170">
        <v>52976.912499859056</v>
      </c>
      <c r="G157" s="247">
        <f t="shared" si="10"/>
        <v>48786.15</v>
      </c>
      <c r="H157" s="166">
        <v>39414.822899895145</v>
      </c>
      <c r="I157" s="166">
        <v>51000</v>
      </c>
      <c r="J157" s="166">
        <v>63572.294999830861</v>
      </c>
      <c r="K157" s="247">
        <f t="shared" si="11"/>
        <v>51329.04</v>
      </c>
      <c r="L157" s="166">
        <v>41385.564044889907</v>
      </c>
      <c r="M157" s="166">
        <v>53550</v>
      </c>
      <c r="N157" s="166">
        <v>92179.827749754753</v>
      </c>
      <c r="O157" s="247">
        <f t="shared" si="12"/>
        <v>62371.8</v>
      </c>
      <c r="P157" s="166">
        <v>44282.5535280322</v>
      </c>
      <c r="Q157" s="166">
        <v>58905.000000000007</v>
      </c>
      <c r="R157" s="166">
        <v>115224.78468719345</v>
      </c>
      <c r="S157" s="247">
        <f t="shared" si="13"/>
        <v>72804.11</v>
      </c>
      <c r="T157" s="199">
        <v>43396.902457471559</v>
      </c>
      <c r="U157" s="199">
        <v>55959.750000000007</v>
      </c>
      <c r="V157" s="199">
        <v>152096.71578709537</v>
      </c>
      <c r="W157" s="247">
        <f t="shared" si="14"/>
        <v>83817.789999999994</v>
      </c>
      <c r="X157" s="205"/>
    </row>
    <row r="158" spans="1:24" x14ac:dyDescent="0.2">
      <c r="A158" s="167">
        <v>145</v>
      </c>
      <c r="B158" s="174" t="s">
        <v>210</v>
      </c>
      <c r="C158" s="169">
        <v>1</v>
      </c>
      <c r="D158" s="170">
        <v>47546.010444747779</v>
      </c>
      <c r="E158" s="170">
        <v>57000</v>
      </c>
      <c r="F158" s="170">
        <v>59432.513055934724</v>
      </c>
      <c r="G158" s="247">
        <f t="shared" si="10"/>
        <v>54659.51</v>
      </c>
      <c r="H158" s="166">
        <v>44217.789713615435</v>
      </c>
      <c r="I158" s="166">
        <v>57000</v>
      </c>
      <c r="J158" s="166">
        <v>71319.015667121668</v>
      </c>
      <c r="K158" s="247">
        <f t="shared" si="11"/>
        <v>57512.27</v>
      </c>
      <c r="L158" s="166">
        <v>46428.67919929621</v>
      </c>
      <c r="M158" s="166">
        <v>59850</v>
      </c>
      <c r="N158" s="166">
        <v>103412.57271732642</v>
      </c>
      <c r="O158" s="247">
        <f t="shared" si="12"/>
        <v>69897.08</v>
      </c>
      <c r="P158" s="166">
        <v>49678.686743246944</v>
      </c>
      <c r="Q158" s="166">
        <v>65835</v>
      </c>
      <c r="R158" s="166">
        <v>129265.71589665802</v>
      </c>
      <c r="S158" s="247">
        <f t="shared" si="13"/>
        <v>81593.13</v>
      </c>
      <c r="T158" s="199">
        <v>48685.113008382003</v>
      </c>
      <c r="U158" s="199">
        <v>62543.25</v>
      </c>
      <c r="V158" s="199">
        <v>170630.74498358858</v>
      </c>
      <c r="W158" s="247">
        <f t="shared" si="14"/>
        <v>93953.04</v>
      </c>
      <c r="X158" s="205"/>
    </row>
    <row r="159" spans="1:24" x14ac:dyDescent="0.2">
      <c r="A159" s="167">
        <v>146</v>
      </c>
      <c r="B159" s="174" t="s">
        <v>211</v>
      </c>
      <c r="C159" s="169">
        <v>1</v>
      </c>
      <c r="D159" s="170">
        <v>190714.15247015667</v>
      </c>
      <c r="E159" s="170">
        <v>229000</v>
      </c>
      <c r="F159" s="170">
        <v>238392.69058769583</v>
      </c>
      <c r="G159" s="247">
        <f t="shared" si="10"/>
        <v>219368.95</v>
      </c>
      <c r="H159" s="166">
        <v>177364.1617972457</v>
      </c>
      <c r="I159" s="166">
        <v>229000</v>
      </c>
      <c r="J159" s="166">
        <v>286071.228705235</v>
      </c>
      <c r="K159" s="247">
        <f t="shared" si="11"/>
        <v>230811.8</v>
      </c>
      <c r="L159" s="166">
        <v>186232.36988710798</v>
      </c>
      <c r="M159" s="166">
        <v>240450</v>
      </c>
      <c r="N159" s="166">
        <v>414803.28162259073</v>
      </c>
      <c r="O159" s="247">
        <f t="shared" si="12"/>
        <v>280495.21999999997</v>
      </c>
      <c r="P159" s="166">
        <v>199268.63577920556</v>
      </c>
      <c r="Q159" s="166">
        <v>264495</v>
      </c>
      <c r="R159" s="166">
        <v>518504.10202823841</v>
      </c>
      <c r="S159" s="247">
        <f t="shared" si="13"/>
        <v>327422.58</v>
      </c>
      <c r="T159" s="199">
        <v>195283.26306362145</v>
      </c>
      <c r="U159" s="199">
        <v>251270.25</v>
      </c>
      <c r="V159" s="199">
        <v>684425.41467727476</v>
      </c>
      <c r="W159" s="247">
        <f t="shared" si="14"/>
        <v>376992.98</v>
      </c>
      <c r="X159" s="205"/>
    </row>
    <row r="160" spans="1:24" x14ac:dyDescent="0.2">
      <c r="A160" s="167">
        <v>147</v>
      </c>
      <c r="B160" s="174" t="s">
        <v>212</v>
      </c>
      <c r="C160" s="169">
        <v>1</v>
      </c>
      <c r="D160" s="170">
        <v>121089.30499129614</v>
      </c>
      <c r="E160" s="170">
        <v>145000</v>
      </c>
      <c r="F160" s="170">
        <v>151361.63123912018</v>
      </c>
      <c r="G160" s="247">
        <f t="shared" si="10"/>
        <v>139150.31</v>
      </c>
      <c r="H160" s="166">
        <v>112613.05364190543</v>
      </c>
      <c r="I160" s="166">
        <v>145000</v>
      </c>
      <c r="J160" s="166">
        <v>181633.95748694421</v>
      </c>
      <c r="K160" s="247">
        <f t="shared" si="11"/>
        <v>146415.67000000001</v>
      </c>
      <c r="L160" s="166">
        <v>118243.7063240007</v>
      </c>
      <c r="M160" s="166">
        <v>152250</v>
      </c>
      <c r="N160" s="166">
        <v>263369.23835606908</v>
      </c>
      <c r="O160" s="247">
        <f t="shared" si="12"/>
        <v>177954.31</v>
      </c>
      <c r="P160" s="166">
        <v>126520.76576668075</v>
      </c>
      <c r="Q160" s="166">
        <v>167475</v>
      </c>
      <c r="R160" s="166">
        <v>329211.54794508638</v>
      </c>
      <c r="S160" s="247">
        <f t="shared" si="13"/>
        <v>207735.77</v>
      </c>
      <c r="T160" s="199">
        <v>123990.35045134713</v>
      </c>
      <c r="U160" s="199">
        <v>159101.25</v>
      </c>
      <c r="V160" s="199">
        <v>434559.24328751402</v>
      </c>
      <c r="W160" s="247">
        <f t="shared" si="14"/>
        <v>239216.95</v>
      </c>
      <c r="X160" s="205"/>
    </row>
    <row r="161" spans="1:24" x14ac:dyDescent="0.2">
      <c r="A161" s="167">
        <v>148</v>
      </c>
      <c r="B161" s="174" t="s">
        <v>213</v>
      </c>
      <c r="C161" s="169">
        <v>1</v>
      </c>
      <c r="D161" s="170">
        <v>1124530</v>
      </c>
      <c r="E161" s="170">
        <v>1349000</v>
      </c>
      <c r="F161" s="170">
        <v>641597.88807050453</v>
      </c>
      <c r="G161" s="247">
        <f t="shared" si="10"/>
        <v>1038375.96</v>
      </c>
      <c r="H161" s="166">
        <v>1045812.9</v>
      </c>
      <c r="I161" s="166">
        <v>1349000</v>
      </c>
      <c r="J161" s="166">
        <v>769917.46568460541</v>
      </c>
      <c r="K161" s="247">
        <f t="shared" si="11"/>
        <v>1054910.1200000001</v>
      </c>
      <c r="L161" s="166">
        <v>1098103.5450000002</v>
      </c>
      <c r="M161" s="166">
        <v>1416450</v>
      </c>
      <c r="N161" s="166">
        <v>1116380.3252426777</v>
      </c>
      <c r="O161" s="247">
        <f t="shared" si="12"/>
        <v>1210311.29</v>
      </c>
      <c r="P161" s="166">
        <v>1174970.7931500003</v>
      </c>
      <c r="Q161" s="166">
        <v>1558095.0000000002</v>
      </c>
      <c r="R161" s="166">
        <v>1395475.4065533471</v>
      </c>
      <c r="S161" s="247">
        <f t="shared" si="13"/>
        <v>1376180.4</v>
      </c>
      <c r="T161" s="199">
        <v>1151471.3772870002</v>
      </c>
      <c r="U161" s="199">
        <v>1480190.2500000002</v>
      </c>
      <c r="V161" s="199">
        <v>1842027.5366504183</v>
      </c>
      <c r="W161" s="247">
        <f t="shared" si="14"/>
        <v>1491229.72</v>
      </c>
      <c r="X161" s="205"/>
    </row>
    <row r="162" spans="1:24" x14ac:dyDescent="0.2">
      <c r="A162" s="167">
        <v>149</v>
      </c>
      <c r="B162" s="179" t="s">
        <v>214</v>
      </c>
      <c r="C162" s="169">
        <v>1</v>
      </c>
      <c r="D162" s="170">
        <v>39824.975553214485</v>
      </c>
      <c r="E162" s="170">
        <v>48000</v>
      </c>
      <c r="F162" s="170">
        <v>49781.2194415181</v>
      </c>
      <c r="G162" s="247">
        <f t="shared" si="10"/>
        <v>45868.73</v>
      </c>
      <c r="H162" s="166">
        <v>37037.227264489469</v>
      </c>
      <c r="I162" s="166">
        <v>48000</v>
      </c>
      <c r="J162" s="166">
        <v>59737.463329821716</v>
      </c>
      <c r="K162" s="247">
        <f t="shared" si="11"/>
        <v>48258.23</v>
      </c>
      <c r="L162" s="166">
        <v>38889.088627713943</v>
      </c>
      <c r="M162" s="166">
        <v>50400</v>
      </c>
      <c r="N162" s="166">
        <v>86619.321828241489</v>
      </c>
      <c r="O162" s="247">
        <f t="shared" si="12"/>
        <v>58636.14</v>
      </c>
      <c r="P162" s="166">
        <v>41611.324831653925</v>
      </c>
      <c r="Q162" s="166">
        <v>55440.000000000007</v>
      </c>
      <c r="R162" s="166">
        <v>108274.15228530185</v>
      </c>
      <c r="S162" s="247">
        <f t="shared" si="13"/>
        <v>68441.83</v>
      </c>
      <c r="T162" s="199">
        <v>40779.098335020848</v>
      </c>
      <c r="U162" s="199">
        <v>52668.000000000007</v>
      </c>
      <c r="V162" s="199">
        <v>142921.88101659846</v>
      </c>
      <c r="W162" s="247">
        <f t="shared" si="14"/>
        <v>78789.66</v>
      </c>
      <c r="X162" s="205"/>
    </row>
    <row r="163" spans="1:24" x14ac:dyDescent="0.2">
      <c r="A163" s="167">
        <v>150</v>
      </c>
      <c r="B163" s="179" t="s">
        <v>215</v>
      </c>
      <c r="C163" s="169">
        <v>1</v>
      </c>
      <c r="D163" s="170">
        <v>405288.75110143633</v>
      </c>
      <c r="E163" s="170">
        <v>486000</v>
      </c>
      <c r="F163" s="170">
        <v>506610.93887679535</v>
      </c>
      <c r="G163" s="247">
        <f t="shared" si="10"/>
        <v>465966.56</v>
      </c>
      <c r="H163" s="166">
        <v>376918.53852433583</v>
      </c>
      <c r="I163" s="166">
        <v>486000</v>
      </c>
      <c r="J163" s="166">
        <v>607933.12665215437</v>
      </c>
      <c r="K163" s="247">
        <f t="shared" si="11"/>
        <v>490283.89</v>
      </c>
      <c r="L163" s="166">
        <v>395764.46545055264</v>
      </c>
      <c r="M163" s="166">
        <v>510300</v>
      </c>
      <c r="N163" s="166">
        <v>881503.03364562383</v>
      </c>
      <c r="O163" s="247">
        <f t="shared" si="12"/>
        <v>595855.82999999996</v>
      </c>
      <c r="P163" s="166">
        <v>423467.97803209134</v>
      </c>
      <c r="Q163" s="166">
        <v>561330</v>
      </c>
      <c r="R163" s="166">
        <v>1101878.7920570299</v>
      </c>
      <c r="S163" s="247">
        <f t="shared" si="13"/>
        <v>695558.92</v>
      </c>
      <c r="T163" s="199">
        <v>414998.61847144953</v>
      </c>
      <c r="U163" s="199">
        <v>533263.5</v>
      </c>
      <c r="V163" s="199">
        <v>1454480.0055152795</v>
      </c>
      <c r="W163" s="247">
        <f t="shared" si="14"/>
        <v>800914.04</v>
      </c>
      <c r="X163" s="205"/>
    </row>
    <row r="164" spans="1:24" x14ac:dyDescent="0.2">
      <c r="A164" s="167">
        <v>151</v>
      </c>
      <c r="B164" s="179" t="s">
        <v>216</v>
      </c>
      <c r="C164" s="169">
        <v>1</v>
      </c>
      <c r="D164" s="170">
        <v>250299.68716890214</v>
      </c>
      <c r="E164" s="170">
        <v>300000</v>
      </c>
      <c r="F164" s="170">
        <v>312874.60896112764</v>
      </c>
      <c r="G164" s="247">
        <f t="shared" si="10"/>
        <v>287724.77</v>
      </c>
      <c r="H164" s="166">
        <v>232778.70906707901</v>
      </c>
      <c r="I164" s="166">
        <v>300000</v>
      </c>
      <c r="J164" s="166">
        <v>375449.53075335314</v>
      </c>
      <c r="K164" s="247">
        <f t="shared" si="11"/>
        <v>302742.75</v>
      </c>
      <c r="L164" s="166">
        <v>244417.64452043298</v>
      </c>
      <c r="M164" s="166">
        <v>315000</v>
      </c>
      <c r="N164" s="166">
        <v>544401.81959236204</v>
      </c>
      <c r="O164" s="247">
        <f t="shared" si="12"/>
        <v>367939.82</v>
      </c>
      <c r="P164" s="166">
        <v>261526.8796368633</v>
      </c>
      <c r="Q164" s="166">
        <v>346500</v>
      </c>
      <c r="R164" s="166">
        <v>680502.2744904526</v>
      </c>
      <c r="S164" s="247">
        <f t="shared" si="13"/>
        <v>429509.72</v>
      </c>
      <c r="T164" s="199">
        <v>256296.34204412604</v>
      </c>
      <c r="U164" s="199">
        <v>329175</v>
      </c>
      <c r="V164" s="199">
        <v>898263.00232739747</v>
      </c>
      <c r="W164" s="247">
        <f t="shared" si="14"/>
        <v>494578.11</v>
      </c>
      <c r="X164" s="205"/>
    </row>
    <row r="165" spans="1:24" x14ac:dyDescent="0.2">
      <c r="A165" s="167">
        <v>152</v>
      </c>
      <c r="B165" s="179" t="s">
        <v>217</v>
      </c>
      <c r="C165" s="169">
        <v>1</v>
      </c>
      <c r="D165" s="170">
        <v>1338939.3745934721</v>
      </c>
      <c r="E165" s="170">
        <v>1607000</v>
      </c>
      <c r="F165" s="170">
        <v>1673674.2182418399</v>
      </c>
      <c r="G165" s="247">
        <f t="shared" si="10"/>
        <v>1539871.2</v>
      </c>
      <c r="H165" s="166">
        <v>1245213.618371929</v>
      </c>
      <c r="I165" s="166">
        <v>1607000</v>
      </c>
      <c r="J165" s="166">
        <v>2008409.0618902077</v>
      </c>
      <c r="K165" s="247">
        <f t="shared" si="11"/>
        <v>1620207.56</v>
      </c>
      <c r="L165" s="166">
        <v>1307474.2992905255</v>
      </c>
      <c r="M165" s="166">
        <v>1687350</v>
      </c>
      <c r="N165" s="166">
        <v>2912193.139740801</v>
      </c>
      <c r="O165" s="247">
        <f t="shared" si="12"/>
        <v>1969005.81</v>
      </c>
      <c r="P165" s="166">
        <v>1398997.5002408624</v>
      </c>
      <c r="Q165" s="166">
        <v>1856085.0000000002</v>
      </c>
      <c r="R165" s="166">
        <v>3640241.4246760011</v>
      </c>
      <c r="S165" s="247">
        <f t="shared" si="13"/>
        <v>2298441.31</v>
      </c>
      <c r="T165" s="199">
        <v>1371017.5502360452</v>
      </c>
      <c r="U165" s="199">
        <v>1763280.7500000002</v>
      </c>
      <c r="V165" s="199">
        <v>4805118.6805723216</v>
      </c>
      <c r="W165" s="247">
        <f t="shared" si="14"/>
        <v>2646472.33</v>
      </c>
      <c r="X165" s="205"/>
    </row>
    <row r="166" spans="1:24" x14ac:dyDescent="0.2">
      <c r="A166" s="167">
        <v>153</v>
      </c>
      <c r="B166" s="179" t="s">
        <v>218</v>
      </c>
      <c r="C166" s="169">
        <v>1</v>
      </c>
      <c r="D166" s="170">
        <v>189768.69731993353</v>
      </c>
      <c r="E166" s="170">
        <v>228000</v>
      </c>
      <c r="F166" s="170">
        <v>237210.87164991689</v>
      </c>
      <c r="G166" s="247">
        <f t="shared" si="10"/>
        <v>218326.52</v>
      </c>
      <c r="H166" s="166">
        <v>176484.88850753818</v>
      </c>
      <c r="I166" s="166">
        <v>228000</v>
      </c>
      <c r="J166" s="166">
        <v>284653.04597990029</v>
      </c>
      <c r="K166" s="247">
        <f t="shared" si="11"/>
        <v>229712.64000000001</v>
      </c>
      <c r="L166" s="166">
        <v>185309.13293291509</v>
      </c>
      <c r="M166" s="166">
        <v>239400</v>
      </c>
      <c r="N166" s="166">
        <v>412746.91667085543</v>
      </c>
      <c r="O166" s="247">
        <f t="shared" si="12"/>
        <v>279152.02</v>
      </c>
      <c r="P166" s="166">
        <v>198280.77223821916</v>
      </c>
      <c r="Q166" s="166">
        <v>263340</v>
      </c>
      <c r="R166" s="166">
        <v>515933.64583856927</v>
      </c>
      <c r="S166" s="247">
        <f t="shared" si="13"/>
        <v>325851.46999999997</v>
      </c>
      <c r="T166" s="199">
        <v>194315.15679345478</v>
      </c>
      <c r="U166" s="199">
        <v>250173</v>
      </c>
      <c r="V166" s="199">
        <v>681032.41250691144</v>
      </c>
      <c r="W166" s="247">
        <f t="shared" si="14"/>
        <v>375173.52</v>
      </c>
      <c r="X166" s="205"/>
    </row>
    <row r="167" spans="1:24" x14ac:dyDescent="0.2">
      <c r="A167" s="167">
        <v>154</v>
      </c>
      <c r="B167" s="179" t="s">
        <v>219</v>
      </c>
      <c r="C167" s="169">
        <v>1</v>
      </c>
      <c r="D167" s="170">
        <v>27325.293359050454</v>
      </c>
      <c r="E167" s="170">
        <v>33000</v>
      </c>
      <c r="F167" s="170">
        <v>34156.616698813064</v>
      </c>
      <c r="G167" s="247">
        <f t="shared" si="10"/>
        <v>31493.97</v>
      </c>
      <c r="H167" s="166">
        <v>25412.522823916923</v>
      </c>
      <c r="I167" s="166">
        <v>33000</v>
      </c>
      <c r="J167" s="166">
        <v>40987.940038575674</v>
      </c>
      <c r="K167" s="247">
        <f t="shared" si="11"/>
        <v>33133.49</v>
      </c>
      <c r="L167" s="166">
        <v>26683.14896511277</v>
      </c>
      <c r="M167" s="166">
        <v>34650</v>
      </c>
      <c r="N167" s="166">
        <v>59432.513055934724</v>
      </c>
      <c r="O167" s="247">
        <f t="shared" si="12"/>
        <v>40255.22</v>
      </c>
      <c r="P167" s="166">
        <v>28550.969392670668</v>
      </c>
      <c r="Q167" s="166">
        <v>38115</v>
      </c>
      <c r="R167" s="166">
        <v>74290.641319918403</v>
      </c>
      <c r="S167" s="247">
        <f t="shared" si="13"/>
        <v>46985.54</v>
      </c>
      <c r="T167" s="199">
        <v>27979.950004817252</v>
      </c>
      <c r="U167" s="199">
        <v>36209.25</v>
      </c>
      <c r="V167" s="199">
        <v>98063.646542292292</v>
      </c>
      <c r="W167" s="247">
        <f t="shared" si="14"/>
        <v>54084.28</v>
      </c>
      <c r="X167" s="205"/>
    </row>
    <row r="168" spans="1:24" x14ac:dyDescent="0.2">
      <c r="A168" s="167">
        <v>155</v>
      </c>
      <c r="B168" s="179" t="s">
        <v>220</v>
      </c>
      <c r="C168" s="169">
        <v>1</v>
      </c>
      <c r="D168" s="170">
        <v>10711.514996747777</v>
      </c>
      <c r="E168" s="170">
        <v>13000</v>
      </c>
      <c r="F168" s="170">
        <v>13389.393745934722</v>
      </c>
      <c r="G168" s="247">
        <f t="shared" si="10"/>
        <v>12366.97</v>
      </c>
      <c r="H168" s="166">
        <v>9961.7089469754337</v>
      </c>
      <c r="I168" s="166">
        <v>13000</v>
      </c>
      <c r="J168" s="166">
        <v>16067.272495121666</v>
      </c>
      <c r="K168" s="247">
        <f t="shared" si="11"/>
        <v>13009.66</v>
      </c>
      <c r="L168" s="166">
        <v>10459.794394324206</v>
      </c>
      <c r="M168" s="166">
        <v>13650</v>
      </c>
      <c r="N168" s="166">
        <v>23297.545117926416</v>
      </c>
      <c r="O168" s="247">
        <f t="shared" si="12"/>
        <v>15802.45</v>
      </c>
      <c r="P168" s="166">
        <v>11191.980001926901</v>
      </c>
      <c r="Q168" s="166">
        <v>15015.000000000002</v>
      </c>
      <c r="R168" s="166">
        <v>29121.931397408021</v>
      </c>
      <c r="S168" s="247">
        <f t="shared" si="13"/>
        <v>18442.97</v>
      </c>
      <c r="T168" s="199">
        <v>10968.140401888362</v>
      </c>
      <c r="U168" s="199">
        <v>14264.250000000002</v>
      </c>
      <c r="V168" s="199">
        <v>38440.949444578589</v>
      </c>
      <c r="W168" s="247">
        <f t="shared" si="14"/>
        <v>21224.45</v>
      </c>
      <c r="X168" s="205"/>
    </row>
    <row r="169" spans="1:24" x14ac:dyDescent="0.2">
      <c r="A169" s="167">
        <v>156</v>
      </c>
      <c r="B169" s="179" t="s">
        <v>221</v>
      </c>
      <c r="C169" s="169">
        <v>1</v>
      </c>
      <c r="D169" s="170">
        <v>250299.68716890214</v>
      </c>
      <c r="E169" s="170">
        <v>300000</v>
      </c>
      <c r="F169" s="170">
        <v>312874.60896112764</v>
      </c>
      <c r="G169" s="247">
        <f t="shared" si="10"/>
        <v>287724.77</v>
      </c>
      <c r="H169" s="166">
        <v>232778.70906707901</v>
      </c>
      <c r="I169" s="166">
        <v>300000</v>
      </c>
      <c r="J169" s="166">
        <v>375449.53075335314</v>
      </c>
      <c r="K169" s="247">
        <f t="shared" si="11"/>
        <v>302742.75</v>
      </c>
      <c r="L169" s="166">
        <v>244417.64452043298</v>
      </c>
      <c r="M169" s="166">
        <v>315000</v>
      </c>
      <c r="N169" s="166">
        <v>544401.81959236204</v>
      </c>
      <c r="O169" s="247">
        <f t="shared" si="12"/>
        <v>367939.82</v>
      </c>
      <c r="P169" s="166">
        <v>261526.8796368633</v>
      </c>
      <c r="Q169" s="166">
        <v>346500</v>
      </c>
      <c r="R169" s="166">
        <v>680502.2744904526</v>
      </c>
      <c r="S169" s="247">
        <f t="shared" si="13"/>
        <v>429509.72</v>
      </c>
      <c r="T169" s="199">
        <v>256296.34204412604</v>
      </c>
      <c r="U169" s="199">
        <v>329175</v>
      </c>
      <c r="V169" s="199">
        <v>898263.00232739747</v>
      </c>
      <c r="W169" s="247">
        <f t="shared" si="14"/>
        <v>494578.11</v>
      </c>
      <c r="X169" s="205"/>
    </row>
    <row r="170" spans="1:24" x14ac:dyDescent="0.2">
      <c r="A170" s="167">
        <v>157</v>
      </c>
      <c r="B170" s="179" t="s">
        <v>222</v>
      </c>
      <c r="C170" s="169">
        <v>1</v>
      </c>
      <c r="D170" s="170">
        <v>162858.74841994068</v>
      </c>
      <c r="E170" s="170">
        <v>195000</v>
      </c>
      <c r="F170" s="170">
        <v>203573.43552492582</v>
      </c>
      <c r="G170" s="247">
        <f t="shared" si="10"/>
        <v>187144.06</v>
      </c>
      <c r="H170" s="166">
        <v>151458.63603054485</v>
      </c>
      <c r="I170" s="166">
        <v>195000</v>
      </c>
      <c r="J170" s="166">
        <v>244288.12262991097</v>
      </c>
      <c r="K170" s="247">
        <f t="shared" si="11"/>
        <v>196915.59</v>
      </c>
      <c r="L170" s="166">
        <v>159031.56783207209</v>
      </c>
      <c r="M170" s="166">
        <v>204750</v>
      </c>
      <c r="N170" s="166">
        <v>354217.77781337092</v>
      </c>
      <c r="O170" s="247">
        <f t="shared" si="12"/>
        <v>239333.12</v>
      </c>
      <c r="P170" s="166">
        <v>170163.77758031714</v>
      </c>
      <c r="Q170" s="166">
        <v>225225.00000000003</v>
      </c>
      <c r="R170" s="166">
        <v>442772.22226671362</v>
      </c>
      <c r="S170" s="247">
        <f t="shared" si="13"/>
        <v>279387</v>
      </c>
      <c r="T170" s="199">
        <v>166760.50202871079</v>
      </c>
      <c r="U170" s="199">
        <v>213963.75000000003</v>
      </c>
      <c r="V170" s="199">
        <v>584459.33339206199</v>
      </c>
      <c r="W170" s="247">
        <f t="shared" si="14"/>
        <v>321727.86</v>
      </c>
      <c r="X170" s="205"/>
    </row>
    <row r="171" spans="1:24" x14ac:dyDescent="0.2">
      <c r="A171" s="167">
        <v>158</v>
      </c>
      <c r="B171" s="180" t="s">
        <v>223</v>
      </c>
      <c r="C171" s="181">
        <v>1</v>
      </c>
      <c r="D171" s="182">
        <v>138812.49026397627</v>
      </c>
      <c r="E171" s="182">
        <v>167000</v>
      </c>
      <c r="F171" s="182">
        <v>173515.61282997034</v>
      </c>
      <c r="G171" s="247">
        <f t="shared" si="10"/>
        <v>159776.03</v>
      </c>
      <c r="H171" s="166">
        <v>129095.61594549794</v>
      </c>
      <c r="I171" s="166">
        <v>167000</v>
      </c>
      <c r="J171" s="166">
        <v>208218.73539596441</v>
      </c>
      <c r="K171" s="247">
        <f t="shared" si="11"/>
        <v>168104.78</v>
      </c>
      <c r="L171" s="166">
        <v>135550.39674277283</v>
      </c>
      <c r="M171" s="166">
        <v>175350</v>
      </c>
      <c r="N171" s="166">
        <v>301917.16632414836</v>
      </c>
      <c r="O171" s="247">
        <f t="shared" si="12"/>
        <v>204272.52</v>
      </c>
      <c r="P171" s="166">
        <v>145038.92451476693</v>
      </c>
      <c r="Q171" s="166">
        <v>192885.00000000003</v>
      </c>
      <c r="R171" s="166">
        <v>377396.45790518547</v>
      </c>
      <c r="S171" s="247">
        <f t="shared" si="13"/>
        <v>238440.13</v>
      </c>
      <c r="T171" s="199">
        <v>142138.14602447159</v>
      </c>
      <c r="U171" s="199">
        <v>183240.75000000003</v>
      </c>
      <c r="V171" s="199">
        <v>498163.32443484484</v>
      </c>
      <c r="W171" s="247">
        <f t="shared" si="14"/>
        <v>274514.07</v>
      </c>
      <c r="X171" s="205"/>
    </row>
    <row r="172" spans="1:24" x14ac:dyDescent="0.2">
      <c r="A172" s="167">
        <v>159</v>
      </c>
      <c r="B172" s="180" t="s">
        <v>224</v>
      </c>
      <c r="C172" s="181">
        <v>1</v>
      </c>
      <c r="D172" s="182">
        <v>144824.05480296735</v>
      </c>
      <c r="E172" s="182">
        <v>174000</v>
      </c>
      <c r="F172" s="182">
        <v>181030.06850370919</v>
      </c>
      <c r="G172" s="247">
        <f t="shared" si="10"/>
        <v>166618.04</v>
      </c>
      <c r="H172" s="166">
        <v>134686.37096675966</v>
      </c>
      <c r="I172" s="166">
        <v>174000</v>
      </c>
      <c r="J172" s="166">
        <v>217236.08220445103</v>
      </c>
      <c r="K172" s="247">
        <f t="shared" si="11"/>
        <v>175307.48</v>
      </c>
      <c r="L172" s="166">
        <v>141420.68951509765</v>
      </c>
      <c r="M172" s="166">
        <v>182700</v>
      </c>
      <c r="N172" s="166">
        <v>314992.31919645396</v>
      </c>
      <c r="O172" s="247">
        <f t="shared" si="12"/>
        <v>213037.67</v>
      </c>
      <c r="P172" s="166">
        <v>151320.13778115448</v>
      </c>
      <c r="Q172" s="166">
        <v>200970.00000000003</v>
      </c>
      <c r="R172" s="166">
        <v>393740.39899556746</v>
      </c>
      <c r="S172" s="247">
        <f t="shared" si="13"/>
        <v>248676.85</v>
      </c>
      <c r="T172" s="199">
        <v>148293.73502553138</v>
      </c>
      <c r="U172" s="199">
        <v>190921.50000000003</v>
      </c>
      <c r="V172" s="199">
        <v>519737.32667414908</v>
      </c>
      <c r="W172" s="247">
        <f t="shared" si="14"/>
        <v>286317.52</v>
      </c>
      <c r="X172" s="205"/>
    </row>
    <row r="173" spans="1:24" x14ac:dyDescent="0.2">
      <c r="A173" s="167">
        <v>160</v>
      </c>
      <c r="B173" s="180" t="s">
        <v>225</v>
      </c>
      <c r="C173" s="181">
        <v>1</v>
      </c>
      <c r="D173" s="182">
        <v>87440.938748961446</v>
      </c>
      <c r="E173" s="182">
        <v>105000</v>
      </c>
      <c r="F173" s="182">
        <v>109301.1734362018</v>
      </c>
      <c r="G173" s="247">
        <f t="shared" si="10"/>
        <v>100580.7</v>
      </c>
      <c r="H173" s="166">
        <v>81320.073036534144</v>
      </c>
      <c r="I173" s="166">
        <v>105000</v>
      </c>
      <c r="J173" s="166">
        <v>131161.40812344215</v>
      </c>
      <c r="K173" s="247">
        <f t="shared" si="11"/>
        <v>105827.16</v>
      </c>
      <c r="L173" s="166">
        <v>85386.076688360859</v>
      </c>
      <c r="M173" s="166">
        <v>110250</v>
      </c>
      <c r="N173" s="166">
        <v>190184.04177899112</v>
      </c>
      <c r="O173" s="247">
        <f t="shared" si="12"/>
        <v>128606.71</v>
      </c>
      <c r="P173" s="166">
        <v>91363.102056546122</v>
      </c>
      <c r="Q173" s="166">
        <v>121275.00000000001</v>
      </c>
      <c r="R173" s="166">
        <v>237730.05222373889</v>
      </c>
      <c r="S173" s="247">
        <f t="shared" si="13"/>
        <v>150122.72</v>
      </c>
      <c r="T173" s="199">
        <v>89535.840015415204</v>
      </c>
      <c r="U173" s="199">
        <v>115211.25000000001</v>
      </c>
      <c r="V173" s="199">
        <v>313803.66893533536</v>
      </c>
      <c r="W173" s="247">
        <f t="shared" si="14"/>
        <v>172850.25</v>
      </c>
      <c r="X173" s="205"/>
    </row>
    <row r="174" spans="1:24" x14ac:dyDescent="0.2">
      <c r="A174" s="167">
        <v>161</v>
      </c>
      <c r="B174" s="180" t="s">
        <v>405</v>
      </c>
      <c r="C174" s="181">
        <v>1</v>
      </c>
      <c r="D174" s="182">
        <v>1554002</v>
      </c>
      <c r="E174" s="182">
        <v>1865000</v>
      </c>
      <c r="F174" s="182">
        <v>470678.17810964398</v>
      </c>
      <c r="G174" s="247">
        <f t="shared" si="10"/>
        <v>1296560.06</v>
      </c>
      <c r="H174" s="166">
        <v>1445221.86</v>
      </c>
      <c r="I174" s="166">
        <v>1865000</v>
      </c>
      <c r="J174" s="166">
        <v>564813.81373157271</v>
      </c>
      <c r="K174" s="247">
        <f t="shared" si="11"/>
        <v>1291678.56</v>
      </c>
      <c r="L174" s="166">
        <v>1517482.9530000002</v>
      </c>
      <c r="M174" s="166">
        <v>1958250</v>
      </c>
      <c r="N174" s="166">
        <v>818980.02991078037</v>
      </c>
      <c r="O174" s="247">
        <f t="shared" si="12"/>
        <v>1431570.99</v>
      </c>
      <c r="P174" s="166">
        <v>1623706.7597100004</v>
      </c>
      <c r="Q174" s="166">
        <v>2154075</v>
      </c>
      <c r="R174" s="166">
        <v>1023725.0373884755</v>
      </c>
      <c r="S174" s="247">
        <f t="shared" si="13"/>
        <v>1600502.27</v>
      </c>
      <c r="T174" s="199">
        <v>1591232.6245158003</v>
      </c>
      <c r="U174" s="199">
        <v>2046371.25</v>
      </c>
      <c r="V174" s="199">
        <v>1351317.0493527877</v>
      </c>
      <c r="W174" s="247">
        <f t="shared" si="14"/>
        <v>1662973.64</v>
      </c>
      <c r="X174" s="205"/>
    </row>
    <row r="175" spans="1:24" x14ac:dyDescent="0.2">
      <c r="A175" s="167">
        <v>162</v>
      </c>
      <c r="B175" s="180" t="s">
        <v>406</v>
      </c>
      <c r="C175" s="181">
        <v>1</v>
      </c>
      <c r="D175" s="182">
        <v>1322899</v>
      </c>
      <c r="E175" s="182">
        <v>1587000</v>
      </c>
      <c r="F175" s="182">
        <v>491855.28046290809</v>
      </c>
      <c r="G175" s="247">
        <f t="shared" si="10"/>
        <v>1133918.0900000001</v>
      </c>
      <c r="H175" s="166">
        <v>1230296.07</v>
      </c>
      <c r="I175" s="166">
        <v>1587000</v>
      </c>
      <c r="J175" s="166">
        <v>590226.33655548969</v>
      </c>
      <c r="K175" s="247">
        <f t="shared" si="11"/>
        <v>1135840.8</v>
      </c>
      <c r="L175" s="166">
        <v>1291810.8735000002</v>
      </c>
      <c r="M175" s="166">
        <v>1666350</v>
      </c>
      <c r="N175" s="166">
        <v>855828.18800546008</v>
      </c>
      <c r="O175" s="247">
        <f t="shared" si="12"/>
        <v>1271329.69</v>
      </c>
      <c r="P175" s="166">
        <v>1382237.6346450003</v>
      </c>
      <c r="Q175" s="166">
        <v>1832985.0000000002</v>
      </c>
      <c r="R175" s="166">
        <v>1069785.2350068251</v>
      </c>
      <c r="S175" s="247">
        <f t="shared" si="13"/>
        <v>1428335.96</v>
      </c>
      <c r="T175" s="199">
        <v>1354592.8819521002</v>
      </c>
      <c r="U175" s="199">
        <v>1741335.7500000002</v>
      </c>
      <c r="V175" s="199">
        <v>1412116.5102090091</v>
      </c>
      <c r="W175" s="247">
        <f t="shared" si="14"/>
        <v>1502681.71</v>
      </c>
      <c r="X175" s="205"/>
    </row>
    <row r="176" spans="1:24" x14ac:dyDescent="0.2">
      <c r="A176" s="167">
        <v>163</v>
      </c>
      <c r="B176" s="180" t="s">
        <v>226</v>
      </c>
      <c r="C176" s="181">
        <v>1</v>
      </c>
      <c r="D176" s="182">
        <v>1338939.3745934721</v>
      </c>
      <c r="E176" s="182">
        <v>1607000</v>
      </c>
      <c r="F176" s="182">
        <v>1673674.2182418399</v>
      </c>
      <c r="G176" s="247">
        <f t="shared" si="10"/>
        <v>1539871.2</v>
      </c>
      <c r="H176" s="166">
        <v>1245213.618371929</v>
      </c>
      <c r="I176" s="166">
        <v>1607000</v>
      </c>
      <c r="J176" s="166">
        <v>2008409.0618902077</v>
      </c>
      <c r="K176" s="247">
        <f t="shared" si="11"/>
        <v>1620207.56</v>
      </c>
      <c r="L176" s="166">
        <v>1307474.2992905255</v>
      </c>
      <c r="M176" s="166">
        <v>1687350</v>
      </c>
      <c r="N176" s="166">
        <v>2912193.139740801</v>
      </c>
      <c r="O176" s="247">
        <f t="shared" si="12"/>
        <v>1969005.81</v>
      </c>
      <c r="P176" s="166">
        <v>1398997.5002408624</v>
      </c>
      <c r="Q176" s="166">
        <v>1856085.0000000002</v>
      </c>
      <c r="R176" s="166">
        <v>3640241.4246760011</v>
      </c>
      <c r="S176" s="247">
        <f t="shared" si="13"/>
        <v>2298441.31</v>
      </c>
      <c r="T176" s="199">
        <v>1371017.5502360452</v>
      </c>
      <c r="U176" s="199">
        <v>1763280.7500000002</v>
      </c>
      <c r="V176" s="199">
        <v>4805118.6805723216</v>
      </c>
      <c r="W176" s="247">
        <f t="shared" si="14"/>
        <v>2646472.33</v>
      </c>
      <c r="X176" s="205"/>
    </row>
    <row r="177" spans="1:24" x14ac:dyDescent="0.2">
      <c r="A177" s="172" t="s">
        <v>26</v>
      </c>
      <c r="B177" s="172" t="s">
        <v>227</v>
      </c>
      <c r="C177" s="183" t="s">
        <v>26</v>
      </c>
      <c r="D177" s="183" t="s">
        <v>26</v>
      </c>
      <c r="E177" s="183" t="s">
        <v>26</v>
      </c>
      <c r="F177" s="183" t="s">
        <v>26</v>
      </c>
      <c r="G177" s="250" t="s">
        <v>26</v>
      </c>
      <c r="H177" s="183" t="s">
        <v>26</v>
      </c>
      <c r="I177" s="183" t="s">
        <v>26</v>
      </c>
      <c r="J177" s="183" t="s">
        <v>26</v>
      </c>
      <c r="K177" s="250" t="s">
        <v>26</v>
      </c>
      <c r="L177" s="183" t="s">
        <v>26</v>
      </c>
      <c r="M177" s="183" t="s">
        <v>26</v>
      </c>
      <c r="N177" s="183" t="s">
        <v>26</v>
      </c>
      <c r="O177" s="250" t="s">
        <v>26</v>
      </c>
      <c r="P177" s="183" t="s">
        <v>26</v>
      </c>
      <c r="Q177" s="183" t="s">
        <v>26</v>
      </c>
      <c r="R177" s="183" t="s">
        <v>26</v>
      </c>
      <c r="S177" s="250" t="s">
        <v>26</v>
      </c>
      <c r="T177" s="201" t="s">
        <v>26</v>
      </c>
      <c r="U177" s="201" t="s">
        <v>26</v>
      </c>
      <c r="V177" s="201" t="s">
        <v>26</v>
      </c>
      <c r="W177" s="258" t="s">
        <v>26</v>
      </c>
      <c r="X177" s="205"/>
    </row>
    <row r="178" spans="1:24" x14ac:dyDescent="0.2">
      <c r="A178" s="167">
        <v>164</v>
      </c>
      <c r="B178" s="174" t="s">
        <v>228</v>
      </c>
      <c r="C178" s="169">
        <v>1</v>
      </c>
      <c r="D178" s="170">
        <v>856921.19973982207</v>
      </c>
      <c r="E178" s="170">
        <v>1028000</v>
      </c>
      <c r="F178" s="170">
        <v>1071151.4996747775</v>
      </c>
      <c r="G178" s="247">
        <f t="shared" si="10"/>
        <v>985357.57</v>
      </c>
      <c r="H178" s="166">
        <v>796936.71575803461</v>
      </c>
      <c r="I178" s="166">
        <v>1028000</v>
      </c>
      <c r="J178" s="166">
        <v>1285381.799609733</v>
      </c>
      <c r="K178" s="247">
        <f t="shared" si="11"/>
        <v>1036772.84</v>
      </c>
      <c r="L178" s="166">
        <v>836783.55154593638</v>
      </c>
      <c r="M178" s="166">
        <v>1079400</v>
      </c>
      <c r="N178" s="166">
        <v>1863803.6094341129</v>
      </c>
      <c r="O178" s="247">
        <f t="shared" si="12"/>
        <v>1259995.72</v>
      </c>
      <c r="P178" s="166">
        <v>895358.40015415195</v>
      </c>
      <c r="Q178" s="166">
        <v>1187340</v>
      </c>
      <c r="R178" s="166">
        <v>2329754.5117926411</v>
      </c>
      <c r="S178" s="247">
        <f t="shared" si="13"/>
        <v>1470817.64</v>
      </c>
      <c r="T178" s="199">
        <v>877451.23215106886</v>
      </c>
      <c r="U178" s="199">
        <v>1127973</v>
      </c>
      <c r="V178" s="199">
        <v>3075275.9555662866</v>
      </c>
      <c r="W178" s="247">
        <f t="shared" si="14"/>
        <v>1693566.73</v>
      </c>
      <c r="X178" s="204" t="s">
        <v>26</v>
      </c>
    </row>
    <row r="179" spans="1:24" x14ac:dyDescent="0.2">
      <c r="A179" s="167">
        <v>165</v>
      </c>
      <c r="B179" s="174" t="s">
        <v>229</v>
      </c>
      <c r="C179" s="169">
        <v>1</v>
      </c>
      <c r="D179" s="170">
        <v>424820.87079448544</v>
      </c>
      <c r="E179" s="170">
        <v>510000</v>
      </c>
      <c r="F179" s="170">
        <v>531026.08849310677</v>
      </c>
      <c r="G179" s="247">
        <f t="shared" si="10"/>
        <v>488615.65</v>
      </c>
      <c r="H179" s="166">
        <v>395083.40983887151</v>
      </c>
      <c r="I179" s="166">
        <v>510000</v>
      </c>
      <c r="J179" s="166">
        <v>637231.3061917281</v>
      </c>
      <c r="K179" s="247">
        <f t="shared" si="11"/>
        <v>514104.91</v>
      </c>
      <c r="L179" s="166">
        <v>414837.58033081511</v>
      </c>
      <c r="M179" s="166">
        <v>535500</v>
      </c>
      <c r="N179" s="166">
        <v>923985.39397800574</v>
      </c>
      <c r="O179" s="247">
        <f t="shared" si="12"/>
        <v>624774.31999999995</v>
      </c>
      <c r="P179" s="166">
        <v>443876.21095397219</v>
      </c>
      <c r="Q179" s="166">
        <v>589050</v>
      </c>
      <c r="R179" s="166">
        <v>1154981.7424725071</v>
      </c>
      <c r="S179" s="247">
        <f t="shared" si="13"/>
        <v>729302.65</v>
      </c>
      <c r="T179" s="199">
        <v>434998.68673489272</v>
      </c>
      <c r="U179" s="199">
        <v>559597.5</v>
      </c>
      <c r="V179" s="199">
        <v>1524575.9000637094</v>
      </c>
      <c r="W179" s="247">
        <f t="shared" si="14"/>
        <v>839724.03</v>
      </c>
      <c r="X179" s="204" t="s">
        <v>26</v>
      </c>
    </row>
    <row r="180" spans="1:24" x14ac:dyDescent="0.2">
      <c r="A180" s="167">
        <v>166</v>
      </c>
      <c r="B180" s="179" t="s">
        <v>230</v>
      </c>
      <c r="C180" s="169">
        <v>1</v>
      </c>
      <c r="D180" s="170">
        <v>435920.40495693171</v>
      </c>
      <c r="E180" s="170">
        <v>523000</v>
      </c>
      <c r="F180" s="170">
        <v>544900.50619616464</v>
      </c>
      <c r="G180" s="247">
        <f t="shared" si="10"/>
        <v>501273.64</v>
      </c>
      <c r="H180" s="166">
        <v>405405.97660994652</v>
      </c>
      <c r="I180" s="166">
        <v>523000</v>
      </c>
      <c r="J180" s="166">
        <v>653880.60743539757</v>
      </c>
      <c r="K180" s="247">
        <f t="shared" si="11"/>
        <v>527428.86</v>
      </c>
      <c r="L180" s="166">
        <v>425676.27544044389</v>
      </c>
      <c r="M180" s="166">
        <v>549150</v>
      </c>
      <c r="N180" s="166">
        <v>948126.88078132644</v>
      </c>
      <c r="O180" s="247">
        <f t="shared" si="12"/>
        <v>640984.39</v>
      </c>
      <c r="P180" s="166">
        <v>455473.61472127499</v>
      </c>
      <c r="Q180" s="166">
        <v>604065</v>
      </c>
      <c r="R180" s="166">
        <v>1185158.6009766581</v>
      </c>
      <c r="S180" s="247">
        <f t="shared" si="13"/>
        <v>748232.41</v>
      </c>
      <c r="T180" s="199">
        <v>446364.14242684946</v>
      </c>
      <c r="U180" s="199">
        <v>573861.75</v>
      </c>
      <c r="V180" s="199">
        <v>1564409.3532891888</v>
      </c>
      <c r="W180" s="247">
        <f t="shared" si="14"/>
        <v>861545.08</v>
      </c>
      <c r="X180" s="205"/>
    </row>
    <row r="181" spans="1:24" x14ac:dyDescent="0.2">
      <c r="A181" s="167">
        <v>167</v>
      </c>
      <c r="B181" s="174" t="s">
        <v>231</v>
      </c>
      <c r="C181" s="169">
        <v>1</v>
      </c>
      <c r="D181" s="170">
        <v>102928.91502487124</v>
      </c>
      <c r="E181" s="170">
        <v>124000</v>
      </c>
      <c r="F181" s="170">
        <v>128661.14378108903</v>
      </c>
      <c r="G181" s="247">
        <f t="shared" si="10"/>
        <v>118530.02</v>
      </c>
      <c r="H181" s="166">
        <v>95723.890973130256</v>
      </c>
      <c r="I181" s="166">
        <v>124000</v>
      </c>
      <c r="J181" s="166">
        <v>154393.37253730683</v>
      </c>
      <c r="K181" s="247">
        <f t="shared" si="11"/>
        <v>124705.75</v>
      </c>
      <c r="L181" s="166">
        <v>100510.08552178678</v>
      </c>
      <c r="M181" s="166">
        <v>130200</v>
      </c>
      <c r="N181" s="166">
        <v>223870.39017909489</v>
      </c>
      <c r="O181" s="247">
        <f t="shared" si="12"/>
        <v>151526.82999999999</v>
      </c>
      <c r="P181" s="166">
        <v>107545.79150831186</v>
      </c>
      <c r="Q181" s="166">
        <v>143220</v>
      </c>
      <c r="R181" s="166">
        <v>279837.98772386863</v>
      </c>
      <c r="S181" s="247">
        <f t="shared" si="13"/>
        <v>176867.93</v>
      </c>
      <c r="T181" s="199">
        <v>105394.87567814562</v>
      </c>
      <c r="U181" s="199">
        <v>136059</v>
      </c>
      <c r="V181" s="199">
        <v>369386.14379550662</v>
      </c>
      <c r="W181" s="247">
        <f t="shared" si="14"/>
        <v>203613.34</v>
      </c>
      <c r="X181" s="206"/>
    </row>
    <row r="182" spans="1:24" x14ac:dyDescent="0.2">
      <c r="A182" s="167">
        <v>168</v>
      </c>
      <c r="B182" s="168" t="s">
        <v>233</v>
      </c>
      <c r="C182" s="169">
        <v>1</v>
      </c>
      <c r="D182" s="170">
        <v>316973.40296498523</v>
      </c>
      <c r="E182" s="170">
        <v>380000</v>
      </c>
      <c r="F182" s="170">
        <v>396216.75370623148</v>
      </c>
      <c r="G182" s="247">
        <f t="shared" si="10"/>
        <v>364396.72</v>
      </c>
      <c r="H182" s="166">
        <v>294785.26475743629</v>
      </c>
      <c r="I182" s="166">
        <v>380000</v>
      </c>
      <c r="J182" s="166">
        <v>475460.10444747773</v>
      </c>
      <c r="K182" s="247">
        <f t="shared" si="11"/>
        <v>383415.12</v>
      </c>
      <c r="L182" s="166">
        <v>309524.5279953081</v>
      </c>
      <c r="M182" s="166">
        <v>399000</v>
      </c>
      <c r="N182" s="166">
        <v>689417.15144884272</v>
      </c>
      <c r="O182" s="247">
        <f t="shared" si="12"/>
        <v>465980.56</v>
      </c>
      <c r="P182" s="166">
        <v>331191.24495497969</v>
      </c>
      <c r="Q182" s="166">
        <v>438900.00000000006</v>
      </c>
      <c r="R182" s="166">
        <v>861771.43931105337</v>
      </c>
      <c r="S182" s="247">
        <f t="shared" si="13"/>
        <v>543954.23</v>
      </c>
      <c r="T182" s="199">
        <v>324567.42005588009</v>
      </c>
      <c r="U182" s="199">
        <v>416955.00000000006</v>
      </c>
      <c r="V182" s="199">
        <v>1137538.2998905906</v>
      </c>
      <c r="W182" s="247">
        <f t="shared" si="14"/>
        <v>626353.56999999995</v>
      </c>
      <c r="X182" s="205"/>
    </row>
    <row r="183" spans="1:24" x14ac:dyDescent="0.2">
      <c r="A183" s="167">
        <v>169</v>
      </c>
      <c r="B183" s="174" t="s">
        <v>234</v>
      </c>
      <c r="C183" s="169">
        <v>1</v>
      </c>
      <c r="D183" s="170">
        <v>35522.881366765578</v>
      </c>
      <c r="E183" s="170">
        <v>43000</v>
      </c>
      <c r="F183" s="170">
        <v>44403.601708456968</v>
      </c>
      <c r="G183" s="247">
        <f t="shared" si="10"/>
        <v>40975.49</v>
      </c>
      <c r="H183" s="166">
        <v>33036.279671091987</v>
      </c>
      <c r="I183" s="166">
        <v>43000</v>
      </c>
      <c r="J183" s="166">
        <v>53284.322050148359</v>
      </c>
      <c r="K183" s="247">
        <f t="shared" si="11"/>
        <v>43106.87</v>
      </c>
      <c r="L183" s="166">
        <v>34688.093654646589</v>
      </c>
      <c r="M183" s="166">
        <v>45150</v>
      </c>
      <c r="N183" s="166">
        <v>77262.266972715122</v>
      </c>
      <c r="O183" s="247">
        <f t="shared" si="12"/>
        <v>52366.79</v>
      </c>
      <c r="P183" s="166">
        <v>37116.260210471853</v>
      </c>
      <c r="Q183" s="166">
        <v>49665.000000000007</v>
      </c>
      <c r="R183" s="166">
        <v>96577.83371589391</v>
      </c>
      <c r="S183" s="247">
        <f t="shared" si="13"/>
        <v>61119.7</v>
      </c>
      <c r="T183" s="199">
        <v>36373.935006262414</v>
      </c>
      <c r="U183" s="199">
        <v>47181.750000000007</v>
      </c>
      <c r="V183" s="199">
        <v>127482.74050497997</v>
      </c>
      <c r="W183" s="247">
        <f t="shared" si="14"/>
        <v>70346.14</v>
      </c>
      <c r="X183" s="205"/>
    </row>
    <row r="184" spans="1:24" x14ac:dyDescent="0.2">
      <c r="A184" s="167">
        <v>170</v>
      </c>
      <c r="B184" s="174" t="s">
        <v>235</v>
      </c>
      <c r="C184" s="169">
        <v>1</v>
      </c>
      <c r="D184" s="170">
        <v>38348.316700091404</v>
      </c>
      <c r="E184" s="170">
        <v>46000</v>
      </c>
      <c r="F184" s="170">
        <v>47935.395875114249</v>
      </c>
      <c r="G184" s="247">
        <f t="shared" si="10"/>
        <v>44094.57</v>
      </c>
      <c r="H184" s="166">
        <v>35663.934531085004</v>
      </c>
      <c r="I184" s="166">
        <v>46000</v>
      </c>
      <c r="J184" s="166">
        <v>57522.475050137095</v>
      </c>
      <c r="K184" s="247">
        <f t="shared" si="11"/>
        <v>46395.47</v>
      </c>
      <c r="L184" s="166">
        <v>37447.131257639259</v>
      </c>
      <c r="M184" s="166">
        <v>48300</v>
      </c>
      <c r="N184" s="166">
        <v>83407.588822698788</v>
      </c>
      <c r="O184" s="247">
        <f t="shared" si="12"/>
        <v>56384.91</v>
      </c>
      <c r="P184" s="166">
        <v>40068.430445674006</v>
      </c>
      <c r="Q184" s="166">
        <v>53130.000000000007</v>
      </c>
      <c r="R184" s="166">
        <v>104259.48602837349</v>
      </c>
      <c r="S184" s="247">
        <f t="shared" si="13"/>
        <v>65819.31</v>
      </c>
      <c r="T184" s="199">
        <v>39267.061836760528</v>
      </c>
      <c r="U184" s="199">
        <v>50473.500000000007</v>
      </c>
      <c r="V184" s="199">
        <v>137622.521557453</v>
      </c>
      <c r="W184" s="247">
        <f t="shared" si="14"/>
        <v>75787.69</v>
      </c>
      <c r="X184" s="205"/>
    </row>
    <row r="185" spans="1:24" x14ac:dyDescent="0.2">
      <c r="A185" s="167">
        <v>171</v>
      </c>
      <c r="B185" s="174" t="s">
        <v>236</v>
      </c>
      <c r="C185" s="169">
        <v>1</v>
      </c>
      <c r="D185" s="170">
        <v>1343311.4215309201</v>
      </c>
      <c r="E185" s="170">
        <v>1612000</v>
      </c>
      <c r="F185" s="170">
        <v>1679139.2769136501</v>
      </c>
      <c r="G185" s="247">
        <f t="shared" si="10"/>
        <v>1544816.9</v>
      </c>
      <c r="H185" s="166">
        <v>1249279.6220237557</v>
      </c>
      <c r="I185" s="166">
        <v>1612000</v>
      </c>
      <c r="J185" s="166">
        <v>2014967.1322963801</v>
      </c>
      <c r="K185" s="247">
        <f t="shared" si="11"/>
        <v>1625415.58</v>
      </c>
      <c r="L185" s="166">
        <v>1311743.6031249436</v>
      </c>
      <c r="M185" s="166">
        <v>1692600</v>
      </c>
      <c r="N185" s="166">
        <v>2921702.3418297512</v>
      </c>
      <c r="O185" s="247">
        <f t="shared" si="12"/>
        <v>1975348.65</v>
      </c>
      <c r="P185" s="166">
        <v>1403565.6553436897</v>
      </c>
      <c r="Q185" s="166">
        <v>1861860.0000000002</v>
      </c>
      <c r="R185" s="166">
        <v>3652127.9272871888</v>
      </c>
      <c r="S185" s="247">
        <f t="shared" si="13"/>
        <v>2305851.19</v>
      </c>
      <c r="T185" s="199">
        <v>1375494.342236816</v>
      </c>
      <c r="U185" s="199">
        <v>1768767.0000000002</v>
      </c>
      <c r="V185" s="199">
        <v>4820808.8640190894</v>
      </c>
      <c r="W185" s="247">
        <f t="shared" si="14"/>
        <v>2655023.4</v>
      </c>
      <c r="X185" s="205"/>
    </row>
    <row r="186" spans="1:24" x14ac:dyDescent="0.2">
      <c r="A186" s="167">
        <v>172</v>
      </c>
      <c r="B186" s="174" t="s">
        <v>237</v>
      </c>
      <c r="C186" s="169">
        <v>1</v>
      </c>
      <c r="D186" s="170">
        <v>1177173.6379078932</v>
      </c>
      <c r="E186" s="170">
        <v>1413000</v>
      </c>
      <c r="F186" s="170">
        <v>1471467.0473848665</v>
      </c>
      <c r="G186" s="247">
        <f t="shared" si="10"/>
        <v>1353880.23</v>
      </c>
      <c r="H186" s="166">
        <v>1094771.4832543407</v>
      </c>
      <c r="I186" s="166">
        <v>1413000</v>
      </c>
      <c r="J186" s="166">
        <v>1765760.4568618399</v>
      </c>
      <c r="K186" s="247">
        <f t="shared" si="11"/>
        <v>1424510.65</v>
      </c>
      <c r="L186" s="166">
        <v>1149510.0574170577</v>
      </c>
      <c r="M186" s="166">
        <v>1483650</v>
      </c>
      <c r="N186" s="166">
        <v>2560352.6624496677</v>
      </c>
      <c r="O186" s="247">
        <f t="shared" si="12"/>
        <v>1731170.91</v>
      </c>
      <c r="P186" s="166">
        <v>1229975.7614362517</v>
      </c>
      <c r="Q186" s="166">
        <v>1632015.0000000002</v>
      </c>
      <c r="R186" s="166">
        <v>3200440.8280620845</v>
      </c>
      <c r="S186" s="247">
        <f t="shared" si="13"/>
        <v>2020810.53</v>
      </c>
      <c r="T186" s="199">
        <v>1205376.2462075267</v>
      </c>
      <c r="U186" s="199">
        <v>1550414.2500000002</v>
      </c>
      <c r="V186" s="199">
        <v>4224581.8930419516</v>
      </c>
      <c r="W186" s="247">
        <f t="shared" si="14"/>
        <v>2326790.7999999998</v>
      </c>
      <c r="X186" s="205"/>
    </row>
    <row r="187" spans="1:24" x14ac:dyDescent="0.2">
      <c r="A187" s="167">
        <v>173</v>
      </c>
      <c r="B187" s="174" t="s">
        <v>238</v>
      </c>
      <c r="C187" s="169">
        <v>1</v>
      </c>
      <c r="D187" s="170">
        <v>46452.998710385764</v>
      </c>
      <c r="E187" s="170">
        <v>56000</v>
      </c>
      <c r="F187" s="170">
        <v>58066.248387982203</v>
      </c>
      <c r="G187" s="247">
        <f t="shared" si="10"/>
        <v>53506.42</v>
      </c>
      <c r="H187" s="166">
        <v>43201.28880065876</v>
      </c>
      <c r="I187" s="166">
        <v>56000</v>
      </c>
      <c r="J187" s="166">
        <v>69679.498065578635</v>
      </c>
      <c r="K187" s="247">
        <f t="shared" si="11"/>
        <v>56293.599999999999</v>
      </c>
      <c r="L187" s="166">
        <v>45361.3532406917</v>
      </c>
      <c r="M187" s="166">
        <v>58800</v>
      </c>
      <c r="N187" s="166">
        <v>101035.27219508901</v>
      </c>
      <c r="O187" s="247">
        <f t="shared" si="12"/>
        <v>68398.880000000005</v>
      </c>
      <c r="P187" s="166">
        <v>48536.647967540121</v>
      </c>
      <c r="Q187" s="166">
        <v>64680.000000000007</v>
      </c>
      <c r="R187" s="166">
        <v>126294.09024386127</v>
      </c>
      <c r="S187" s="247">
        <f t="shared" si="13"/>
        <v>79836.91</v>
      </c>
      <c r="T187" s="199">
        <v>47565.915008189317</v>
      </c>
      <c r="U187" s="199">
        <v>61446.000000000007</v>
      </c>
      <c r="V187" s="199">
        <v>166708.19912189688</v>
      </c>
      <c r="W187" s="247">
        <f t="shared" si="14"/>
        <v>91906.7</v>
      </c>
      <c r="X187" s="205"/>
    </row>
    <row r="188" spans="1:24" x14ac:dyDescent="0.2">
      <c r="A188" s="167">
        <v>174</v>
      </c>
      <c r="B188" s="174" t="s">
        <v>239</v>
      </c>
      <c r="C188" s="169">
        <v>1</v>
      </c>
      <c r="D188" s="170">
        <v>24592.764023145406</v>
      </c>
      <c r="E188" s="170">
        <v>30000</v>
      </c>
      <c r="F188" s="170">
        <v>30740.955028931756</v>
      </c>
      <c r="G188" s="247">
        <f t="shared" si="10"/>
        <v>28444.57</v>
      </c>
      <c r="H188" s="166">
        <v>22871.270541525228</v>
      </c>
      <c r="I188" s="166">
        <v>30000</v>
      </c>
      <c r="J188" s="166">
        <v>36889.146034718106</v>
      </c>
      <c r="K188" s="247">
        <f t="shared" si="11"/>
        <v>29920.14</v>
      </c>
      <c r="L188" s="166">
        <v>24014.834068601489</v>
      </c>
      <c r="M188" s="166">
        <v>31500</v>
      </c>
      <c r="N188" s="166">
        <v>53489.261750341255</v>
      </c>
      <c r="O188" s="247">
        <f t="shared" si="12"/>
        <v>36334.699999999997</v>
      </c>
      <c r="P188" s="166">
        <v>25695.872453403594</v>
      </c>
      <c r="Q188" s="166">
        <v>34650</v>
      </c>
      <c r="R188" s="166">
        <v>66861.577187926567</v>
      </c>
      <c r="S188" s="247">
        <f t="shared" si="13"/>
        <v>42402.48</v>
      </c>
      <c r="T188" s="199">
        <v>25181.955004335523</v>
      </c>
      <c r="U188" s="199">
        <v>32917.5</v>
      </c>
      <c r="V188" s="199">
        <v>88257.281888063066</v>
      </c>
      <c r="W188" s="247">
        <f t="shared" si="14"/>
        <v>48785.58</v>
      </c>
      <c r="X188" s="205"/>
    </row>
    <row r="189" spans="1:24" x14ac:dyDescent="0.2">
      <c r="A189" s="167">
        <v>175</v>
      </c>
      <c r="B189" s="174" t="s">
        <v>240</v>
      </c>
      <c r="C189" s="169">
        <v>1</v>
      </c>
      <c r="D189" s="170">
        <v>245927.64023145405</v>
      </c>
      <c r="E189" s="170">
        <v>295000</v>
      </c>
      <c r="F189" s="170">
        <v>307409.55028931756</v>
      </c>
      <c r="G189" s="247">
        <f t="shared" si="10"/>
        <v>282779.06</v>
      </c>
      <c r="H189" s="166">
        <v>228712.70541525228</v>
      </c>
      <c r="I189" s="166">
        <v>295000</v>
      </c>
      <c r="J189" s="166">
        <v>368891.46034718107</v>
      </c>
      <c r="K189" s="247">
        <f t="shared" si="11"/>
        <v>297534.71999999997</v>
      </c>
      <c r="L189" s="166">
        <v>240148.34068601491</v>
      </c>
      <c r="M189" s="166">
        <v>309750</v>
      </c>
      <c r="N189" s="166">
        <v>534892.61750341253</v>
      </c>
      <c r="O189" s="247">
        <f t="shared" si="12"/>
        <v>361596.99</v>
      </c>
      <c r="P189" s="166">
        <v>256958.72453403598</v>
      </c>
      <c r="Q189" s="166">
        <v>340725</v>
      </c>
      <c r="R189" s="166">
        <v>668615.77187926567</v>
      </c>
      <c r="S189" s="247">
        <f t="shared" si="13"/>
        <v>422099.83</v>
      </c>
      <c r="T189" s="199">
        <v>251819.55004335527</v>
      </c>
      <c r="U189" s="199">
        <v>323688.75</v>
      </c>
      <c r="V189" s="199">
        <v>882572.81888063077</v>
      </c>
      <c r="W189" s="247">
        <f t="shared" si="14"/>
        <v>486027.04</v>
      </c>
      <c r="X189" s="205"/>
    </row>
    <row r="190" spans="1:24" x14ac:dyDescent="0.2">
      <c r="A190" s="167">
        <v>176</v>
      </c>
      <c r="B190" s="174" t="s">
        <v>241</v>
      </c>
      <c r="C190" s="169">
        <v>1</v>
      </c>
      <c r="D190" s="170">
        <v>46452.998710385764</v>
      </c>
      <c r="E190" s="170">
        <v>56000</v>
      </c>
      <c r="F190" s="170">
        <v>58066.248387982203</v>
      </c>
      <c r="G190" s="247">
        <f t="shared" si="10"/>
        <v>53506.42</v>
      </c>
      <c r="H190" s="166">
        <v>43201.28880065876</v>
      </c>
      <c r="I190" s="166">
        <v>56000</v>
      </c>
      <c r="J190" s="166">
        <v>69679.498065578635</v>
      </c>
      <c r="K190" s="247">
        <f t="shared" si="11"/>
        <v>56293.599999999999</v>
      </c>
      <c r="L190" s="166">
        <v>45361.3532406917</v>
      </c>
      <c r="M190" s="166">
        <v>58800</v>
      </c>
      <c r="N190" s="166">
        <v>101035.27219508901</v>
      </c>
      <c r="O190" s="247">
        <f t="shared" si="12"/>
        <v>68398.880000000005</v>
      </c>
      <c r="P190" s="166">
        <v>48536.647967540121</v>
      </c>
      <c r="Q190" s="166">
        <v>64680.000000000007</v>
      </c>
      <c r="R190" s="166">
        <v>126294.09024386127</v>
      </c>
      <c r="S190" s="247">
        <f t="shared" si="13"/>
        <v>79836.91</v>
      </c>
      <c r="T190" s="199">
        <v>47565.915008189317</v>
      </c>
      <c r="U190" s="199">
        <v>61446.000000000007</v>
      </c>
      <c r="V190" s="199">
        <v>166708.19912189688</v>
      </c>
      <c r="W190" s="247">
        <f t="shared" si="14"/>
        <v>91906.7</v>
      </c>
      <c r="X190" s="205"/>
    </row>
    <row r="191" spans="1:24" x14ac:dyDescent="0.2">
      <c r="A191" s="167">
        <v>177</v>
      </c>
      <c r="B191" s="174" t="s">
        <v>242</v>
      </c>
      <c r="C191" s="169">
        <v>1</v>
      </c>
      <c r="D191" s="170">
        <v>229532.46421602383</v>
      </c>
      <c r="E191" s="170">
        <v>275000</v>
      </c>
      <c r="F191" s="170">
        <v>286915.58027002978</v>
      </c>
      <c r="G191" s="247">
        <f t="shared" si="10"/>
        <v>263816.01</v>
      </c>
      <c r="H191" s="166">
        <v>213465.19172090216</v>
      </c>
      <c r="I191" s="166">
        <v>275000</v>
      </c>
      <c r="J191" s="166">
        <v>344298.6963240357</v>
      </c>
      <c r="K191" s="247">
        <f t="shared" si="11"/>
        <v>277587.96000000002</v>
      </c>
      <c r="L191" s="166">
        <v>224138.45130694727</v>
      </c>
      <c r="M191" s="166">
        <v>288750</v>
      </c>
      <c r="N191" s="166">
        <v>499233.10966985172</v>
      </c>
      <c r="O191" s="247">
        <f t="shared" si="12"/>
        <v>337373.85</v>
      </c>
      <c r="P191" s="166">
        <v>239828.14289843361</v>
      </c>
      <c r="Q191" s="166">
        <v>317625</v>
      </c>
      <c r="R191" s="166">
        <v>624041.38708731462</v>
      </c>
      <c r="S191" s="247">
        <f t="shared" si="13"/>
        <v>393831.51</v>
      </c>
      <c r="T191" s="199">
        <v>235031.58004046493</v>
      </c>
      <c r="U191" s="199">
        <v>301743.75</v>
      </c>
      <c r="V191" s="199">
        <v>823734.63095525536</v>
      </c>
      <c r="W191" s="247">
        <f t="shared" si="14"/>
        <v>453503.32</v>
      </c>
      <c r="X191" s="205"/>
    </row>
    <row r="192" spans="1:24" x14ac:dyDescent="0.2">
      <c r="A192" s="167">
        <v>178</v>
      </c>
      <c r="B192" s="174" t="s">
        <v>243</v>
      </c>
      <c r="C192" s="169">
        <v>1</v>
      </c>
      <c r="D192" s="170">
        <v>35522.881366765578</v>
      </c>
      <c r="E192" s="170">
        <v>43000</v>
      </c>
      <c r="F192" s="170">
        <v>44403.601708456968</v>
      </c>
      <c r="G192" s="247">
        <f t="shared" si="10"/>
        <v>40975.49</v>
      </c>
      <c r="H192" s="166">
        <v>33036.279671091987</v>
      </c>
      <c r="I192" s="166">
        <v>43000</v>
      </c>
      <c r="J192" s="166">
        <v>53284.322050148359</v>
      </c>
      <c r="K192" s="247">
        <f t="shared" si="11"/>
        <v>43106.87</v>
      </c>
      <c r="L192" s="166">
        <v>34688.093654646589</v>
      </c>
      <c r="M192" s="166">
        <v>45150</v>
      </c>
      <c r="N192" s="166">
        <v>77262.266972715122</v>
      </c>
      <c r="O192" s="247">
        <f t="shared" si="12"/>
        <v>52366.79</v>
      </c>
      <c r="P192" s="166">
        <v>37116.260210471853</v>
      </c>
      <c r="Q192" s="166">
        <v>49665.000000000007</v>
      </c>
      <c r="R192" s="166">
        <v>96577.83371589391</v>
      </c>
      <c r="S192" s="247">
        <f t="shared" si="13"/>
        <v>61119.7</v>
      </c>
      <c r="T192" s="199">
        <v>36373.935006262414</v>
      </c>
      <c r="U192" s="199">
        <v>47181.750000000007</v>
      </c>
      <c r="V192" s="199">
        <v>127482.74050497997</v>
      </c>
      <c r="W192" s="247">
        <f t="shared" si="14"/>
        <v>70346.14</v>
      </c>
      <c r="X192" s="205"/>
    </row>
    <row r="193" spans="1:24" x14ac:dyDescent="0.2">
      <c r="A193" s="167">
        <v>179</v>
      </c>
      <c r="B193" s="174" t="s">
        <v>244</v>
      </c>
      <c r="C193" s="169">
        <v>1</v>
      </c>
      <c r="D193" s="170">
        <v>35522.881366765578</v>
      </c>
      <c r="E193" s="170">
        <v>43000</v>
      </c>
      <c r="F193" s="170">
        <v>44403.601708456968</v>
      </c>
      <c r="G193" s="247">
        <f t="shared" si="10"/>
        <v>40975.49</v>
      </c>
      <c r="H193" s="166">
        <v>33036.279671091987</v>
      </c>
      <c r="I193" s="166">
        <v>43000</v>
      </c>
      <c r="J193" s="166">
        <v>53284.322050148359</v>
      </c>
      <c r="K193" s="247">
        <f t="shared" si="11"/>
        <v>43106.87</v>
      </c>
      <c r="L193" s="166">
        <v>34688.093654646589</v>
      </c>
      <c r="M193" s="166">
        <v>45150</v>
      </c>
      <c r="N193" s="166">
        <v>77262.266972715122</v>
      </c>
      <c r="O193" s="247">
        <f t="shared" si="12"/>
        <v>52366.79</v>
      </c>
      <c r="P193" s="166">
        <v>37116.260210471853</v>
      </c>
      <c r="Q193" s="166">
        <v>49665.000000000007</v>
      </c>
      <c r="R193" s="166">
        <v>96577.83371589391</v>
      </c>
      <c r="S193" s="247">
        <f t="shared" si="13"/>
        <v>61119.7</v>
      </c>
      <c r="T193" s="199">
        <v>36373.935006262414</v>
      </c>
      <c r="U193" s="199">
        <v>47181.750000000007</v>
      </c>
      <c r="V193" s="199">
        <v>127482.74050497997</v>
      </c>
      <c r="W193" s="247">
        <f t="shared" si="14"/>
        <v>70346.14</v>
      </c>
      <c r="X193" s="205"/>
    </row>
    <row r="194" spans="1:24" x14ac:dyDescent="0.2">
      <c r="A194" s="167">
        <v>180</v>
      </c>
      <c r="B194" s="174" t="s">
        <v>245</v>
      </c>
      <c r="C194" s="169">
        <v>1</v>
      </c>
      <c r="D194" s="170">
        <v>792433.50741246296</v>
      </c>
      <c r="E194" s="170">
        <v>951000</v>
      </c>
      <c r="F194" s="170">
        <v>990541.8842655787</v>
      </c>
      <c r="G194" s="247">
        <f t="shared" si="10"/>
        <v>911325.13</v>
      </c>
      <c r="H194" s="166">
        <v>736963.16189359059</v>
      </c>
      <c r="I194" s="166">
        <v>951000</v>
      </c>
      <c r="J194" s="166">
        <v>1188650.2611186944</v>
      </c>
      <c r="K194" s="247">
        <f t="shared" si="11"/>
        <v>958871.14</v>
      </c>
      <c r="L194" s="166">
        <v>773811.31998827017</v>
      </c>
      <c r="M194" s="166">
        <v>998550</v>
      </c>
      <c r="N194" s="166">
        <v>1723542.878622107</v>
      </c>
      <c r="O194" s="247">
        <f t="shared" si="12"/>
        <v>1165301.3999999999</v>
      </c>
      <c r="P194" s="166">
        <v>827978.11238744913</v>
      </c>
      <c r="Q194" s="166">
        <v>1098405</v>
      </c>
      <c r="R194" s="166">
        <v>2154428.5982776335</v>
      </c>
      <c r="S194" s="247">
        <f t="shared" si="13"/>
        <v>1360270.57</v>
      </c>
      <c r="T194" s="199">
        <v>811418.55013970018</v>
      </c>
      <c r="U194" s="199">
        <v>1043484.75</v>
      </c>
      <c r="V194" s="199">
        <v>2843845.7497264766</v>
      </c>
      <c r="W194" s="247">
        <f t="shared" si="14"/>
        <v>1566249.68</v>
      </c>
      <c r="X194" s="205"/>
    </row>
    <row r="195" spans="1:24" x14ac:dyDescent="0.2">
      <c r="A195" s="167">
        <v>181</v>
      </c>
      <c r="B195" s="174" t="s">
        <v>246</v>
      </c>
      <c r="C195" s="169">
        <v>1</v>
      </c>
      <c r="D195" s="170">
        <v>535575.74983738875</v>
      </c>
      <c r="E195" s="170">
        <v>643000</v>
      </c>
      <c r="F195" s="170">
        <v>669469.68729673594</v>
      </c>
      <c r="G195" s="247">
        <f t="shared" si="10"/>
        <v>616015.15</v>
      </c>
      <c r="H195" s="166">
        <v>498085.44734877156</v>
      </c>
      <c r="I195" s="166">
        <v>643000</v>
      </c>
      <c r="J195" s="166">
        <v>803363.62475608313</v>
      </c>
      <c r="K195" s="247">
        <f t="shared" si="11"/>
        <v>648149.68999999994</v>
      </c>
      <c r="L195" s="166">
        <v>522989.71971621015</v>
      </c>
      <c r="M195" s="166">
        <v>675150</v>
      </c>
      <c r="N195" s="166">
        <v>1164877.2558963206</v>
      </c>
      <c r="O195" s="247">
        <f t="shared" si="12"/>
        <v>787672.33</v>
      </c>
      <c r="P195" s="166">
        <v>559599.00009634485</v>
      </c>
      <c r="Q195" s="166">
        <v>742665.00000000012</v>
      </c>
      <c r="R195" s="166">
        <v>1456096.5698704007</v>
      </c>
      <c r="S195" s="247">
        <f t="shared" si="13"/>
        <v>919453.52</v>
      </c>
      <c r="T195" s="199">
        <v>548407.02009441797</v>
      </c>
      <c r="U195" s="199">
        <v>705531.75000000012</v>
      </c>
      <c r="V195" s="199">
        <v>1922047.4722289289</v>
      </c>
      <c r="W195" s="247">
        <f t="shared" si="14"/>
        <v>1058662.08</v>
      </c>
      <c r="X195" s="205"/>
    </row>
    <row r="196" spans="1:24" x14ac:dyDescent="0.2">
      <c r="A196" s="167">
        <v>182</v>
      </c>
      <c r="B196" s="174" t="s">
        <v>407</v>
      </c>
      <c r="C196" s="169">
        <v>1</v>
      </c>
      <c r="D196" s="170">
        <v>133893.93745934719</v>
      </c>
      <c r="E196" s="170">
        <v>161000</v>
      </c>
      <c r="F196" s="170">
        <v>167367.42182418398</v>
      </c>
      <c r="G196" s="247">
        <f t="shared" si="10"/>
        <v>154087.12</v>
      </c>
      <c r="H196" s="166">
        <v>124521.36183719289</v>
      </c>
      <c r="I196" s="166">
        <v>161000</v>
      </c>
      <c r="J196" s="166">
        <v>200840.90618902078</v>
      </c>
      <c r="K196" s="247">
        <f t="shared" si="11"/>
        <v>162120.76</v>
      </c>
      <c r="L196" s="166">
        <v>130747.42992905254</v>
      </c>
      <c r="M196" s="166">
        <v>169050</v>
      </c>
      <c r="N196" s="166">
        <v>291219.31397408014</v>
      </c>
      <c r="O196" s="247">
        <f t="shared" si="12"/>
        <v>197005.58</v>
      </c>
      <c r="P196" s="166">
        <v>139899.75002408621</v>
      </c>
      <c r="Q196" s="166">
        <v>185955.00000000003</v>
      </c>
      <c r="R196" s="166">
        <v>364024.14246760018</v>
      </c>
      <c r="S196" s="247">
        <f t="shared" si="13"/>
        <v>229959.63</v>
      </c>
      <c r="T196" s="199">
        <v>137101.75502360449</v>
      </c>
      <c r="U196" s="199">
        <v>176657.25000000003</v>
      </c>
      <c r="V196" s="199">
        <v>480511.86805723223</v>
      </c>
      <c r="W196" s="247">
        <f t="shared" si="14"/>
        <v>264756.96000000002</v>
      </c>
      <c r="X196" s="205"/>
    </row>
    <row r="197" spans="1:24" x14ac:dyDescent="0.2">
      <c r="A197" s="167">
        <v>183</v>
      </c>
      <c r="B197" s="174" t="s">
        <v>252</v>
      </c>
      <c r="C197" s="169">
        <v>1</v>
      </c>
      <c r="D197" s="170">
        <v>265055.34558278933</v>
      </c>
      <c r="E197" s="170">
        <v>318000</v>
      </c>
      <c r="F197" s="170">
        <v>331319.18197848665</v>
      </c>
      <c r="G197" s="247">
        <f t="shared" si="10"/>
        <v>304791.51</v>
      </c>
      <c r="H197" s="166">
        <v>246501.4713919941</v>
      </c>
      <c r="I197" s="166">
        <v>318000</v>
      </c>
      <c r="J197" s="166">
        <v>397583.01837418397</v>
      </c>
      <c r="K197" s="247">
        <f t="shared" si="11"/>
        <v>320694.83</v>
      </c>
      <c r="L197" s="166">
        <v>258826.54496159381</v>
      </c>
      <c r="M197" s="166">
        <v>333900</v>
      </c>
      <c r="N197" s="166">
        <v>576495.37664256676</v>
      </c>
      <c r="O197" s="247">
        <f t="shared" si="12"/>
        <v>389740.64</v>
      </c>
      <c r="P197" s="166">
        <v>276944.40310890542</v>
      </c>
      <c r="Q197" s="166">
        <v>367290.00000000006</v>
      </c>
      <c r="R197" s="166">
        <v>720619.22080320842</v>
      </c>
      <c r="S197" s="247">
        <f t="shared" si="13"/>
        <v>454951.21</v>
      </c>
      <c r="T197" s="199">
        <v>271405.51504672732</v>
      </c>
      <c r="U197" s="199">
        <v>348925.50000000006</v>
      </c>
      <c r="V197" s="199">
        <v>951217.37146023521</v>
      </c>
      <c r="W197" s="247">
        <f t="shared" si="14"/>
        <v>523849.46</v>
      </c>
      <c r="X197" s="205"/>
    </row>
    <row r="198" spans="1:24" x14ac:dyDescent="0.2">
      <c r="A198" s="167">
        <v>184</v>
      </c>
      <c r="B198" s="174" t="s">
        <v>253</v>
      </c>
      <c r="C198" s="169">
        <v>1</v>
      </c>
      <c r="D198" s="170">
        <v>2106233.6121156081</v>
      </c>
      <c r="E198" s="170">
        <v>2527000</v>
      </c>
      <c r="F198" s="170">
        <v>2632792.0151445102</v>
      </c>
      <c r="G198" s="247">
        <f t="shared" si="10"/>
        <v>2422008.54</v>
      </c>
      <c r="H198" s="166">
        <v>1958797.2592675155</v>
      </c>
      <c r="I198" s="166">
        <v>2527000</v>
      </c>
      <c r="J198" s="166">
        <v>3159350.4181734123</v>
      </c>
      <c r="K198" s="247">
        <f t="shared" si="11"/>
        <v>2548382.56</v>
      </c>
      <c r="L198" s="166">
        <v>2056737.1222308914</v>
      </c>
      <c r="M198" s="166">
        <v>2653350</v>
      </c>
      <c r="N198" s="166">
        <v>4581058.1063514473</v>
      </c>
      <c r="O198" s="247">
        <f t="shared" si="12"/>
        <v>3097048.41</v>
      </c>
      <c r="P198" s="166">
        <v>2200708.7207870539</v>
      </c>
      <c r="Q198" s="166">
        <v>2918685.0000000005</v>
      </c>
      <c r="R198" s="166">
        <v>5726322.6329393089</v>
      </c>
      <c r="S198" s="247">
        <f t="shared" si="13"/>
        <v>3615238.78</v>
      </c>
      <c r="T198" s="199">
        <v>2156694.5463713128</v>
      </c>
      <c r="U198" s="199">
        <v>2772750.7500000005</v>
      </c>
      <c r="V198" s="199">
        <v>7558745.8754798882</v>
      </c>
      <c r="W198" s="247">
        <f t="shared" si="14"/>
        <v>4162730.39</v>
      </c>
      <c r="X198" s="205"/>
    </row>
    <row r="199" spans="1:24" x14ac:dyDescent="0.2">
      <c r="A199" s="167">
        <v>185</v>
      </c>
      <c r="B199" s="174" t="s">
        <v>254</v>
      </c>
      <c r="C199" s="169">
        <v>1</v>
      </c>
      <c r="D199" s="170">
        <v>2994852.1521519292</v>
      </c>
      <c r="E199" s="170">
        <v>3594000</v>
      </c>
      <c r="F199" s="170">
        <v>3743565.1901899115</v>
      </c>
      <c r="G199" s="247">
        <f t="shared" si="10"/>
        <v>3444139.11</v>
      </c>
      <c r="H199" s="166">
        <v>2785212.5015012943</v>
      </c>
      <c r="I199" s="166">
        <v>3594000</v>
      </c>
      <c r="J199" s="166">
        <v>4492278.2282278938</v>
      </c>
      <c r="K199" s="247">
        <f t="shared" si="11"/>
        <v>3623830.24</v>
      </c>
      <c r="L199" s="166">
        <v>2924473.1265763594</v>
      </c>
      <c r="M199" s="166">
        <v>3773700</v>
      </c>
      <c r="N199" s="166">
        <v>6513803.4309304459</v>
      </c>
      <c r="O199" s="247">
        <f t="shared" si="12"/>
        <v>4403992.1900000004</v>
      </c>
      <c r="P199" s="166">
        <v>3129186.2454367047</v>
      </c>
      <c r="Q199" s="166">
        <v>4151070.0000000005</v>
      </c>
      <c r="R199" s="166">
        <v>8142254.2886630576</v>
      </c>
      <c r="S199" s="247">
        <f t="shared" si="13"/>
        <v>5140836.84</v>
      </c>
      <c r="T199" s="199">
        <v>3066602.5205279705</v>
      </c>
      <c r="U199" s="199">
        <v>3943516.5000000005</v>
      </c>
      <c r="V199" s="199">
        <v>10747775.661035236</v>
      </c>
      <c r="W199" s="247">
        <f t="shared" si="14"/>
        <v>5919298.2300000004</v>
      </c>
      <c r="X199" s="205"/>
    </row>
    <row r="200" spans="1:24" x14ac:dyDescent="0.2">
      <c r="A200" s="167">
        <v>186</v>
      </c>
      <c r="B200" s="174" t="s">
        <v>256</v>
      </c>
      <c r="C200" s="169">
        <v>1</v>
      </c>
      <c r="D200" s="170">
        <v>46452.998710385764</v>
      </c>
      <c r="E200" s="170">
        <v>56000</v>
      </c>
      <c r="F200" s="170">
        <v>58066.248387982203</v>
      </c>
      <c r="G200" s="247">
        <f t="shared" si="10"/>
        <v>53506.42</v>
      </c>
      <c r="H200" s="166">
        <v>43201.28880065876</v>
      </c>
      <c r="I200" s="166">
        <v>56000</v>
      </c>
      <c r="J200" s="166">
        <v>69679.498065578635</v>
      </c>
      <c r="K200" s="247">
        <f t="shared" si="11"/>
        <v>56293.599999999999</v>
      </c>
      <c r="L200" s="166">
        <v>45361.3532406917</v>
      </c>
      <c r="M200" s="166">
        <v>58800</v>
      </c>
      <c r="N200" s="166">
        <v>101035.27219508901</v>
      </c>
      <c r="O200" s="247">
        <f t="shared" si="12"/>
        <v>68398.880000000005</v>
      </c>
      <c r="P200" s="166">
        <v>48536.647967540121</v>
      </c>
      <c r="Q200" s="166">
        <v>64680.000000000007</v>
      </c>
      <c r="R200" s="166">
        <v>126294.09024386127</v>
      </c>
      <c r="S200" s="247">
        <f t="shared" si="13"/>
        <v>79836.91</v>
      </c>
      <c r="T200" s="199">
        <v>47565.915008189317</v>
      </c>
      <c r="U200" s="199">
        <v>61446.000000000007</v>
      </c>
      <c r="V200" s="199">
        <v>166708.19912189688</v>
      </c>
      <c r="W200" s="247">
        <f t="shared" si="14"/>
        <v>91906.7</v>
      </c>
      <c r="X200" s="205"/>
    </row>
    <row r="201" spans="1:24" x14ac:dyDescent="0.2">
      <c r="A201" s="167">
        <v>187</v>
      </c>
      <c r="B201" s="174" t="s">
        <v>257</v>
      </c>
      <c r="C201" s="169">
        <v>1</v>
      </c>
      <c r="D201" s="170">
        <v>250299.68716890214</v>
      </c>
      <c r="E201" s="170">
        <v>300000</v>
      </c>
      <c r="F201" s="170">
        <v>312874.60896112764</v>
      </c>
      <c r="G201" s="247">
        <f t="shared" si="10"/>
        <v>287724.77</v>
      </c>
      <c r="H201" s="166">
        <v>232778.70906707901</v>
      </c>
      <c r="I201" s="166">
        <v>300000</v>
      </c>
      <c r="J201" s="166">
        <v>375449.53075335314</v>
      </c>
      <c r="K201" s="247">
        <f t="shared" si="11"/>
        <v>302742.75</v>
      </c>
      <c r="L201" s="166">
        <v>244417.64452043298</v>
      </c>
      <c r="M201" s="166">
        <v>315000</v>
      </c>
      <c r="N201" s="166">
        <v>544401.81959236204</v>
      </c>
      <c r="O201" s="247">
        <f t="shared" si="12"/>
        <v>367939.82</v>
      </c>
      <c r="P201" s="166">
        <v>261526.8796368633</v>
      </c>
      <c r="Q201" s="166">
        <v>346500</v>
      </c>
      <c r="R201" s="166">
        <v>680502.2744904526</v>
      </c>
      <c r="S201" s="247">
        <f t="shared" si="13"/>
        <v>429509.72</v>
      </c>
      <c r="T201" s="199">
        <v>256296.34204412604</v>
      </c>
      <c r="U201" s="199">
        <v>329175</v>
      </c>
      <c r="V201" s="199">
        <v>898263.00232739747</v>
      </c>
      <c r="W201" s="247">
        <f t="shared" si="14"/>
        <v>494578.11</v>
      </c>
      <c r="X201" s="205"/>
    </row>
    <row r="202" spans="1:24" x14ac:dyDescent="0.2">
      <c r="A202" s="167">
        <v>188</v>
      </c>
      <c r="B202" s="174" t="s">
        <v>258</v>
      </c>
      <c r="C202" s="169">
        <v>1</v>
      </c>
      <c r="D202" s="170">
        <v>535575.74983738875</v>
      </c>
      <c r="E202" s="170">
        <v>643000</v>
      </c>
      <c r="F202" s="170">
        <v>669469.68729673594</v>
      </c>
      <c r="G202" s="247">
        <f t="shared" ref="G202:G265" si="15">ROUND(AVERAGE(D202,E202,F202),2)</f>
        <v>616015.15</v>
      </c>
      <c r="H202" s="166">
        <v>498085.44734877156</v>
      </c>
      <c r="I202" s="166">
        <v>643000</v>
      </c>
      <c r="J202" s="166">
        <v>803363.62475608313</v>
      </c>
      <c r="K202" s="247">
        <f t="shared" ref="K202:K265" si="16">ROUND(AVERAGE(H202,I202,J202),2)</f>
        <v>648149.68999999994</v>
      </c>
      <c r="L202" s="166">
        <v>522989.71971621015</v>
      </c>
      <c r="M202" s="166">
        <v>675150</v>
      </c>
      <c r="N202" s="166">
        <v>1164877.2558963206</v>
      </c>
      <c r="O202" s="247">
        <f t="shared" ref="O202:O265" si="17">ROUND(AVERAGE(L202,M202,N202),2)</f>
        <v>787672.33</v>
      </c>
      <c r="P202" s="166">
        <v>559599.00009634485</v>
      </c>
      <c r="Q202" s="166">
        <v>742665.00000000012</v>
      </c>
      <c r="R202" s="166">
        <v>1456096.5698704007</v>
      </c>
      <c r="S202" s="247">
        <f t="shared" ref="S202:S265" si="18">ROUND(AVERAGE(P202,Q202,R202),2)</f>
        <v>919453.52</v>
      </c>
      <c r="T202" s="199">
        <v>548407.02009441797</v>
      </c>
      <c r="U202" s="199">
        <v>705531.75000000012</v>
      </c>
      <c r="V202" s="199">
        <v>1922047.4722289289</v>
      </c>
      <c r="W202" s="247">
        <f t="shared" ref="W202:W265" si="19">ROUND(AVERAGE(T202,U202,V202),2)</f>
        <v>1058662.08</v>
      </c>
      <c r="X202" s="205"/>
    </row>
    <row r="203" spans="1:24" x14ac:dyDescent="0.2">
      <c r="A203" s="167">
        <v>189</v>
      </c>
      <c r="B203" s="174" t="s">
        <v>259</v>
      </c>
      <c r="C203" s="169">
        <v>1</v>
      </c>
      <c r="D203" s="170">
        <v>250299.68716890214</v>
      </c>
      <c r="E203" s="170">
        <v>300000</v>
      </c>
      <c r="F203" s="170">
        <v>312874.60896112764</v>
      </c>
      <c r="G203" s="247">
        <f t="shared" si="15"/>
        <v>287724.77</v>
      </c>
      <c r="H203" s="166">
        <v>232778.70906707901</v>
      </c>
      <c r="I203" s="166">
        <v>300000</v>
      </c>
      <c r="J203" s="166">
        <v>375449.53075335314</v>
      </c>
      <c r="K203" s="247">
        <f t="shared" si="16"/>
        <v>302742.75</v>
      </c>
      <c r="L203" s="166">
        <v>244417.64452043298</v>
      </c>
      <c r="M203" s="166">
        <v>315000</v>
      </c>
      <c r="N203" s="166">
        <v>544401.81959236204</v>
      </c>
      <c r="O203" s="247">
        <f t="shared" si="17"/>
        <v>367939.82</v>
      </c>
      <c r="P203" s="166">
        <v>261526.8796368633</v>
      </c>
      <c r="Q203" s="166">
        <v>346500</v>
      </c>
      <c r="R203" s="166">
        <v>680502.2744904526</v>
      </c>
      <c r="S203" s="247">
        <f t="shared" si="18"/>
        <v>429509.72</v>
      </c>
      <c r="T203" s="199">
        <v>256296.34204412604</v>
      </c>
      <c r="U203" s="199">
        <v>329175</v>
      </c>
      <c r="V203" s="199">
        <v>898263.00232739747</v>
      </c>
      <c r="W203" s="247">
        <f t="shared" si="19"/>
        <v>494578.11</v>
      </c>
      <c r="X203" s="205"/>
    </row>
    <row r="204" spans="1:24" x14ac:dyDescent="0.2">
      <c r="A204" s="167">
        <v>190</v>
      </c>
      <c r="B204" s="174" t="s">
        <v>263</v>
      </c>
      <c r="C204" s="169">
        <v>1</v>
      </c>
      <c r="D204" s="170">
        <v>188544.5241774481</v>
      </c>
      <c r="E204" s="170">
        <v>226000</v>
      </c>
      <c r="F204" s="170">
        <v>235680.6552218101</v>
      </c>
      <c r="G204" s="247">
        <f t="shared" si="15"/>
        <v>216741.73</v>
      </c>
      <c r="H204" s="166">
        <v>175346.40748502675</v>
      </c>
      <c r="I204" s="166">
        <v>226000</v>
      </c>
      <c r="J204" s="166">
        <v>282816.78626617213</v>
      </c>
      <c r="K204" s="247">
        <f t="shared" si="16"/>
        <v>228054.39999999999</v>
      </c>
      <c r="L204" s="166">
        <v>184113.72785927809</v>
      </c>
      <c r="M204" s="166">
        <v>237300</v>
      </c>
      <c r="N204" s="166">
        <v>410084.34008594957</v>
      </c>
      <c r="O204" s="247">
        <f t="shared" si="17"/>
        <v>277166.02</v>
      </c>
      <c r="P204" s="166">
        <v>197001.68880942758</v>
      </c>
      <c r="Q204" s="166">
        <v>261030.00000000003</v>
      </c>
      <c r="R204" s="166">
        <v>512605.42510743695</v>
      </c>
      <c r="S204" s="247">
        <f t="shared" si="18"/>
        <v>323545.7</v>
      </c>
      <c r="T204" s="199">
        <v>193061.65503323902</v>
      </c>
      <c r="U204" s="199">
        <v>247978.50000000003</v>
      </c>
      <c r="V204" s="199">
        <v>676639.16114181676</v>
      </c>
      <c r="W204" s="247">
        <f t="shared" si="19"/>
        <v>372559.77</v>
      </c>
      <c r="X204" s="205"/>
    </row>
    <row r="205" spans="1:24" x14ac:dyDescent="0.2">
      <c r="A205" s="167">
        <v>191</v>
      </c>
      <c r="B205" s="174" t="s">
        <v>264</v>
      </c>
      <c r="C205" s="169">
        <v>1</v>
      </c>
      <c r="D205" s="170">
        <v>133893.93745934719</v>
      </c>
      <c r="E205" s="170">
        <v>161000</v>
      </c>
      <c r="F205" s="170">
        <v>167367.42182418398</v>
      </c>
      <c r="G205" s="247">
        <f t="shared" si="15"/>
        <v>154087.12</v>
      </c>
      <c r="H205" s="166">
        <v>124521.36183719289</v>
      </c>
      <c r="I205" s="166">
        <v>161000</v>
      </c>
      <c r="J205" s="166">
        <v>200840.90618902078</v>
      </c>
      <c r="K205" s="247">
        <f t="shared" si="16"/>
        <v>162120.76</v>
      </c>
      <c r="L205" s="166">
        <v>130747.42992905254</v>
      </c>
      <c r="M205" s="166">
        <v>169050</v>
      </c>
      <c r="N205" s="166">
        <v>291219.31397408014</v>
      </c>
      <c r="O205" s="247">
        <f t="shared" si="17"/>
        <v>197005.58</v>
      </c>
      <c r="P205" s="166">
        <v>139899.75002408621</v>
      </c>
      <c r="Q205" s="166">
        <v>185955.00000000003</v>
      </c>
      <c r="R205" s="166">
        <v>364024.14246760018</v>
      </c>
      <c r="S205" s="247">
        <f t="shared" si="18"/>
        <v>229959.63</v>
      </c>
      <c r="T205" s="199">
        <v>137101.75502360449</v>
      </c>
      <c r="U205" s="199">
        <v>176657.25000000003</v>
      </c>
      <c r="V205" s="199">
        <v>480511.86805723223</v>
      </c>
      <c r="W205" s="247">
        <f t="shared" si="19"/>
        <v>264756.96000000002</v>
      </c>
      <c r="X205" s="205"/>
    </row>
    <row r="206" spans="1:24" x14ac:dyDescent="0.2">
      <c r="A206" s="167">
        <v>192</v>
      </c>
      <c r="B206" s="174" t="s">
        <v>265</v>
      </c>
      <c r="C206" s="169">
        <v>1</v>
      </c>
      <c r="D206" s="170">
        <v>120231.29077982198</v>
      </c>
      <c r="E206" s="170">
        <v>144000</v>
      </c>
      <c r="F206" s="170">
        <v>150289.11347477746</v>
      </c>
      <c r="G206" s="247">
        <f t="shared" si="15"/>
        <v>138173.47</v>
      </c>
      <c r="H206" s="166">
        <v>111815.10042523444</v>
      </c>
      <c r="I206" s="166">
        <v>144000</v>
      </c>
      <c r="J206" s="166">
        <v>180346.93616973294</v>
      </c>
      <c r="K206" s="247">
        <f t="shared" si="16"/>
        <v>145387.35</v>
      </c>
      <c r="L206" s="166">
        <v>117405.85544649616</v>
      </c>
      <c r="M206" s="166">
        <v>151200</v>
      </c>
      <c r="N206" s="166">
        <v>261503.05744611277</v>
      </c>
      <c r="O206" s="247">
        <f t="shared" si="17"/>
        <v>176702.97</v>
      </c>
      <c r="P206" s="166">
        <v>125624.26532775091</v>
      </c>
      <c r="Q206" s="166">
        <v>166320</v>
      </c>
      <c r="R206" s="166">
        <v>326878.82180764095</v>
      </c>
      <c r="S206" s="247">
        <f t="shared" si="18"/>
        <v>206274.36</v>
      </c>
      <c r="T206" s="199">
        <v>123111.78002119588</v>
      </c>
      <c r="U206" s="199">
        <v>158004</v>
      </c>
      <c r="V206" s="199">
        <v>431480.04478608607</v>
      </c>
      <c r="W206" s="247">
        <f t="shared" si="19"/>
        <v>237531.94</v>
      </c>
      <c r="X206" s="205"/>
    </row>
    <row r="207" spans="1:24" x14ac:dyDescent="0.2">
      <c r="A207" s="167">
        <v>193</v>
      </c>
      <c r="B207" s="174" t="s">
        <v>266</v>
      </c>
      <c r="C207" s="169">
        <v>1</v>
      </c>
      <c r="D207" s="170">
        <v>120231.29077982198</v>
      </c>
      <c r="E207" s="170">
        <v>144000</v>
      </c>
      <c r="F207" s="170">
        <v>150289.11347477746</v>
      </c>
      <c r="G207" s="247">
        <f t="shared" si="15"/>
        <v>138173.47</v>
      </c>
      <c r="H207" s="166">
        <v>111815.10042523444</v>
      </c>
      <c r="I207" s="166">
        <v>144000</v>
      </c>
      <c r="J207" s="166">
        <v>180346.93616973294</v>
      </c>
      <c r="K207" s="247">
        <f t="shared" si="16"/>
        <v>145387.35</v>
      </c>
      <c r="L207" s="166">
        <v>117405.85544649616</v>
      </c>
      <c r="M207" s="166">
        <v>151200</v>
      </c>
      <c r="N207" s="166">
        <v>261503.05744611277</v>
      </c>
      <c r="O207" s="247">
        <f t="shared" si="17"/>
        <v>176702.97</v>
      </c>
      <c r="P207" s="166">
        <v>125624.26532775091</v>
      </c>
      <c r="Q207" s="166">
        <v>166320</v>
      </c>
      <c r="R207" s="166">
        <v>326878.82180764095</v>
      </c>
      <c r="S207" s="247">
        <f t="shared" si="18"/>
        <v>206274.36</v>
      </c>
      <c r="T207" s="199">
        <v>123111.78002119588</v>
      </c>
      <c r="U207" s="199">
        <v>158004</v>
      </c>
      <c r="V207" s="199">
        <v>431480.04478608607</v>
      </c>
      <c r="W207" s="247">
        <f t="shared" si="19"/>
        <v>237531.94</v>
      </c>
      <c r="X207" s="205"/>
    </row>
    <row r="208" spans="1:24" x14ac:dyDescent="0.2">
      <c r="A208" s="167">
        <v>194</v>
      </c>
      <c r="B208" s="174" t="s">
        <v>267</v>
      </c>
      <c r="C208" s="169">
        <v>1</v>
      </c>
      <c r="D208" s="170">
        <v>316973.40296498523</v>
      </c>
      <c r="E208" s="170">
        <v>380000</v>
      </c>
      <c r="F208" s="170">
        <v>396216.75370623148</v>
      </c>
      <c r="G208" s="247">
        <f t="shared" si="15"/>
        <v>364396.72</v>
      </c>
      <c r="H208" s="166">
        <v>294785.26475743629</v>
      </c>
      <c r="I208" s="166">
        <v>380000</v>
      </c>
      <c r="J208" s="166">
        <v>475460.10444747773</v>
      </c>
      <c r="K208" s="247">
        <f t="shared" si="16"/>
        <v>383415.12</v>
      </c>
      <c r="L208" s="166">
        <v>309524.5279953081</v>
      </c>
      <c r="M208" s="166">
        <v>399000</v>
      </c>
      <c r="N208" s="166">
        <v>689417.15144884272</v>
      </c>
      <c r="O208" s="247">
        <f t="shared" si="17"/>
        <v>465980.56</v>
      </c>
      <c r="P208" s="166">
        <v>331191.24495497969</v>
      </c>
      <c r="Q208" s="166">
        <v>438900.00000000006</v>
      </c>
      <c r="R208" s="166">
        <v>861771.43931105337</v>
      </c>
      <c r="S208" s="247">
        <f t="shared" si="18"/>
        <v>543954.23</v>
      </c>
      <c r="T208" s="199">
        <v>324567.42005588009</v>
      </c>
      <c r="U208" s="199">
        <v>416955.00000000006</v>
      </c>
      <c r="V208" s="199">
        <v>1137538.2998905906</v>
      </c>
      <c r="W208" s="247">
        <f t="shared" si="19"/>
        <v>626353.56999999995</v>
      </c>
      <c r="X208" s="205"/>
    </row>
    <row r="209" spans="1:24" x14ac:dyDescent="0.2">
      <c r="A209" s="167">
        <v>195</v>
      </c>
      <c r="B209" s="174" t="s">
        <v>268</v>
      </c>
      <c r="C209" s="169">
        <v>1</v>
      </c>
      <c r="D209" s="170">
        <v>133893.93745934719</v>
      </c>
      <c r="E209" s="170">
        <v>161000</v>
      </c>
      <c r="F209" s="170">
        <v>167367.42182418398</v>
      </c>
      <c r="G209" s="247">
        <f t="shared" si="15"/>
        <v>154087.12</v>
      </c>
      <c r="H209" s="166">
        <v>124521.36183719289</v>
      </c>
      <c r="I209" s="166">
        <v>161000</v>
      </c>
      <c r="J209" s="166">
        <v>200840.90618902078</v>
      </c>
      <c r="K209" s="247">
        <f t="shared" si="16"/>
        <v>162120.76</v>
      </c>
      <c r="L209" s="166">
        <v>130747.42992905254</v>
      </c>
      <c r="M209" s="166">
        <v>169050</v>
      </c>
      <c r="N209" s="166">
        <v>291219.31397408014</v>
      </c>
      <c r="O209" s="247">
        <f t="shared" si="17"/>
        <v>197005.58</v>
      </c>
      <c r="P209" s="166">
        <v>139899.75002408621</v>
      </c>
      <c r="Q209" s="166">
        <v>185955.00000000003</v>
      </c>
      <c r="R209" s="166">
        <v>364024.14246760018</v>
      </c>
      <c r="S209" s="247">
        <f t="shared" si="18"/>
        <v>229959.63</v>
      </c>
      <c r="T209" s="199">
        <v>137101.75502360449</v>
      </c>
      <c r="U209" s="199">
        <v>176657.25000000003</v>
      </c>
      <c r="V209" s="199">
        <v>480511.86805723223</v>
      </c>
      <c r="W209" s="247">
        <f t="shared" si="19"/>
        <v>264756.96000000002</v>
      </c>
      <c r="X209" s="205"/>
    </row>
    <row r="210" spans="1:24" x14ac:dyDescent="0.2">
      <c r="A210" s="167">
        <v>196</v>
      </c>
      <c r="B210" s="174" t="s">
        <v>269</v>
      </c>
      <c r="C210" s="169">
        <v>1</v>
      </c>
      <c r="D210" s="170">
        <v>46452.998710385764</v>
      </c>
      <c r="E210" s="170">
        <v>56000</v>
      </c>
      <c r="F210" s="170">
        <v>58066.248387982203</v>
      </c>
      <c r="G210" s="247">
        <f t="shared" si="15"/>
        <v>53506.42</v>
      </c>
      <c r="H210" s="166">
        <v>43201.28880065876</v>
      </c>
      <c r="I210" s="166">
        <v>56000</v>
      </c>
      <c r="J210" s="166">
        <v>69679.498065578635</v>
      </c>
      <c r="K210" s="247">
        <f t="shared" si="16"/>
        <v>56293.599999999999</v>
      </c>
      <c r="L210" s="166">
        <v>45361.3532406917</v>
      </c>
      <c r="M210" s="166">
        <v>58800</v>
      </c>
      <c r="N210" s="166">
        <v>101035.27219508901</v>
      </c>
      <c r="O210" s="247">
        <f t="shared" si="17"/>
        <v>68398.880000000005</v>
      </c>
      <c r="P210" s="166">
        <v>48536.647967540121</v>
      </c>
      <c r="Q210" s="166">
        <v>64680.000000000007</v>
      </c>
      <c r="R210" s="166">
        <v>126294.09024386127</v>
      </c>
      <c r="S210" s="247">
        <f t="shared" si="18"/>
        <v>79836.91</v>
      </c>
      <c r="T210" s="199">
        <v>47565.915008189317</v>
      </c>
      <c r="U210" s="199">
        <v>61446.000000000007</v>
      </c>
      <c r="V210" s="199">
        <v>166708.19912189688</v>
      </c>
      <c r="W210" s="247">
        <f t="shared" si="19"/>
        <v>91906.7</v>
      </c>
      <c r="X210" s="205"/>
    </row>
    <row r="211" spans="1:24" x14ac:dyDescent="0.2">
      <c r="A211" s="167">
        <v>197</v>
      </c>
      <c r="B211" s="174" t="s">
        <v>270</v>
      </c>
      <c r="C211" s="169">
        <v>1</v>
      </c>
      <c r="D211" s="170">
        <v>475460.1044474779</v>
      </c>
      <c r="E211" s="170">
        <v>571000</v>
      </c>
      <c r="F211" s="170">
        <v>594325.13055934734</v>
      </c>
      <c r="G211" s="247">
        <f t="shared" si="15"/>
        <v>546928.41</v>
      </c>
      <c r="H211" s="166">
        <v>442177.89713615447</v>
      </c>
      <c r="I211" s="166">
        <v>571000</v>
      </c>
      <c r="J211" s="166">
        <v>713190.15667121683</v>
      </c>
      <c r="K211" s="247">
        <f t="shared" si="16"/>
        <v>575456.02</v>
      </c>
      <c r="L211" s="166">
        <v>464286.79199296219</v>
      </c>
      <c r="M211" s="166">
        <v>599550</v>
      </c>
      <c r="N211" s="166">
        <v>1034125.7271732644</v>
      </c>
      <c r="O211" s="247">
        <f t="shared" si="17"/>
        <v>699320.84</v>
      </c>
      <c r="P211" s="166">
        <v>496786.86743246956</v>
      </c>
      <c r="Q211" s="166">
        <v>659505</v>
      </c>
      <c r="R211" s="166">
        <v>1292657.1589665804</v>
      </c>
      <c r="S211" s="247">
        <f t="shared" si="18"/>
        <v>816316.34</v>
      </c>
      <c r="T211" s="199">
        <v>486851.13008382014</v>
      </c>
      <c r="U211" s="199">
        <v>626529.75</v>
      </c>
      <c r="V211" s="199">
        <v>1706307.4498358862</v>
      </c>
      <c r="W211" s="247">
        <f t="shared" si="19"/>
        <v>939896.11</v>
      </c>
      <c r="X211" s="205"/>
    </row>
    <row r="212" spans="1:24" x14ac:dyDescent="0.2">
      <c r="A212" s="167">
        <v>198</v>
      </c>
      <c r="B212" s="174" t="s">
        <v>271</v>
      </c>
      <c r="C212" s="169">
        <v>1</v>
      </c>
      <c r="D212" s="170">
        <v>792433.50741246296</v>
      </c>
      <c r="E212" s="170">
        <v>951000</v>
      </c>
      <c r="F212" s="170">
        <v>990541.8842655787</v>
      </c>
      <c r="G212" s="247">
        <f t="shared" si="15"/>
        <v>911325.13</v>
      </c>
      <c r="H212" s="166">
        <v>736963.16189359059</v>
      </c>
      <c r="I212" s="166">
        <v>951000</v>
      </c>
      <c r="J212" s="166">
        <v>1188650.2611186944</v>
      </c>
      <c r="K212" s="247">
        <f t="shared" si="16"/>
        <v>958871.14</v>
      </c>
      <c r="L212" s="166">
        <v>773811.31998827017</v>
      </c>
      <c r="M212" s="166">
        <v>998550</v>
      </c>
      <c r="N212" s="166">
        <v>1723542.878622107</v>
      </c>
      <c r="O212" s="247">
        <f t="shared" si="17"/>
        <v>1165301.3999999999</v>
      </c>
      <c r="P212" s="166">
        <v>827978.11238744913</v>
      </c>
      <c r="Q212" s="166">
        <v>1098405</v>
      </c>
      <c r="R212" s="166">
        <v>2154428.5982776335</v>
      </c>
      <c r="S212" s="247">
        <f t="shared" si="18"/>
        <v>1360270.57</v>
      </c>
      <c r="T212" s="199">
        <v>811418.55013970018</v>
      </c>
      <c r="U212" s="199">
        <v>1043484.75</v>
      </c>
      <c r="V212" s="199">
        <v>2843845.7497264766</v>
      </c>
      <c r="W212" s="247">
        <f t="shared" si="19"/>
        <v>1566249.68</v>
      </c>
      <c r="X212" s="205"/>
    </row>
    <row r="213" spans="1:24" x14ac:dyDescent="0.2">
      <c r="A213" s="167">
        <v>199</v>
      </c>
      <c r="B213" s="174" t="s">
        <v>272</v>
      </c>
      <c r="C213" s="169">
        <v>1</v>
      </c>
      <c r="D213" s="170">
        <v>535575.74983738875</v>
      </c>
      <c r="E213" s="170">
        <v>643000</v>
      </c>
      <c r="F213" s="170">
        <v>669469.68729673594</v>
      </c>
      <c r="G213" s="247">
        <f t="shared" si="15"/>
        <v>616015.15</v>
      </c>
      <c r="H213" s="166">
        <v>498085.44734877156</v>
      </c>
      <c r="I213" s="166">
        <v>643000</v>
      </c>
      <c r="J213" s="166">
        <v>803363.62475608313</v>
      </c>
      <c r="K213" s="247">
        <f t="shared" si="16"/>
        <v>648149.68999999994</v>
      </c>
      <c r="L213" s="166">
        <v>522989.71971621015</v>
      </c>
      <c r="M213" s="166">
        <v>675150</v>
      </c>
      <c r="N213" s="166">
        <v>1164877.2558963206</v>
      </c>
      <c r="O213" s="247">
        <f t="shared" si="17"/>
        <v>787672.33</v>
      </c>
      <c r="P213" s="166">
        <v>559599.00009634485</v>
      </c>
      <c r="Q213" s="166">
        <v>742665.00000000012</v>
      </c>
      <c r="R213" s="166">
        <v>1456096.5698704007</v>
      </c>
      <c r="S213" s="247">
        <f t="shared" si="18"/>
        <v>919453.52</v>
      </c>
      <c r="T213" s="199">
        <v>548407.02009441797</v>
      </c>
      <c r="U213" s="199">
        <v>705531.75000000012</v>
      </c>
      <c r="V213" s="199">
        <v>1922047.4722289289</v>
      </c>
      <c r="W213" s="247">
        <f t="shared" si="19"/>
        <v>1058662.08</v>
      </c>
      <c r="X213" s="205"/>
    </row>
    <row r="214" spans="1:24" x14ac:dyDescent="0.2">
      <c r="A214" s="167">
        <v>200</v>
      </c>
      <c r="B214" s="174" t="s">
        <v>273</v>
      </c>
      <c r="C214" s="169">
        <v>1</v>
      </c>
      <c r="D214" s="170">
        <v>573831.16054005933</v>
      </c>
      <c r="E214" s="170">
        <v>689000</v>
      </c>
      <c r="F214" s="170">
        <v>717288.95067507413</v>
      </c>
      <c r="G214" s="247">
        <f t="shared" si="15"/>
        <v>660040.04</v>
      </c>
      <c r="H214" s="166">
        <v>533662.9793022552</v>
      </c>
      <c r="I214" s="166">
        <v>689000</v>
      </c>
      <c r="J214" s="166">
        <v>860746.74081008893</v>
      </c>
      <c r="K214" s="247">
        <f t="shared" si="16"/>
        <v>694469.91</v>
      </c>
      <c r="L214" s="166">
        <v>560346.12826736795</v>
      </c>
      <c r="M214" s="166">
        <v>723450</v>
      </c>
      <c r="N214" s="166">
        <v>1248082.774174629</v>
      </c>
      <c r="O214" s="247">
        <f t="shared" si="17"/>
        <v>843959.63</v>
      </c>
      <c r="P214" s="166">
        <v>599570.35724608379</v>
      </c>
      <c r="Q214" s="166">
        <v>795795.00000000012</v>
      </c>
      <c r="R214" s="166">
        <v>1560103.4677182862</v>
      </c>
      <c r="S214" s="247">
        <f t="shared" si="18"/>
        <v>985156.27</v>
      </c>
      <c r="T214" s="199">
        <v>587578.95010116207</v>
      </c>
      <c r="U214" s="199">
        <v>756005.25000000012</v>
      </c>
      <c r="V214" s="199">
        <v>2059336.5773881378</v>
      </c>
      <c r="W214" s="247">
        <f t="shared" si="19"/>
        <v>1134306.93</v>
      </c>
      <c r="X214" s="205"/>
    </row>
    <row r="215" spans="1:24" x14ac:dyDescent="0.2">
      <c r="A215" s="167">
        <v>201</v>
      </c>
      <c r="B215" s="174" t="s">
        <v>274</v>
      </c>
      <c r="C215" s="169">
        <v>1</v>
      </c>
      <c r="D215" s="170">
        <v>475460.1044474779</v>
      </c>
      <c r="E215" s="170">
        <v>571000</v>
      </c>
      <c r="F215" s="170">
        <v>594325.13055934734</v>
      </c>
      <c r="G215" s="247">
        <f t="shared" si="15"/>
        <v>546928.41</v>
      </c>
      <c r="H215" s="166">
        <v>442177.89713615447</v>
      </c>
      <c r="I215" s="166">
        <v>571000</v>
      </c>
      <c r="J215" s="166">
        <v>713190.15667121683</v>
      </c>
      <c r="K215" s="247">
        <f t="shared" si="16"/>
        <v>575456.02</v>
      </c>
      <c r="L215" s="166">
        <v>464286.79199296219</v>
      </c>
      <c r="M215" s="166">
        <v>599550</v>
      </c>
      <c r="N215" s="166">
        <v>1034125.7271732644</v>
      </c>
      <c r="O215" s="247">
        <f t="shared" si="17"/>
        <v>699320.84</v>
      </c>
      <c r="P215" s="166">
        <v>496786.86743246956</v>
      </c>
      <c r="Q215" s="166">
        <v>659505</v>
      </c>
      <c r="R215" s="166">
        <v>1292657.1589665804</v>
      </c>
      <c r="S215" s="247">
        <f t="shared" si="18"/>
        <v>816316.34</v>
      </c>
      <c r="T215" s="199">
        <v>486851.13008382014</v>
      </c>
      <c r="U215" s="199">
        <v>626529.75</v>
      </c>
      <c r="V215" s="199">
        <v>1706307.4498358862</v>
      </c>
      <c r="W215" s="247">
        <f t="shared" si="19"/>
        <v>939896.11</v>
      </c>
      <c r="X215" s="205"/>
    </row>
    <row r="216" spans="1:24" x14ac:dyDescent="0.2">
      <c r="A216" s="167">
        <v>202</v>
      </c>
      <c r="B216" s="174" t="s">
        <v>275</v>
      </c>
      <c r="C216" s="169">
        <v>1</v>
      </c>
      <c r="D216" s="170">
        <v>535575.74983738875</v>
      </c>
      <c r="E216" s="170">
        <v>643000</v>
      </c>
      <c r="F216" s="170">
        <v>669469.68729673594</v>
      </c>
      <c r="G216" s="247">
        <f t="shared" si="15"/>
        <v>616015.15</v>
      </c>
      <c r="H216" s="166">
        <v>498085.44734877156</v>
      </c>
      <c r="I216" s="166">
        <v>643000</v>
      </c>
      <c r="J216" s="166">
        <v>803363.62475608313</v>
      </c>
      <c r="K216" s="247">
        <f t="shared" si="16"/>
        <v>648149.68999999994</v>
      </c>
      <c r="L216" s="166">
        <v>522989.71971621015</v>
      </c>
      <c r="M216" s="166">
        <v>675150</v>
      </c>
      <c r="N216" s="166">
        <v>1164877.2558963206</v>
      </c>
      <c r="O216" s="247">
        <f t="shared" si="17"/>
        <v>787672.33</v>
      </c>
      <c r="P216" s="166">
        <v>559599.00009634485</v>
      </c>
      <c r="Q216" s="166">
        <v>742665.00000000012</v>
      </c>
      <c r="R216" s="166">
        <v>1456096.5698704007</v>
      </c>
      <c r="S216" s="247">
        <f t="shared" si="18"/>
        <v>919453.52</v>
      </c>
      <c r="T216" s="199">
        <v>548407.02009441797</v>
      </c>
      <c r="U216" s="199">
        <v>705531.75000000012</v>
      </c>
      <c r="V216" s="199">
        <v>1922047.4722289289</v>
      </c>
      <c r="W216" s="247">
        <f t="shared" si="19"/>
        <v>1058662.08</v>
      </c>
      <c r="X216" s="205"/>
    </row>
    <row r="217" spans="1:24" x14ac:dyDescent="0.2">
      <c r="A217" s="167">
        <v>203</v>
      </c>
      <c r="B217" s="174" t="s">
        <v>276</v>
      </c>
      <c r="C217" s="169">
        <v>1</v>
      </c>
      <c r="D217" s="170">
        <v>1889817.288711929</v>
      </c>
      <c r="E217" s="170">
        <v>2268000</v>
      </c>
      <c r="F217" s="170">
        <v>2362271.6108899112</v>
      </c>
      <c r="G217" s="247">
        <f t="shared" si="15"/>
        <v>2173362.9700000002</v>
      </c>
      <c r="H217" s="166">
        <v>1757530.0785020941</v>
      </c>
      <c r="I217" s="166">
        <v>2268000</v>
      </c>
      <c r="J217" s="166">
        <v>2834725.9330678931</v>
      </c>
      <c r="K217" s="247">
        <f t="shared" si="16"/>
        <v>2286752</v>
      </c>
      <c r="L217" s="166">
        <v>1845406.582427199</v>
      </c>
      <c r="M217" s="166">
        <v>2381400</v>
      </c>
      <c r="N217" s="166">
        <v>4110352.6029484449</v>
      </c>
      <c r="O217" s="247">
        <f t="shared" si="17"/>
        <v>2779053.06</v>
      </c>
      <c r="P217" s="166">
        <v>1974585.0431971031</v>
      </c>
      <c r="Q217" s="166">
        <v>2619540</v>
      </c>
      <c r="R217" s="166">
        <v>5137940.7536855564</v>
      </c>
      <c r="S217" s="247">
        <f t="shared" si="18"/>
        <v>3244021.93</v>
      </c>
      <c r="T217" s="199">
        <v>1935093.342333161</v>
      </c>
      <c r="U217" s="199">
        <v>2488563</v>
      </c>
      <c r="V217" s="199">
        <v>6782081.7948649349</v>
      </c>
      <c r="W217" s="247">
        <f t="shared" si="19"/>
        <v>3735246.05</v>
      </c>
      <c r="X217" s="205"/>
    </row>
    <row r="218" spans="1:24" x14ac:dyDescent="0.2">
      <c r="A218" s="167">
        <v>204</v>
      </c>
      <c r="B218" s="174" t="s">
        <v>277</v>
      </c>
      <c r="C218" s="169">
        <v>1</v>
      </c>
      <c r="D218" s="170">
        <v>475460.1044474779</v>
      </c>
      <c r="E218" s="170">
        <v>571000</v>
      </c>
      <c r="F218" s="170">
        <v>594325.13055934734</v>
      </c>
      <c r="G218" s="247">
        <f t="shared" si="15"/>
        <v>546928.41</v>
      </c>
      <c r="H218" s="166">
        <v>442177.89713615447</v>
      </c>
      <c r="I218" s="166">
        <v>571000</v>
      </c>
      <c r="J218" s="166">
        <v>713190.15667121683</v>
      </c>
      <c r="K218" s="247">
        <f t="shared" si="16"/>
        <v>575456.02</v>
      </c>
      <c r="L218" s="166">
        <v>464286.79199296219</v>
      </c>
      <c r="M218" s="166">
        <v>599550</v>
      </c>
      <c r="N218" s="166">
        <v>1034125.7271732644</v>
      </c>
      <c r="O218" s="247">
        <f t="shared" si="17"/>
        <v>699320.84</v>
      </c>
      <c r="P218" s="166">
        <v>496786.86743246956</v>
      </c>
      <c r="Q218" s="166">
        <v>659505</v>
      </c>
      <c r="R218" s="166">
        <v>1292657.1589665804</v>
      </c>
      <c r="S218" s="247">
        <f t="shared" si="18"/>
        <v>816316.34</v>
      </c>
      <c r="T218" s="199">
        <v>486851.13008382014</v>
      </c>
      <c r="U218" s="199">
        <v>626529.75</v>
      </c>
      <c r="V218" s="199">
        <v>1706307.4498358862</v>
      </c>
      <c r="W218" s="247">
        <f t="shared" si="19"/>
        <v>939896.11</v>
      </c>
      <c r="X218" s="205"/>
    </row>
    <row r="219" spans="1:24" x14ac:dyDescent="0.2">
      <c r="A219" s="167">
        <v>205</v>
      </c>
      <c r="B219" s="184" t="s">
        <v>278</v>
      </c>
      <c r="C219" s="169">
        <v>1</v>
      </c>
      <c r="D219" s="170">
        <v>502785.39780652832</v>
      </c>
      <c r="E219" s="170">
        <v>603000</v>
      </c>
      <c r="F219" s="170">
        <v>628481.74725816038</v>
      </c>
      <c r="G219" s="247">
        <f t="shared" si="15"/>
        <v>578089.05000000005</v>
      </c>
      <c r="H219" s="166">
        <v>467590.41996007133</v>
      </c>
      <c r="I219" s="166">
        <v>603000</v>
      </c>
      <c r="J219" s="166">
        <v>754178.09670979239</v>
      </c>
      <c r="K219" s="247">
        <f t="shared" si="16"/>
        <v>608256.17000000004</v>
      </c>
      <c r="L219" s="166">
        <v>490969.94095807493</v>
      </c>
      <c r="M219" s="166">
        <v>633150</v>
      </c>
      <c r="N219" s="166">
        <v>1093558.2402291989</v>
      </c>
      <c r="O219" s="247">
        <f t="shared" si="17"/>
        <v>739226.06</v>
      </c>
      <c r="P219" s="166">
        <v>525337.83682514017</v>
      </c>
      <c r="Q219" s="166">
        <v>696465</v>
      </c>
      <c r="R219" s="166">
        <v>1366947.8002864986</v>
      </c>
      <c r="S219" s="247">
        <f t="shared" si="18"/>
        <v>862916.88</v>
      </c>
      <c r="T219" s="199">
        <v>514831.08008863736</v>
      </c>
      <c r="U219" s="199">
        <v>661641.75</v>
      </c>
      <c r="V219" s="199">
        <v>1804371.0963781783</v>
      </c>
      <c r="W219" s="247">
        <f t="shared" si="19"/>
        <v>993614.64</v>
      </c>
      <c r="X219" s="205"/>
    </row>
    <row r="220" spans="1:24" x14ac:dyDescent="0.2">
      <c r="A220" s="167">
        <v>206</v>
      </c>
      <c r="B220" s="185" t="s">
        <v>281</v>
      </c>
      <c r="C220" s="181">
        <v>1</v>
      </c>
      <c r="D220" s="182">
        <v>295113.16827774484</v>
      </c>
      <c r="E220" s="182">
        <v>354000</v>
      </c>
      <c r="F220" s="182">
        <v>368891.46034718101</v>
      </c>
      <c r="G220" s="247">
        <f t="shared" si="15"/>
        <v>339334.88</v>
      </c>
      <c r="H220" s="166">
        <v>274455.24649830273</v>
      </c>
      <c r="I220" s="166">
        <v>354000</v>
      </c>
      <c r="J220" s="166">
        <v>442669.75241661718</v>
      </c>
      <c r="K220" s="247">
        <f t="shared" si="16"/>
        <v>357041.67</v>
      </c>
      <c r="L220" s="166">
        <v>288178.00882321788</v>
      </c>
      <c r="M220" s="166">
        <v>371700</v>
      </c>
      <c r="N220" s="166">
        <v>641871.14100409485</v>
      </c>
      <c r="O220" s="247">
        <f t="shared" si="17"/>
        <v>433916.38</v>
      </c>
      <c r="P220" s="166">
        <v>308350.46944084315</v>
      </c>
      <c r="Q220" s="166">
        <v>408870.00000000006</v>
      </c>
      <c r="R220" s="166">
        <v>802338.92625511857</v>
      </c>
      <c r="S220" s="247">
        <f t="shared" si="18"/>
        <v>506519.8</v>
      </c>
      <c r="T220" s="199">
        <v>302183.46005202626</v>
      </c>
      <c r="U220" s="199">
        <v>388426.50000000006</v>
      </c>
      <c r="V220" s="199">
        <v>1059087.3826567566</v>
      </c>
      <c r="W220" s="247">
        <f t="shared" si="19"/>
        <v>583232.44999999995</v>
      </c>
      <c r="X220" s="205"/>
    </row>
    <row r="221" spans="1:24" x14ac:dyDescent="0.2">
      <c r="A221" s="167">
        <v>207</v>
      </c>
      <c r="B221" s="185" t="s">
        <v>282</v>
      </c>
      <c r="C221" s="181">
        <v>1</v>
      </c>
      <c r="D221" s="182">
        <v>375449.53075335314</v>
      </c>
      <c r="E221" s="182">
        <v>451000</v>
      </c>
      <c r="F221" s="182">
        <v>469311.91344169137</v>
      </c>
      <c r="G221" s="247">
        <f t="shared" si="15"/>
        <v>431920.48</v>
      </c>
      <c r="H221" s="166">
        <v>349168.06360061845</v>
      </c>
      <c r="I221" s="166">
        <v>451000</v>
      </c>
      <c r="J221" s="166">
        <v>563174.2961300296</v>
      </c>
      <c r="K221" s="247">
        <f t="shared" si="16"/>
        <v>454447.45</v>
      </c>
      <c r="L221" s="166">
        <v>366626.46678064938</v>
      </c>
      <c r="M221" s="166">
        <v>473550</v>
      </c>
      <c r="N221" s="166">
        <v>816602.72938854294</v>
      </c>
      <c r="O221" s="247">
        <f t="shared" si="17"/>
        <v>552259.73</v>
      </c>
      <c r="P221" s="166">
        <v>392290.31945529487</v>
      </c>
      <c r="Q221" s="166">
        <v>520905.00000000006</v>
      </c>
      <c r="R221" s="166">
        <v>1020753.4117356787</v>
      </c>
      <c r="S221" s="247">
        <f t="shared" si="18"/>
        <v>644649.57999999996</v>
      </c>
      <c r="T221" s="199">
        <v>384444.51306618896</v>
      </c>
      <c r="U221" s="199">
        <v>494859.75000000006</v>
      </c>
      <c r="V221" s="199">
        <v>1347394.503491096</v>
      </c>
      <c r="W221" s="247">
        <f t="shared" si="19"/>
        <v>742232.92</v>
      </c>
      <c r="X221" s="205"/>
    </row>
    <row r="222" spans="1:24" x14ac:dyDescent="0.2">
      <c r="A222" s="167">
        <v>208</v>
      </c>
      <c r="B222" s="185" t="s">
        <v>408</v>
      </c>
      <c r="C222" s="181">
        <v>1</v>
      </c>
      <c r="D222" s="182">
        <v>490215.76286136499</v>
      </c>
      <c r="E222" s="182">
        <v>588000</v>
      </c>
      <c r="F222" s="182">
        <v>612769.70357670623</v>
      </c>
      <c r="G222" s="247">
        <f t="shared" si="15"/>
        <v>563661.81999999995</v>
      </c>
      <c r="H222" s="166">
        <v>455900.65946106944</v>
      </c>
      <c r="I222" s="166">
        <v>588000</v>
      </c>
      <c r="J222" s="166">
        <v>735323.64429204748</v>
      </c>
      <c r="K222" s="247">
        <f t="shared" si="16"/>
        <v>593074.77</v>
      </c>
      <c r="L222" s="166">
        <v>478695.69243412296</v>
      </c>
      <c r="M222" s="166">
        <v>617400</v>
      </c>
      <c r="N222" s="166">
        <v>1066219.2842234687</v>
      </c>
      <c r="O222" s="247">
        <f t="shared" si="17"/>
        <v>720771.66</v>
      </c>
      <c r="P222" s="166">
        <v>512204.39090451162</v>
      </c>
      <c r="Q222" s="166">
        <v>679140</v>
      </c>
      <c r="R222" s="166">
        <v>1332774.105279336</v>
      </c>
      <c r="S222" s="247">
        <f t="shared" si="18"/>
        <v>841372.83</v>
      </c>
      <c r="T222" s="199">
        <v>501960.30308642139</v>
      </c>
      <c r="U222" s="199">
        <v>645183</v>
      </c>
      <c r="V222" s="199">
        <v>1759261.8189687235</v>
      </c>
      <c r="W222" s="247">
        <f t="shared" si="19"/>
        <v>968801.71</v>
      </c>
      <c r="X222" s="205"/>
    </row>
    <row r="223" spans="1:24" x14ac:dyDescent="0.2">
      <c r="A223" s="167">
        <v>209</v>
      </c>
      <c r="B223" s="185" t="s">
        <v>409</v>
      </c>
      <c r="C223" s="181">
        <v>1</v>
      </c>
      <c r="D223" s="182">
        <v>222099.98442236206</v>
      </c>
      <c r="E223" s="182">
        <v>267000</v>
      </c>
      <c r="F223" s="182">
        <v>277624.98052795255</v>
      </c>
      <c r="G223" s="247">
        <f t="shared" si="15"/>
        <v>255574.99</v>
      </c>
      <c r="H223" s="166">
        <v>206552.98551279673</v>
      </c>
      <c r="I223" s="166">
        <v>267000</v>
      </c>
      <c r="J223" s="166">
        <v>333149.97663354303</v>
      </c>
      <c r="K223" s="247">
        <f t="shared" si="16"/>
        <v>268900.99</v>
      </c>
      <c r="L223" s="166">
        <v>216880.63478843658</v>
      </c>
      <c r="M223" s="166">
        <v>280350</v>
      </c>
      <c r="N223" s="166">
        <v>483067.46611863736</v>
      </c>
      <c r="O223" s="247">
        <f t="shared" si="17"/>
        <v>326766.03000000003</v>
      </c>
      <c r="P223" s="166">
        <v>232062.27922362715</v>
      </c>
      <c r="Q223" s="166">
        <v>308385</v>
      </c>
      <c r="R223" s="166">
        <v>603834.33264829672</v>
      </c>
      <c r="S223" s="247">
        <f t="shared" si="18"/>
        <v>381427.20000000001</v>
      </c>
      <c r="T223" s="199">
        <v>227421.0336391546</v>
      </c>
      <c r="U223" s="199">
        <v>292965.75</v>
      </c>
      <c r="V223" s="199">
        <v>797061.31909575174</v>
      </c>
      <c r="W223" s="247">
        <f t="shared" si="19"/>
        <v>439149.37</v>
      </c>
      <c r="X223" s="205"/>
    </row>
    <row r="224" spans="1:24" x14ac:dyDescent="0.2">
      <c r="A224" s="167">
        <v>210</v>
      </c>
      <c r="B224" s="185" t="s">
        <v>410</v>
      </c>
      <c r="C224" s="181">
        <v>1</v>
      </c>
      <c r="D224" s="182">
        <v>680399.80464035622</v>
      </c>
      <c r="E224" s="182">
        <v>816000</v>
      </c>
      <c r="F224" s="182">
        <v>850499.75580044521</v>
      </c>
      <c r="G224" s="247">
        <f t="shared" si="15"/>
        <v>782299.85</v>
      </c>
      <c r="H224" s="166">
        <v>632771.81831553136</v>
      </c>
      <c r="I224" s="166">
        <v>816000</v>
      </c>
      <c r="J224" s="166">
        <v>1020599.7069605342</v>
      </c>
      <c r="K224" s="247">
        <f t="shared" si="16"/>
        <v>823123.84</v>
      </c>
      <c r="L224" s="166">
        <v>664410.40923130792</v>
      </c>
      <c r="M224" s="166">
        <v>856800</v>
      </c>
      <c r="N224" s="166">
        <v>1479869.5750927746</v>
      </c>
      <c r="O224" s="247">
        <f t="shared" si="17"/>
        <v>1000359.99</v>
      </c>
      <c r="P224" s="166">
        <v>710919.13787749957</v>
      </c>
      <c r="Q224" s="166">
        <v>942480.00000000012</v>
      </c>
      <c r="R224" s="166">
        <v>1849836.9688659683</v>
      </c>
      <c r="S224" s="247">
        <f t="shared" si="18"/>
        <v>1167745.3700000001</v>
      </c>
      <c r="T224" s="199">
        <v>696700.75511994958</v>
      </c>
      <c r="U224" s="199">
        <v>895356.00000000012</v>
      </c>
      <c r="V224" s="199">
        <v>2441784.7989030783</v>
      </c>
      <c r="W224" s="247">
        <f t="shared" si="19"/>
        <v>1344613.85</v>
      </c>
      <c r="X224" s="205"/>
    </row>
    <row r="225" spans="1:24" x14ac:dyDescent="0.2">
      <c r="A225" s="167">
        <v>211</v>
      </c>
      <c r="B225" s="185" t="s">
        <v>283</v>
      </c>
      <c r="C225" s="181">
        <v>1</v>
      </c>
      <c r="D225" s="182">
        <v>538854.78504047485</v>
      </c>
      <c r="E225" s="182">
        <v>647000</v>
      </c>
      <c r="F225" s="182">
        <v>673568.48130059347</v>
      </c>
      <c r="G225" s="247">
        <f t="shared" si="15"/>
        <v>619807.76</v>
      </c>
      <c r="H225" s="166">
        <v>501134.95008764166</v>
      </c>
      <c r="I225" s="166">
        <v>647000</v>
      </c>
      <c r="J225" s="166">
        <v>808282.17756071209</v>
      </c>
      <c r="K225" s="247">
        <f t="shared" si="16"/>
        <v>652139.04</v>
      </c>
      <c r="L225" s="166">
        <v>526191.69759202376</v>
      </c>
      <c r="M225" s="166">
        <v>679350</v>
      </c>
      <c r="N225" s="166">
        <v>1172009.1574630325</v>
      </c>
      <c r="O225" s="247">
        <f t="shared" si="17"/>
        <v>792516.95</v>
      </c>
      <c r="P225" s="166">
        <v>563025.11642346543</v>
      </c>
      <c r="Q225" s="166">
        <v>747285.00000000012</v>
      </c>
      <c r="R225" s="166">
        <v>1465011.4468287907</v>
      </c>
      <c r="S225" s="247">
        <f t="shared" si="18"/>
        <v>925107.19</v>
      </c>
      <c r="T225" s="199">
        <v>551764.61409499613</v>
      </c>
      <c r="U225" s="199">
        <v>709920.75000000012</v>
      </c>
      <c r="V225" s="199">
        <v>1933815.1098140038</v>
      </c>
      <c r="W225" s="247">
        <f t="shared" si="19"/>
        <v>1065166.82</v>
      </c>
      <c r="X225" s="205"/>
    </row>
    <row r="226" spans="1:24" x14ac:dyDescent="0.2">
      <c r="A226" s="172" t="s">
        <v>26</v>
      </c>
      <c r="B226" s="172" t="s">
        <v>294</v>
      </c>
      <c r="C226" s="183" t="s">
        <v>26</v>
      </c>
      <c r="D226" s="183" t="s">
        <v>26</v>
      </c>
      <c r="E226" s="183" t="s">
        <v>26</v>
      </c>
      <c r="F226" s="183" t="s">
        <v>26</v>
      </c>
      <c r="G226" s="250" t="s">
        <v>26</v>
      </c>
      <c r="H226" s="183" t="s">
        <v>26</v>
      </c>
      <c r="I226" s="183" t="s">
        <v>26</v>
      </c>
      <c r="J226" s="183" t="s">
        <v>26</v>
      </c>
      <c r="K226" s="250" t="s">
        <v>26</v>
      </c>
      <c r="L226" s="183" t="s">
        <v>26</v>
      </c>
      <c r="M226" s="183" t="s">
        <v>26</v>
      </c>
      <c r="N226" s="183" t="s">
        <v>26</v>
      </c>
      <c r="O226" s="250" t="s">
        <v>26</v>
      </c>
      <c r="P226" s="183" t="s">
        <v>26</v>
      </c>
      <c r="Q226" s="183" t="s">
        <v>26</v>
      </c>
      <c r="R226" s="183" t="s">
        <v>26</v>
      </c>
      <c r="S226" s="250" t="s">
        <v>26</v>
      </c>
      <c r="T226" s="201" t="s">
        <v>26</v>
      </c>
      <c r="U226" s="201" t="s">
        <v>26</v>
      </c>
      <c r="V226" s="201" t="s">
        <v>26</v>
      </c>
      <c r="W226" s="258" t="s">
        <v>26</v>
      </c>
      <c r="X226" s="205"/>
    </row>
    <row r="227" spans="1:24" x14ac:dyDescent="0.2">
      <c r="A227" s="167">
        <v>212</v>
      </c>
      <c r="B227" s="168" t="s">
        <v>295</v>
      </c>
      <c r="C227" s="169">
        <v>1</v>
      </c>
      <c r="D227" s="170">
        <v>475460.1044474779</v>
      </c>
      <c r="E227" s="170">
        <v>571000</v>
      </c>
      <c r="F227" s="170">
        <v>594325.13055934734</v>
      </c>
      <c r="G227" s="247">
        <f t="shared" si="15"/>
        <v>546928.41</v>
      </c>
      <c r="H227" s="166">
        <v>442177.89713615447</v>
      </c>
      <c r="I227" s="166">
        <v>571000</v>
      </c>
      <c r="J227" s="166">
        <v>713190.15667121683</v>
      </c>
      <c r="K227" s="247">
        <f t="shared" si="16"/>
        <v>575456.02</v>
      </c>
      <c r="L227" s="166">
        <v>464286.79199296219</v>
      </c>
      <c r="M227" s="166">
        <v>599550</v>
      </c>
      <c r="N227" s="166">
        <v>1034125.7271732644</v>
      </c>
      <c r="O227" s="247">
        <f t="shared" si="17"/>
        <v>699320.84</v>
      </c>
      <c r="P227" s="166">
        <v>496786.86743246956</v>
      </c>
      <c r="Q227" s="166">
        <v>659505</v>
      </c>
      <c r="R227" s="166">
        <v>1292657.1589665804</v>
      </c>
      <c r="S227" s="247">
        <f t="shared" si="18"/>
        <v>816316.34</v>
      </c>
      <c r="T227" s="199">
        <v>486851.13008382014</v>
      </c>
      <c r="U227" s="199">
        <v>626529.75</v>
      </c>
      <c r="V227" s="199">
        <v>1706307.4498358862</v>
      </c>
      <c r="W227" s="247">
        <f t="shared" si="19"/>
        <v>939896.11</v>
      </c>
      <c r="X227" s="205"/>
    </row>
    <row r="228" spans="1:24" x14ac:dyDescent="0.2">
      <c r="A228" s="167">
        <v>213</v>
      </c>
      <c r="B228" s="168" t="s">
        <v>296</v>
      </c>
      <c r="C228" s="169">
        <v>1</v>
      </c>
      <c r="D228" s="170">
        <v>79243.350741246308</v>
      </c>
      <c r="E228" s="170">
        <v>95000</v>
      </c>
      <c r="F228" s="170">
        <v>99054.18842655787</v>
      </c>
      <c r="G228" s="247">
        <f t="shared" si="15"/>
        <v>91099.18</v>
      </c>
      <c r="H228" s="166">
        <v>73696.316189359073</v>
      </c>
      <c r="I228" s="166">
        <v>95000</v>
      </c>
      <c r="J228" s="166">
        <v>118865.02611186943</v>
      </c>
      <c r="K228" s="247">
        <f t="shared" si="16"/>
        <v>95853.78</v>
      </c>
      <c r="L228" s="166">
        <v>77381.131998827026</v>
      </c>
      <c r="M228" s="166">
        <v>99750</v>
      </c>
      <c r="N228" s="166">
        <v>172354.28786221068</v>
      </c>
      <c r="O228" s="247">
        <f t="shared" si="17"/>
        <v>116495.14</v>
      </c>
      <c r="P228" s="166">
        <v>82797.811238744922</v>
      </c>
      <c r="Q228" s="166">
        <v>109725.00000000001</v>
      </c>
      <c r="R228" s="166">
        <v>215442.85982776334</v>
      </c>
      <c r="S228" s="247">
        <f t="shared" si="18"/>
        <v>135988.56</v>
      </c>
      <c r="T228" s="199">
        <v>81141.855013970024</v>
      </c>
      <c r="U228" s="199">
        <v>104238.75000000001</v>
      </c>
      <c r="V228" s="199">
        <v>284384.57497264765</v>
      </c>
      <c r="W228" s="247">
        <f t="shared" si="19"/>
        <v>156588.39000000001</v>
      </c>
      <c r="X228" s="205"/>
    </row>
    <row r="229" spans="1:24" x14ac:dyDescent="0.2">
      <c r="A229" s="167">
        <v>214</v>
      </c>
      <c r="B229" s="168" t="s">
        <v>297</v>
      </c>
      <c r="C229" s="169">
        <v>1</v>
      </c>
      <c r="D229" s="170">
        <v>1559727.7449345998</v>
      </c>
      <c r="E229" s="170">
        <v>1872000</v>
      </c>
      <c r="F229" s="170">
        <v>1949659.6811682496</v>
      </c>
      <c r="G229" s="247">
        <f t="shared" si="15"/>
        <v>1793795.81</v>
      </c>
      <c r="H229" s="166">
        <v>1450546.802789178</v>
      </c>
      <c r="I229" s="166">
        <v>1872000</v>
      </c>
      <c r="J229" s="166">
        <v>2339591.6174018993</v>
      </c>
      <c r="K229" s="247">
        <f t="shared" si="16"/>
        <v>1887379.47</v>
      </c>
      <c r="L229" s="166">
        <v>1523074.1429286369</v>
      </c>
      <c r="M229" s="166">
        <v>1965600</v>
      </c>
      <c r="N229" s="166">
        <v>3392407.845232754</v>
      </c>
      <c r="O229" s="247">
        <f t="shared" si="17"/>
        <v>2293694</v>
      </c>
      <c r="P229" s="166">
        <v>1629689.3329336415</v>
      </c>
      <c r="Q229" s="166">
        <v>2162160</v>
      </c>
      <c r="R229" s="166">
        <v>4240509.8065409428</v>
      </c>
      <c r="S229" s="247">
        <f t="shared" si="18"/>
        <v>2677453.0499999998</v>
      </c>
      <c r="T229" s="199">
        <v>1597095.5462749687</v>
      </c>
      <c r="U229" s="199">
        <v>2054052</v>
      </c>
      <c r="V229" s="199">
        <v>5597472.9446340445</v>
      </c>
      <c r="W229" s="247">
        <f t="shared" si="19"/>
        <v>3082873.5</v>
      </c>
      <c r="X229" s="205"/>
    </row>
    <row r="230" spans="1:24" x14ac:dyDescent="0.2">
      <c r="A230" s="167">
        <v>215</v>
      </c>
      <c r="B230" s="168" t="s">
        <v>298</v>
      </c>
      <c r="C230" s="169">
        <v>1</v>
      </c>
      <c r="D230" s="170">
        <v>535575.74983738875</v>
      </c>
      <c r="E230" s="170">
        <v>643000</v>
      </c>
      <c r="F230" s="170">
        <v>669469.68729673594</v>
      </c>
      <c r="G230" s="247">
        <f t="shared" si="15"/>
        <v>616015.15</v>
      </c>
      <c r="H230" s="166">
        <v>498085.44734877156</v>
      </c>
      <c r="I230" s="166">
        <v>643000</v>
      </c>
      <c r="J230" s="166">
        <v>803363.62475608313</v>
      </c>
      <c r="K230" s="247">
        <f t="shared" si="16"/>
        <v>648149.68999999994</v>
      </c>
      <c r="L230" s="166">
        <v>522989.71971621015</v>
      </c>
      <c r="M230" s="166">
        <v>675150</v>
      </c>
      <c r="N230" s="166">
        <v>1164877.2558963206</v>
      </c>
      <c r="O230" s="247">
        <f t="shared" si="17"/>
        <v>787672.33</v>
      </c>
      <c r="P230" s="166">
        <v>559599.00009634485</v>
      </c>
      <c r="Q230" s="166">
        <v>742665.00000000012</v>
      </c>
      <c r="R230" s="166">
        <v>1456096.5698704007</v>
      </c>
      <c r="S230" s="247">
        <f t="shared" si="18"/>
        <v>919453.52</v>
      </c>
      <c r="T230" s="199">
        <v>548407.02009441797</v>
      </c>
      <c r="U230" s="199">
        <v>705531.75000000012</v>
      </c>
      <c r="V230" s="199">
        <v>1922047.4722289289</v>
      </c>
      <c r="W230" s="247">
        <f t="shared" si="19"/>
        <v>1058662.08</v>
      </c>
      <c r="X230" s="205"/>
    </row>
    <row r="231" spans="1:24" x14ac:dyDescent="0.2">
      <c r="A231" s="167">
        <v>216</v>
      </c>
      <c r="B231" s="168" t="s">
        <v>299</v>
      </c>
      <c r="C231" s="169">
        <v>1</v>
      </c>
      <c r="D231" s="170">
        <v>373810.01315181021</v>
      </c>
      <c r="E231" s="170">
        <v>449000</v>
      </c>
      <c r="F231" s="170">
        <v>467262.51643976272</v>
      </c>
      <c r="G231" s="247">
        <f t="shared" si="15"/>
        <v>430024.18</v>
      </c>
      <c r="H231" s="166">
        <v>347643.31223118352</v>
      </c>
      <c r="I231" s="166">
        <v>449000</v>
      </c>
      <c r="J231" s="166">
        <v>560715.01972771529</v>
      </c>
      <c r="K231" s="247">
        <f t="shared" si="16"/>
        <v>452452.78</v>
      </c>
      <c r="L231" s="166">
        <v>365025.47784274269</v>
      </c>
      <c r="M231" s="166">
        <v>471450</v>
      </c>
      <c r="N231" s="166">
        <v>813036.7786051872</v>
      </c>
      <c r="O231" s="247">
        <f t="shared" si="17"/>
        <v>549837.42000000004</v>
      </c>
      <c r="P231" s="166">
        <v>390577.2612917347</v>
      </c>
      <c r="Q231" s="166">
        <v>518595.00000000006</v>
      </c>
      <c r="R231" s="166">
        <v>1016295.973256484</v>
      </c>
      <c r="S231" s="247">
        <f t="shared" si="18"/>
        <v>641822.74</v>
      </c>
      <c r="T231" s="199">
        <v>382765.71606589999</v>
      </c>
      <c r="U231" s="199">
        <v>492665.25000000006</v>
      </c>
      <c r="V231" s="199">
        <v>1341510.6846985589</v>
      </c>
      <c r="W231" s="247">
        <f t="shared" si="19"/>
        <v>738980.55</v>
      </c>
      <c r="X231" s="205"/>
    </row>
    <row r="232" spans="1:24" x14ac:dyDescent="0.2">
      <c r="A232" s="167">
        <v>217</v>
      </c>
      <c r="B232" s="168" t="s">
        <v>300</v>
      </c>
      <c r="C232" s="169">
        <v>1</v>
      </c>
      <c r="D232" s="170">
        <v>319159.42643370916</v>
      </c>
      <c r="E232" s="170">
        <v>383000</v>
      </c>
      <c r="F232" s="170">
        <v>398949.28304213641</v>
      </c>
      <c r="G232" s="247">
        <f t="shared" si="15"/>
        <v>367036.24</v>
      </c>
      <c r="H232" s="166">
        <v>296818.26658334956</v>
      </c>
      <c r="I232" s="166">
        <v>383000</v>
      </c>
      <c r="J232" s="166">
        <v>478739.13965056365</v>
      </c>
      <c r="K232" s="247">
        <f t="shared" si="16"/>
        <v>386185.8</v>
      </c>
      <c r="L232" s="166">
        <v>311659.17991251702</v>
      </c>
      <c r="M232" s="166">
        <v>402150</v>
      </c>
      <c r="N232" s="166">
        <v>694171.75249331724</v>
      </c>
      <c r="O232" s="247">
        <f t="shared" si="17"/>
        <v>469326.98</v>
      </c>
      <c r="P232" s="166">
        <v>333475.32250639325</v>
      </c>
      <c r="Q232" s="166">
        <v>442365.00000000006</v>
      </c>
      <c r="R232" s="166">
        <v>867714.69061664655</v>
      </c>
      <c r="S232" s="247">
        <f t="shared" si="18"/>
        <v>547851.67000000004</v>
      </c>
      <c r="T232" s="199">
        <v>326805.81605626538</v>
      </c>
      <c r="U232" s="199">
        <v>420246.75000000006</v>
      </c>
      <c r="V232" s="199">
        <v>1145383.3916139735</v>
      </c>
      <c r="W232" s="247">
        <f t="shared" si="19"/>
        <v>630811.99</v>
      </c>
      <c r="X232" s="205"/>
    </row>
    <row r="233" spans="1:24" x14ac:dyDescent="0.2">
      <c r="A233" s="167">
        <v>218</v>
      </c>
      <c r="B233" s="168" t="s">
        <v>301</v>
      </c>
      <c r="C233" s="169">
        <v>1</v>
      </c>
      <c r="D233" s="170">
        <v>144824.05480296735</v>
      </c>
      <c r="E233" s="170">
        <v>174000</v>
      </c>
      <c r="F233" s="170">
        <v>181030.06850370919</v>
      </c>
      <c r="G233" s="247">
        <f t="shared" si="15"/>
        <v>166618.04</v>
      </c>
      <c r="H233" s="166">
        <v>134686.37096675966</v>
      </c>
      <c r="I233" s="166">
        <v>174000</v>
      </c>
      <c r="J233" s="166">
        <v>217236.08220445103</v>
      </c>
      <c r="K233" s="247">
        <f t="shared" si="16"/>
        <v>175307.48</v>
      </c>
      <c r="L233" s="166">
        <v>141420.68951509765</v>
      </c>
      <c r="M233" s="166">
        <v>182700</v>
      </c>
      <c r="N233" s="166">
        <v>314992.31919645396</v>
      </c>
      <c r="O233" s="247">
        <f t="shared" si="17"/>
        <v>213037.67</v>
      </c>
      <c r="P233" s="166">
        <v>151320.13778115448</v>
      </c>
      <c r="Q233" s="166">
        <v>200970.00000000003</v>
      </c>
      <c r="R233" s="166">
        <v>393740.39899556746</v>
      </c>
      <c r="S233" s="247">
        <f t="shared" si="18"/>
        <v>248676.85</v>
      </c>
      <c r="T233" s="199">
        <v>148293.73502553138</v>
      </c>
      <c r="U233" s="199">
        <v>190921.50000000003</v>
      </c>
      <c r="V233" s="199">
        <v>519737.32667414908</v>
      </c>
      <c r="W233" s="247">
        <f t="shared" si="19"/>
        <v>286317.52</v>
      </c>
      <c r="X233" s="205"/>
    </row>
    <row r="234" spans="1:24" x14ac:dyDescent="0.2">
      <c r="A234" s="167">
        <v>219</v>
      </c>
      <c r="B234" s="168" t="s">
        <v>302</v>
      </c>
      <c r="C234" s="169">
        <v>1</v>
      </c>
      <c r="D234" s="170">
        <v>250299.68716890214</v>
      </c>
      <c r="E234" s="170">
        <v>300000</v>
      </c>
      <c r="F234" s="170">
        <v>312874.60896112764</v>
      </c>
      <c r="G234" s="247">
        <f t="shared" si="15"/>
        <v>287724.77</v>
      </c>
      <c r="H234" s="166">
        <v>232778.70906707901</v>
      </c>
      <c r="I234" s="166">
        <v>300000</v>
      </c>
      <c r="J234" s="166">
        <v>375449.53075335314</v>
      </c>
      <c r="K234" s="247">
        <f t="shared" si="16"/>
        <v>302742.75</v>
      </c>
      <c r="L234" s="166">
        <v>244417.64452043298</v>
      </c>
      <c r="M234" s="166">
        <v>315000</v>
      </c>
      <c r="N234" s="166">
        <v>544401.81959236204</v>
      </c>
      <c r="O234" s="247">
        <f t="shared" si="17"/>
        <v>367939.82</v>
      </c>
      <c r="P234" s="166">
        <v>261526.8796368633</v>
      </c>
      <c r="Q234" s="166">
        <v>346500</v>
      </c>
      <c r="R234" s="166">
        <v>680502.2744904526</v>
      </c>
      <c r="S234" s="247">
        <f t="shared" si="18"/>
        <v>429509.72</v>
      </c>
      <c r="T234" s="199">
        <v>256296.34204412604</v>
      </c>
      <c r="U234" s="199">
        <v>329175</v>
      </c>
      <c r="V234" s="199">
        <v>898263.00232739747</v>
      </c>
      <c r="W234" s="247">
        <f t="shared" si="19"/>
        <v>494578.11</v>
      </c>
      <c r="X234" s="205"/>
    </row>
    <row r="235" spans="1:24" x14ac:dyDescent="0.2">
      <c r="A235" s="167">
        <v>220</v>
      </c>
      <c r="B235" s="168" t="s">
        <v>303</v>
      </c>
      <c r="C235" s="169">
        <v>1</v>
      </c>
      <c r="D235" s="170">
        <v>295113.16827774484</v>
      </c>
      <c r="E235" s="170">
        <v>354000</v>
      </c>
      <c r="F235" s="170">
        <v>368891.46034718101</v>
      </c>
      <c r="G235" s="247">
        <f t="shared" si="15"/>
        <v>339334.88</v>
      </c>
      <c r="H235" s="166">
        <v>274455.24649830273</v>
      </c>
      <c r="I235" s="166">
        <v>354000</v>
      </c>
      <c r="J235" s="166">
        <v>442669.75241661718</v>
      </c>
      <c r="K235" s="247">
        <f t="shared" si="16"/>
        <v>357041.67</v>
      </c>
      <c r="L235" s="166">
        <v>288178.00882321788</v>
      </c>
      <c r="M235" s="166">
        <v>371700</v>
      </c>
      <c r="N235" s="166">
        <v>641871.14100409485</v>
      </c>
      <c r="O235" s="247">
        <f t="shared" si="17"/>
        <v>433916.38</v>
      </c>
      <c r="P235" s="166">
        <v>308350.46944084315</v>
      </c>
      <c r="Q235" s="166">
        <v>408870.00000000006</v>
      </c>
      <c r="R235" s="166">
        <v>802338.92625511857</v>
      </c>
      <c r="S235" s="247">
        <f t="shared" si="18"/>
        <v>506519.8</v>
      </c>
      <c r="T235" s="199">
        <v>302183.46005202626</v>
      </c>
      <c r="U235" s="199">
        <v>388426.50000000006</v>
      </c>
      <c r="V235" s="199">
        <v>1059087.3826567566</v>
      </c>
      <c r="W235" s="247">
        <f t="shared" si="19"/>
        <v>583232.44999999995</v>
      </c>
      <c r="X235" s="205"/>
    </row>
    <row r="236" spans="1:24" x14ac:dyDescent="0.2">
      <c r="A236" s="167">
        <v>221</v>
      </c>
      <c r="B236" s="168" t="s">
        <v>304</v>
      </c>
      <c r="C236" s="169">
        <v>1</v>
      </c>
      <c r="D236" s="170">
        <v>756364.12017851649</v>
      </c>
      <c r="E236" s="170">
        <v>908000</v>
      </c>
      <c r="F236" s="170">
        <v>945455.15022314561</v>
      </c>
      <c r="G236" s="247">
        <f t="shared" si="15"/>
        <v>869939.76</v>
      </c>
      <c r="H236" s="166">
        <v>703418.63176602032</v>
      </c>
      <c r="I236" s="166">
        <v>908000</v>
      </c>
      <c r="J236" s="166">
        <v>1134546.1802677747</v>
      </c>
      <c r="K236" s="247">
        <f t="shared" si="16"/>
        <v>915321.6</v>
      </c>
      <c r="L236" s="166">
        <v>738589.56335432141</v>
      </c>
      <c r="M236" s="166">
        <v>953400</v>
      </c>
      <c r="N236" s="166">
        <v>1645091.9613882734</v>
      </c>
      <c r="O236" s="247">
        <f t="shared" si="17"/>
        <v>1112360.51</v>
      </c>
      <c r="P236" s="166">
        <v>790290.83278912399</v>
      </c>
      <c r="Q236" s="166">
        <v>1048740</v>
      </c>
      <c r="R236" s="166">
        <v>2056364.9517353417</v>
      </c>
      <c r="S236" s="247">
        <f t="shared" si="18"/>
        <v>1298465.26</v>
      </c>
      <c r="T236" s="199">
        <v>774485.01613334147</v>
      </c>
      <c r="U236" s="199">
        <v>996303</v>
      </c>
      <c r="V236" s="199">
        <v>2714401.7362906514</v>
      </c>
      <c r="W236" s="247">
        <f t="shared" si="19"/>
        <v>1495063.25</v>
      </c>
      <c r="X236" s="205"/>
    </row>
    <row r="237" spans="1:24" x14ac:dyDescent="0.2">
      <c r="A237" s="167">
        <v>222</v>
      </c>
      <c r="B237" s="168" t="s">
        <v>305</v>
      </c>
      <c r="C237" s="169">
        <v>1</v>
      </c>
      <c r="D237" s="170">
        <v>793526.51914682519</v>
      </c>
      <c r="E237" s="170">
        <v>952000</v>
      </c>
      <c r="F237" s="170">
        <v>991908.14893353137</v>
      </c>
      <c r="G237" s="247">
        <f t="shared" si="15"/>
        <v>912478.22</v>
      </c>
      <c r="H237" s="166">
        <v>737979.66280654748</v>
      </c>
      <c r="I237" s="166">
        <v>952000</v>
      </c>
      <c r="J237" s="166">
        <v>1190289.7787202375</v>
      </c>
      <c r="K237" s="247">
        <f t="shared" si="16"/>
        <v>960089.81</v>
      </c>
      <c r="L237" s="166">
        <v>774878.64594687487</v>
      </c>
      <c r="M237" s="166">
        <v>999600</v>
      </c>
      <c r="N237" s="166">
        <v>1725920.1791443443</v>
      </c>
      <c r="O237" s="247">
        <f t="shared" si="17"/>
        <v>1166799.6100000001</v>
      </c>
      <c r="P237" s="166">
        <v>829120.15116315614</v>
      </c>
      <c r="Q237" s="166">
        <v>1099560</v>
      </c>
      <c r="R237" s="166">
        <v>2157400.2239304306</v>
      </c>
      <c r="S237" s="247">
        <f t="shared" si="18"/>
        <v>1362026.79</v>
      </c>
      <c r="T237" s="199">
        <v>812537.74813989305</v>
      </c>
      <c r="U237" s="199">
        <v>1044582</v>
      </c>
      <c r="V237" s="199">
        <v>2847768.2955881683</v>
      </c>
      <c r="W237" s="247">
        <f t="shared" si="19"/>
        <v>1568296.01</v>
      </c>
      <c r="X237" s="205"/>
    </row>
    <row r="238" spans="1:24" x14ac:dyDescent="0.2">
      <c r="A238" s="167">
        <v>223</v>
      </c>
      <c r="B238" s="168" t="s">
        <v>306</v>
      </c>
      <c r="C238" s="169">
        <v>1</v>
      </c>
      <c r="D238" s="170">
        <v>537761.77330611274</v>
      </c>
      <c r="E238" s="170">
        <v>645000</v>
      </c>
      <c r="F238" s="170">
        <v>672202.21663264092</v>
      </c>
      <c r="G238" s="247">
        <f t="shared" si="15"/>
        <v>618321.32999999996</v>
      </c>
      <c r="H238" s="166">
        <v>500118.44917468488</v>
      </c>
      <c r="I238" s="166">
        <v>645000</v>
      </c>
      <c r="J238" s="166">
        <v>806642.6599591691</v>
      </c>
      <c r="K238" s="247">
        <f t="shared" si="16"/>
        <v>650587.04</v>
      </c>
      <c r="L238" s="166">
        <v>525124.37163341918</v>
      </c>
      <c r="M238" s="166">
        <v>677250</v>
      </c>
      <c r="N238" s="166">
        <v>1169631.8569407952</v>
      </c>
      <c r="O238" s="247">
        <f t="shared" si="17"/>
        <v>790668.74</v>
      </c>
      <c r="P238" s="166">
        <v>561883.07764775853</v>
      </c>
      <c r="Q238" s="166">
        <v>744975.00000000012</v>
      </c>
      <c r="R238" s="166">
        <v>1462039.8211759939</v>
      </c>
      <c r="S238" s="247">
        <f t="shared" si="18"/>
        <v>922965.97</v>
      </c>
      <c r="T238" s="199">
        <v>550645.41609480337</v>
      </c>
      <c r="U238" s="199">
        <v>707726.25000000012</v>
      </c>
      <c r="V238" s="199">
        <v>1929892.5639523121</v>
      </c>
      <c r="W238" s="247">
        <f t="shared" si="19"/>
        <v>1062754.74</v>
      </c>
      <c r="X238" s="205"/>
    </row>
    <row r="239" spans="1:24" x14ac:dyDescent="0.2">
      <c r="A239" s="172" t="s">
        <v>26</v>
      </c>
      <c r="B239" s="172" t="s">
        <v>307</v>
      </c>
      <c r="C239" s="183" t="s">
        <v>26</v>
      </c>
      <c r="D239" s="183" t="s">
        <v>26</v>
      </c>
      <c r="E239" s="183" t="s">
        <v>26</v>
      </c>
      <c r="F239" s="183" t="s">
        <v>26</v>
      </c>
      <c r="G239" s="250" t="s">
        <v>26</v>
      </c>
      <c r="H239" s="183" t="s">
        <v>26</v>
      </c>
      <c r="I239" s="183" t="s">
        <v>26</v>
      </c>
      <c r="J239" s="183" t="s">
        <v>26</v>
      </c>
      <c r="K239" s="250" t="s">
        <v>26</v>
      </c>
      <c r="L239" s="183" t="s">
        <v>26</v>
      </c>
      <c r="M239" s="183" t="s">
        <v>26</v>
      </c>
      <c r="N239" s="183" t="s">
        <v>26</v>
      </c>
      <c r="O239" s="250" t="s">
        <v>26</v>
      </c>
      <c r="P239" s="183" t="s">
        <v>26</v>
      </c>
      <c r="Q239" s="183" t="s">
        <v>26</v>
      </c>
      <c r="R239" s="183" t="s">
        <v>26</v>
      </c>
      <c r="S239" s="250" t="s">
        <v>26</v>
      </c>
      <c r="T239" s="201" t="s">
        <v>26</v>
      </c>
      <c r="U239" s="201" t="s">
        <v>26</v>
      </c>
      <c r="V239" s="201" t="s">
        <v>26</v>
      </c>
      <c r="W239" s="258" t="s">
        <v>26</v>
      </c>
      <c r="X239" s="205"/>
    </row>
    <row r="240" spans="1:24" x14ac:dyDescent="0.2">
      <c r="A240" s="167">
        <v>224</v>
      </c>
      <c r="B240" s="174" t="s">
        <v>308</v>
      </c>
      <c r="C240" s="169">
        <v>1</v>
      </c>
      <c r="D240" s="170">
        <v>209858.25299750746</v>
      </c>
      <c r="E240" s="170">
        <v>252000</v>
      </c>
      <c r="F240" s="170">
        <v>262322.81624688429</v>
      </c>
      <c r="G240" s="247">
        <f t="shared" si="15"/>
        <v>241393.69</v>
      </c>
      <c r="H240" s="166">
        <v>195168.17528768195</v>
      </c>
      <c r="I240" s="166">
        <v>252000</v>
      </c>
      <c r="J240" s="166">
        <v>314787.37949626113</v>
      </c>
      <c r="K240" s="247">
        <f t="shared" si="16"/>
        <v>253985.18</v>
      </c>
      <c r="L240" s="166">
        <v>204926.58405206606</v>
      </c>
      <c r="M240" s="166">
        <v>264600</v>
      </c>
      <c r="N240" s="166">
        <v>456441.70026957861</v>
      </c>
      <c r="O240" s="247">
        <f t="shared" si="17"/>
        <v>308656.09000000003</v>
      </c>
      <c r="P240" s="166">
        <v>219271.44493571069</v>
      </c>
      <c r="Q240" s="166">
        <v>291060</v>
      </c>
      <c r="R240" s="166">
        <v>570552.12533697323</v>
      </c>
      <c r="S240" s="247">
        <f t="shared" si="18"/>
        <v>360294.52</v>
      </c>
      <c r="T240" s="199">
        <v>214886.01603699647</v>
      </c>
      <c r="U240" s="199">
        <v>276507</v>
      </c>
      <c r="V240" s="199">
        <v>753128.80544480472</v>
      </c>
      <c r="W240" s="247">
        <f t="shared" si="19"/>
        <v>414840.61</v>
      </c>
      <c r="X240" s="205"/>
    </row>
    <row r="241" spans="1:24" x14ac:dyDescent="0.2">
      <c r="A241" s="167">
        <v>225</v>
      </c>
      <c r="B241" s="174" t="s">
        <v>309</v>
      </c>
      <c r="C241" s="169">
        <v>1</v>
      </c>
      <c r="D241" s="170">
        <v>19674.211218516328</v>
      </c>
      <c r="E241" s="170">
        <v>24000</v>
      </c>
      <c r="F241" s="170">
        <v>24592.764023145406</v>
      </c>
      <c r="G241" s="247">
        <f t="shared" si="15"/>
        <v>22755.66</v>
      </c>
      <c r="H241" s="166">
        <v>18297.016433220186</v>
      </c>
      <c r="I241" s="166">
        <v>24000</v>
      </c>
      <c r="J241" s="166">
        <v>29511.316827774484</v>
      </c>
      <c r="K241" s="247">
        <f t="shared" si="16"/>
        <v>23936.11</v>
      </c>
      <c r="L241" s="166">
        <v>19211.867254881196</v>
      </c>
      <c r="M241" s="166">
        <v>25200</v>
      </c>
      <c r="N241" s="166">
        <v>42791.409400272998</v>
      </c>
      <c r="O241" s="247">
        <f t="shared" si="17"/>
        <v>29067.759999999998</v>
      </c>
      <c r="P241" s="166">
        <v>20556.697962722879</v>
      </c>
      <c r="Q241" s="166">
        <v>27720.000000000004</v>
      </c>
      <c r="R241" s="166">
        <v>53489.261750341248</v>
      </c>
      <c r="S241" s="247">
        <f t="shared" si="18"/>
        <v>33921.99</v>
      </c>
      <c r="T241" s="199">
        <v>20145.564003468422</v>
      </c>
      <c r="U241" s="199">
        <v>26334.000000000004</v>
      </c>
      <c r="V241" s="199">
        <v>70605.82551045045</v>
      </c>
      <c r="W241" s="247">
        <f t="shared" si="19"/>
        <v>39028.46</v>
      </c>
      <c r="X241" s="205"/>
    </row>
    <row r="242" spans="1:24" x14ac:dyDescent="0.2">
      <c r="A242" s="167">
        <v>226</v>
      </c>
      <c r="B242" s="174" t="s">
        <v>310</v>
      </c>
      <c r="C242" s="169">
        <v>1</v>
      </c>
      <c r="D242" s="170">
        <v>166137.78362302677</v>
      </c>
      <c r="E242" s="170">
        <v>199000</v>
      </c>
      <c r="F242" s="170">
        <v>207672.22952878344</v>
      </c>
      <c r="G242" s="247">
        <f t="shared" si="15"/>
        <v>190936.67</v>
      </c>
      <c r="H242" s="166">
        <v>154508.13876941492</v>
      </c>
      <c r="I242" s="166">
        <v>199000</v>
      </c>
      <c r="J242" s="166">
        <v>249206.67543454011</v>
      </c>
      <c r="K242" s="247">
        <f t="shared" si="16"/>
        <v>200904.94</v>
      </c>
      <c r="L242" s="166">
        <v>162233.54570788567</v>
      </c>
      <c r="M242" s="166">
        <v>208950</v>
      </c>
      <c r="N242" s="166">
        <v>361349.67938008317</v>
      </c>
      <c r="O242" s="247">
        <f t="shared" si="17"/>
        <v>244177.74</v>
      </c>
      <c r="P242" s="166">
        <v>173589.89390743768</v>
      </c>
      <c r="Q242" s="166">
        <v>229845.00000000003</v>
      </c>
      <c r="R242" s="166">
        <v>451687.09922510397</v>
      </c>
      <c r="S242" s="247">
        <f t="shared" si="18"/>
        <v>285040.65999999997</v>
      </c>
      <c r="T242" s="199">
        <v>170118.09602928892</v>
      </c>
      <c r="U242" s="199">
        <v>218352.75000000003</v>
      </c>
      <c r="V242" s="199">
        <v>596226.97097713721</v>
      </c>
      <c r="W242" s="247">
        <f t="shared" si="19"/>
        <v>328232.61</v>
      </c>
      <c r="X242" s="205"/>
    </row>
    <row r="243" spans="1:24" x14ac:dyDescent="0.2">
      <c r="A243" s="167">
        <v>227</v>
      </c>
      <c r="B243" s="174" t="s">
        <v>311</v>
      </c>
      <c r="C243" s="186">
        <v>1</v>
      </c>
      <c r="D243" s="187" t="s">
        <v>342</v>
      </c>
      <c r="E243" s="187" t="s">
        <v>342</v>
      </c>
      <c r="F243" s="187" t="s">
        <v>342</v>
      </c>
      <c r="G243" s="251" t="s">
        <v>342</v>
      </c>
      <c r="H243" s="171" t="s">
        <v>342</v>
      </c>
      <c r="I243" s="171" t="s">
        <v>342</v>
      </c>
      <c r="J243" s="171" t="s">
        <v>342</v>
      </c>
      <c r="K243" s="248" t="s">
        <v>342</v>
      </c>
      <c r="L243" s="166">
        <v>943571.16000000015</v>
      </c>
      <c r="M243" s="166">
        <v>1131900</v>
      </c>
      <c r="N243" s="166">
        <v>788798.54999999993</v>
      </c>
      <c r="O243" s="247">
        <f t="shared" si="17"/>
        <v>954756.57</v>
      </c>
      <c r="P243" s="171" t="s">
        <v>342</v>
      </c>
      <c r="Q243" s="171" t="s">
        <v>342</v>
      </c>
      <c r="R243" s="171" t="s">
        <v>342</v>
      </c>
      <c r="S243" s="248" t="s">
        <v>342</v>
      </c>
      <c r="T243" s="200" t="s">
        <v>342</v>
      </c>
      <c r="U243" s="200" t="s">
        <v>342</v>
      </c>
      <c r="V243" s="200" t="s">
        <v>342</v>
      </c>
      <c r="W243" s="257" t="s">
        <v>342</v>
      </c>
      <c r="X243" s="205"/>
    </row>
    <row r="244" spans="1:24" x14ac:dyDescent="0.2">
      <c r="A244" s="167">
        <v>228</v>
      </c>
      <c r="B244" s="174" t="s">
        <v>312</v>
      </c>
      <c r="C244" s="186">
        <v>1</v>
      </c>
      <c r="D244" s="182">
        <v>435199.2</v>
      </c>
      <c r="E244" s="182">
        <v>522000</v>
      </c>
      <c r="F244" s="182">
        <v>543999</v>
      </c>
      <c r="G244" s="247">
        <f t="shared" si="15"/>
        <v>500399.4</v>
      </c>
      <c r="H244" s="166">
        <v>404735.25600000005</v>
      </c>
      <c r="I244" s="166">
        <v>522000</v>
      </c>
      <c r="J244" s="166">
        <v>652798.79999999993</v>
      </c>
      <c r="K244" s="247">
        <f t="shared" si="16"/>
        <v>526511.35</v>
      </c>
      <c r="L244" s="171" t="s">
        <v>342</v>
      </c>
      <c r="M244" s="171" t="s">
        <v>342</v>
      </c>
      <c r="N244" s="171" t="s">
        <v>342</v>
      </c>
      <c r="O244" s="248" t="s">
        <v>342</v>
      </c>
      <c r="P244" s="171" t="s">
        <v>342</v>
      </c>
      <c r="Q244" s="171" t="s">
        <v>342</v>
      </c>
      <c r="R244" s="171" t="s">
        <v>342</v>
      </c>
      <c r="S244" s="248" t="s">
        <v>342</v>
      </c>
      <c r="T244" s="199">
        <v>924699.73680000007</v>
      </c>
      <c r="U244" s="199">
        <v>495900</v>
      </c>
      <c r="V244" s="199">
        <v>861694.41599999997</v>
      </c>
      <c r="W244" s="247">
        <f t="shared" si="19"/>
        <v>760764.72</v>
      </c>
      <c r="X244" s="205"/>
    </row>
    <row r="245" spans="1:24" x14ac:dyDescent="0.2">
      <c r="A245" s="167">
        <v>229</v>
      </c>
      <c r="B245" s="174" t="s">
        <v>313</v>
      </c>
      <c r="C245" s="186">
        <v>1</v>
      </c>
      <c r="D245" s="182">
        <v>523951.2</v>
      </c>
      <c r="E245" s="182">
        <v>629000</v>
      </c>
      <c r="F245" s="182">
        <v>654939</v>
      </c>
      <c r="G245" s="247">
        <f t="shared" si="15"/>
        <v>602630.06999999995</v>
      </c>
      <c r="H245" s="166">
        <v>487274.61600000004</v>
      </c>
      <c r="I245" s="166">
        <v>629000</v>
      </c>
      <c r="J245" s="166">
        <v>785926.79999999993</v>
      </c>
      <c r="K245" s="247">
        <f t="shared" si="16"/>
        <v>634067.14</v>
      </c>
      <c r="L245" s="166">
        <v>511638.34680000006</v>
      </c>
      <c r="M245" s="166">
        <v>660450</v>
      </c>
      <c r="N245" s="166">
        <v>1139593.8599999999</v>
      </c>
      <c r="O245" s="247">
        <f t="shared" si="17"/>
        <v>770560.74</v>
      </c>
      <c r="P245" s="166">
        <v>547453.03107600007</v>
      </c>
      <c r="Q245" s="166">
        <v>726495.00000000012</v>
      </c>
      <c r="R245" s="166">
        <v>1424492.3249999997</v>
      </c>
      <c r="S245" s="247">
        <f t="shared" si="18"/>
        <v>899480.12</v>
      </c>
      <c r="T245" s="199">
        <v>536503.97045448003</v>
      </c>
      <c r="U245" s="199">
        <v>690170.25000000012</v>
      </c>
      <c r="V245" s="199">
        <v>1880329.8689999997</v>
      </c>
      <c r="W245" s="247">
        <f t="shared" si="19"/>
        <v>1035668.03</v>
      </c>
      <c r="X245" s="205"/>
    </row>
    <row r="246" spans="1:24" x14ac:dyDescent="0.2">
      <c r="A246" s="167">
        <v>230</v>
      </c>
      <c r="B246" s="174" t="s">
        <v>314</v>
      </c>
      <c r="C246" s="186">
        <v>1</v>
      </c>
      <c r="D246" s="187" t="s">
        <v>342</v>
      </c>
      <c r="E246" s="187" t="s">
        <v>342</v>
      </c>
      <c r="F246" s="187" t="s">
        <v>342</v>
      </c>
      <c r="G246" s="251" t="s">
        <v>342</v>
      </c>
      <c r="H246" s="171" t="s">
        <v>342</v>
      </c>
      <c r="I246" s="171" t="s">
        <v>342</v>
      </c>
      <c r="J246" s="171" t="s">
        <v>342</v>
      </c>
      <c r="K246" s="248" t="s">
        <v>342</v>
      </c>
      <c r="L246" s="166">
        <v>877521.17880000011</v>
      </c>
      <c r="M246" s="166">
        <v>1131900</v>
      </c>
      <c r="N246" s="166">
        <v>949661.54999999993</v>
      </c>
      <c r="O246" s="247">
        <f t="shared" si="17"/>
        <v>986360.91</v>
      </c>
      <c r="P246" s="171" t="s">
        <v>342</v>
      </c>
      <c r="Q246" s="171" t="s">
        <v>342</v>
      </c>
      <c r="R246" s="171" t="s">
        <v>342</v>
      </c>
      <c r="S246" s="248" t="s">
        <v>342</v>
      </c>
      <c r="T246" s="200" t="s">
        <v>342</v>
      </c>
      <c r="U246" s="200" t="s">
        <v>342</v>
      </c>
      <c r="V246" s="200" t="s">
        <v>342</v>
      </c>
      <c r="W246" s="257" t="s">
        <v>342</v>
      </c>
      <c r="X246" s="205"/>
    </row>
    <row r="247" spans="1:24" x14ac:dyDescent="0.2">
      <c r="A247" s="167">
        <v>231</v>
      </c>
      <c r="B247" s="174" t="s">
        <v>315</v>
      </c>
      <c r="C247" s="186">
        <v>1</v>
      </c>
      <c r="D247" s="182">
        <v>898639.20000000007</v>
      </c>
      <c r="E247" s="182">
        <v>1078000</v>
      </c>
      <c r="F247" s="182">
        <v>1123299</v>
      </c>
      <c r="G247" s="247">
        <f t="shared" si="15"/>
        <v>1033312.73</v>
      </c>
      <c r="H247" s="166">
        <v>835734.45600000012</v>
      </c>
      <c r="I247" s="166">
        <v>1078000</v>
      </c>
      <c r="J247" s="166">
        <v>1347958.8</v>
      </c>
      <c r="K247" s="247">
        <f t="shared" si="16"/>
        <v>1087231.0900000001</v>
      </c>
      <c r="L247" s="166">
        <v>877521.17880000011</v>
      </c>
      <c r="M247" s="166">
        <v>1131900</v>
      </c>
      <c r="N247" s="166">
        <v>1954540.26</v>
      </c>
      <c r="O247" s="247">
        <f t="shared" si="17"/>
        <v>1321320.48</v>
      </c>
      <c r="P247" s="166">
        <v>938947.66131600016</v>
      </c>
      <c r="Q247" s="166">
        <v>1245090</v>
      </c>
      <c r="R247" s="166">
        <v>2443175.3250000002</v>
      </c>
      <c r="S247" s="247">
        <f t="shared" si="18"/>
        <v>1542404.33</v>
      </c>
      <c r="T247" s="199">
        <v>920168.70808968018</v>
      </c>
      <c r="U247" s="199">
        <v>1182835.5</v>
      </c>
      <c r="V247" s="199">
        <v>3224991.4290000005</v>
      </c>
      <c r="W247" s="247">
        <f t="shared" si="19"/>
        <v>1775998.55</v>
      </c>
      <c r="X247" s="205"/>
    </row>
    <row r="248" spans="1:24" x14ac:dyDescent="0.2">
      <c r="A248" s="167">
        <v>232</v>
      </c>
      <c r="B248" s="174" t="s">
        <v>316</v>
      </c>
      <c r="C248" s="186">
        <v>1</v>
      </c>
      <c r="D248" s="182">
        <v>436111.6820104451</v>
      </c>
      <c r="E248" s="182">
        <v>523000</v>
      </c>
      <c r="F248" s="182">
        <v>545139.60251305636</v>
      </c>
      <c r="G248" s="247">
        <f t="shared" si="15"/>
        <v>501417.09</v>
      </c>
      <c r="H248" s="166">
        <v>405583.86426971399</v>
      </c>
      <c r="I248" s="166">
        <v>523000</v>
      </c>
      <c r="J248" s="166">
        <v>654167.52301566757</v>
      </c>
      <c r="K248" s="247">
        <f t="shared" si="16"/>
        <v>527583.80000000005</v>
      </c>
      <c r="L248" s="166">
        <v>425863.05748319969</v>
      </c>
      <c r="M248" s="166">
        <v>549150</v>
      </c>
      <c r="N248" s="166">
        <v>948542.90837271791</v>
      </c>
      <c r="O248" s="247">
        <f t="shared" si="17"/>
        <v>641185.31999999995</v>
      </c>
      <c r="P248" s="166">
        <v>455673.47150702367</v>
      </c>
      <c r="Q248" s="166">
        <v>604065</v>
      </c>
      <c r="R248" s="166">
        <v>1185678.6354658974</v>
      </c>
      <c r="S248" s="247">
        <f t="shared" si="18"/>
        <v>748472.37</v>
      </c>
      <c r="T248" s="199">
        <v>446560.00207688322</v>
      </c>
      <c r="U248" s="199">
        <v>573861.75</v>
      </c>
      <c r="V248" s="199">
        <v>1565095.7988149847</v>
      </c>
      <c r="W248" s="247">
        <f t="shared" si="19"/>
        <v>861839.18</v>
      </c>
      <c r="X248" s="205"/>
    </row>
    <row r="249" spans="1:24" x14ac:dyDescent="0.2">
      <c r="A249" s="167">
        <v>233</v>
      </c>
      <c r="B249" s="174" t="s">
        <v>317</v>
      </c>
      <c r="C249" s="186">
        <v>1</v>
      </c>
      <c r="D249" s="182">
        <v>426274.57640118705</v>
      </c>
      <c r="E249" s="182">
        <v>512000</v>
      </c>
      <c r="F249" s="182">
        <v>532843.22050148377</v>
      </c>
      <c r="G249" s="247">
        <f t="shared" si="15"/>
        <v>490372.6</v>
      </c>
      <c r="H249" s="166">
        <v>396435.35605310398</v>
      </c>
      <c r="I249" s="166">
        <v>512000</v>
      </c>
      <c r="J249" s="166">
        <v>639411.86460178054</v>
      </c>
      <c r="K249" s="247">
        <f t="shared" si="16"/>
        <v>515949.07</v>
      </c>
      <c r="L249" s="166">
        <v>416257.12385575922</v>
      </c>
      <c r="M249" s="166">
        <v>537600</v>
      </c>
      <c r="N249" s="166">
        <v>927147.20367258182</v>
      </c>
      <c r="O249" s="247">
        <f t="shared" si="17"/>
        <v>627001.43999999994</v>
      </c>
      <c r="P249" s="166">
        <v>445395.12252566236</v>
      </c>
      <c r="Q249" s="166">
        <v>591360</v>
      </c>
      <c r="R249" s="166">
        <v>1158934.0045907274</v>
      </c>
      <c r="S249" s="247">
        <f t="shared" si="18"/>
        <v>731896.38</v>
      </c>
      <c r="T249" s="199">
        <v>436487.22007514909</v>
      </c>
      <c r="U249" s="199">
        <v>561792</v>
      </c>
      <c r="V249" s="199">
        <v>1529792.8860597601</v>
      </c>
      <c r="W249" s="247">
        <f t="shared" si="19"/>
        <v>842690.7</v>
      </c>
      <c r="X249" s="205"/>
    </row>
    <row r="250" spans="1:24" x14ac:dyDescent="0.2">
      <c r="A250" s="167">
        <v>234</v>
      </c>
      <c r="B250" s="174" t="s">
        <v>318</v>
      </c>
      <c r="C250" s="186">
        <v>1</v>
      </c>
      <c r="D250" s="182">
        <v>131161.40812344215</v>
      </c>
      <c r="E250" s="182">
        <v>157000</v>
      </c>
      <c r="F250" s="182">
        <v>163951.76015430267</v>
      </c>
      <c r="G250" s="247">
        <f t="shared" si="15"/>
        <v>150704.39000000001</v>
      </c>
      <c r="H250" s="166">
        <v>121980.10955480121</v>
      </c>
      <c r="I250" s="166">
        <v>157000</v>
      </c>
      <c r="J250" s="166">
        <v>196742.11218516319</v>
      </c>
      <c r="K250" s="247">
        <f t="shared" si="16"/>
        <v>158574.07</v>
      </c>
      <c r="L250" s="166">
        <v>128079.11503254127</v>
      </c>
      <c r="M250" s="166">
        <v>164850</v>
      </c>
      <c r="N250" s="166">
        <v>285276.06266848661</v>
      </c>
      <c r="O250" s="247">
        <f t="shared" si="17"/>
        <v>192735.06</v>
      </c>
      <c r="P250" s="166">
        <v>137044.65308481918</v>
      </c>
      <c r="Q250" s="166">
        <v>181335.00000000003</v>
      </c>
      <c r="R250" s="166">
        <v>356595.07833560824</v>
      </c>
      <c r="S250" s="247">
        <f t="shared" si="18"/>
        <v>224991.58</v>
      </c>
      <c r="T250" s="199">
        <v>134303.7600231228</v>
      </c>
      <c r="U250" s="199">
        <v>172268.25000000003</v>
      </c>
      <c r="V250" s="199">
        <v>470705.50340300292</v>
      </c>
      <c r="W250" s="247">
        <f t="shared" si="19"/>
        <v>259092.5</v>
      </c>
      <c r="X250" s="205"/>
    </row>
    <row r="251" spans="1:24" x14ac:dyDescent="0.2">
      <c r="A251" s="167">
        <v>235</v>
      </c>
      <c r="B251" s="174" t="s">
        <v>320</v>
      </c>
      <c r="C251" s="186">
        <v>1</v>
      </c>
      <c r="D251" s="182">
        <v>213137.28820059352</v>
      </c>
      <c r="E251" s="182">
        <v>256000</v>
      </c>
      <c r="F251" s="182">
        <v>266421.61025074188</v>
      </c>
      <c r="G251" s="247">
        <f t="shared" si="15"/>
        <v>245186.3</v>
      </c>
      <c r="H251" s="166">
        <v>198217.67802655199</v>
      </c>
      <c r="I251" s="166">
        <v>256000</v>
      </c>
      <c r="J251" s="166">
        <v>319705.93230089027</v>
      </c>
      <c r="K251" s="247">
        <f t="shared" si="16"/>
        <v>257974.54</v>
      </c>
      <c r="L251" s="166">
        <v>208128.56192787961</v>
      </c>
      <c r="M251" s="166">
        <v>268800</v>
      </c>
      <c r="N251" s="166">
        <v>463573.60183629091</v>
      </c>
      <c r="O251" s="247">
        <f t="shared" si="17"/>
        <v>313500.71999999997</v>
      </c>
      <c r="P251" s="166">
        <v>222697.56126283118</v>
      </c>
      <c r="Q251" s="166">
        <v>295680</v>
      </c>
      <c r="R251" s="166">
        <v>579467.00229536369</v>
      </c>
      <c r="S251" s="247">
        <f t="shared" si="18"/>
        <v>365948.19</v>
      </c>
      <c r="T251" s="199">
        <v>218243.61003757454</v>
      </c>
      <c r="U251" s="199">
        <v>280896</v>
      </c>
      <c r="V251" s="199">
        <v>764896.44302988006</v>
      </c>
      <c r="W251" s="247">
        <f t="shared" si="19"/>
        <v>421345.35</v>
      </c>
      <c r="X251" s="205"/>
    </row>
    <row r="252" spans="1:24" x14ac:dyDescent="0.2">
      <c r="A252" s="167">
        <v>236</v>
      </c>
      <c r="B252" s="174" t="s">
        <v>321</v>
      </c>
      <c r="C252" s="186">
        <v>1</v>
      </c>
      <c r="D252" s="182">
        <v>683132.33397626132</v>
      </c>
      <c r="E252" s="182">
        <v>820000</v>
      </c>
      <c r="F252" s="182">
        <v>853915.41747032653</v>
      </c>
      <c r="G252" s="247">
        <f t="shared" si="15"/>
        <v>785682.58</v>
      </c>
      <c r="H252" s="166">
        <v>635313.07059792301</v>
      </c>
      <c r="I252" s="166">
        <v>820000</v>
      </c>
      <c r="J252" s="166">
        <v>1024698.5009643917</v>
      </c>
      <c r="K252" s="247">
        <f t="shared" si="16"/>
        <v>826670.52</v>
      </c>
      <c r="L252" s="166">
        <v>667078.72412781918</v>
      </c>
      <c r="M252" s="166">
        <v>861000</v>
      </c>
      <c r="N252" s="166">
        <v>1485812.826398368</v>
      </c>
      <c r="O252" s="247">
        <f t="shared" si="17"/>
        <v>1004630.52</v>
      </c>
      <c r="P252" s="166">
        <v>713774.23481676658</v>
      </c>
      <c r="Q252" s="166">
        <v>947100.00000000012</v>
      </c>
      <c r="R252" s="166">
        <v>1857266.03299796</v>
      </c>
      <c r="S252" s="247">
        <f t="shared" si="18"/>
        <v>1172713.42</v>
      </c>
      <c r="T252" s="199">
        <v>699498.75012043118</v>
      </c>
      <c r="U252" s="199">
        <v>899745.00000000012</v>
      </c>
      <c r="V252" s="199">
        <v>2451591.1635573073</v>
      </c>
      <c r="W252" s="247">
        <f t="shared" si="19"/>
        <v>1350278.3</v>
      </c>
      <c r="X252" s="205"/>
    </row>
    <row r="253" spans="1:24" x14ac:dyDescent="0.2">
      <c r="A253" s="167">
        <v>237</v>
      </c>
      <c r="B253" s="174" t="s">
        <v>322</v>
      </c>
      <c r="C253" s="186">
        <v>1</v>
      </c>
      <c r="D253" s="182">
        <v>535575.74983738875</v>
      </c>
      <c r="E253" s="182">
        <v>643000</v>
      </c>
      <c r="F253" s="182">
        <v>669469.68729673594</v>
      </c>
      <c r="G253" s="247">
        <f t="shared" si="15"/>
        <v>616015.15</v>
      </c>
      <c r="H253" s="166">
        <v>498085.44734877156</v>
      </c>
      <c r="I253" s="166">
        <v>643000</v>
      </c>
      <c r="J253" s="166">
        <v>803363.62475608313</v>
      </c>
      <c r="K253" s="247">
        <f t="shared" si="16"/>
        <v>648149.68999999994</v>
      </c>
      <c r="L253" s="166">
        <v>522989.71971621015</v>
      </c>
      <c r="M253" s="166">
        <v>675150</v>
      </c>
      <c r="N253" s="166">
        <v>1164877.2558963206</v>
      </c>
      <c r="O253" s="247">
        <f t="shared" si="17"/>
        <v>787672.33</v>
      </c>
      <c r="P253" s="166">
        <v>559599.00009634485</v>
      </c>
      <c r="Q253" s="166">
        <v>742665.00000000012</v>
      </c>
      <c r="R253" s="166">
        <v>1456096.5698704007</v>
      </c>
      <c r="S253" s="247">
        <f t="shared" si="18"/>
        <v>919453.52</v>
      </c>
      <c r="T253" s="199">
        <v>548407.02009441797</v>
      </c>
      <c r="U253" s="199">
        <v>705531.75000000012</v>
      </c>
      <c r="V253" s="199">
        <v>1922047.4722289289</v>
      </c>
      <c r="W253" s="247">
        <f t="shared" si="19"/>
        <v>1058662.08</v>
      </c>
      <c r="X253" s="205"/>
    </row>
    <row r="254" spans="1:24" x14ac:dyDescent="0.2">
      <c r="A254" s="167">
        <v>238</v>
      </c>
      <c r="B254" s="174" t="s">
        <v>323</v>
      </c>
      <c r="C254" s="186">
        <v>1</v>
      </c>
      <c r="D254" s="182">
        <v>31697.340296498525</v>
      </c>
      <c r="E254" s="182">
        <v>38000</v>
      </c>
      <c r="F254" s="182">
        <v>39621.675370623154</v>
      </c>
      <c r="G254" s="247">
        <f t="shared" si="15"/>
        <v>36439.67</v>
      </c>
      <c r="H254" s="166">
        <v>29478.526475743631</v>
      </c>
      <c r="I254" s="166">
        <v>38000</v>
      </c>
      <c r="J254" s="166">
        <v>47546.010444747786</v>
      </c>
      <c r="K254" s="247">
        <f t="shared" si="16"/>
        <v>38341.51</v>
      </c>
      <c r="L254" s="166">
        <v>30952.452799530813</v>
      </c>
      <c r="M254" s="166">
        <v>39900</v>
      </c>
      <c r="N254" s="166">
        <v>68941.715144884292</v>
      </c>
      <c r="O254" s="247">
        <f t="shared" si="17"/>
        <v>46598.06</v>
      </c>
      <c r="P254" s="166">
        <v>33119.12449549797</v>
      </c>
      <c r="Q254" s="166">
        <v>43890</v>
      </c>
      <c r="R254" s="166">
        <v>86177.143931105369</v>
      </c>
      <c r="S254" s="247">
        <f t="shared" si="18"/>
        <v>54395.42</v>
      </c>
      <c r="T254" s="199">
        <v>32456.74200558801</v>
      </c>
      <c r="U254" s="199">
        <v>41695.5</v>
      </c>
      <c r="V254" s="199">
        <v>113753.82998905909</v>
      </c>
      <c r="W254" s="247">
        <f t="shared" si="19"/>
        <v>62635.360000000001</v>
      </c>
      <c r="X254" s="205"/>
    </row>
    <row r="255" spans="1:24" x14ac:dyDescent="0.2">
      <c r="A255" s="167">
        <v>239</v>
      </c>
      <c r="B255" s="174" t="s">
        <v>325</v>
      </c>
      <c r="C255" s="169">
        <v>1</v>
      </c>
      <c r="D255" s="170">
        <v>131161.40812344215</v>
      </c>
      <c r="E255" s="170">
        <v>157000</v>
      </c>
      <c r="F255" s="170">
        <v>163951.76015430267</v>
      </c>
      <c r="G255" s="247">
        <f t="shared" si="15"/>
        <v>150704.39000000001</v>
      </c>
      <c r="H255" s="166">
        <v>121980.10955480121</v>
      </c>
      <c r="I255" s="166">
        <v>157000</v>
      </c>
      <c r="J255" s="166">
        <v>196742.11218516319</v>
      </c>
      <c r="K255" s="247">
        <f t="shared" si="16"/>
        <v>158574.07</v>
      </c>
      <c r="L255" s="166">
        <v>128079.11503254127</v>
      </c>
      <c r="M255" s="166">
        <v>164850</v>
      </c>
      <c r="N255" s="166">
        <v>285276.06266848661</v>
      </c>
      <c r="O255" s="247">
        <f t="shared" si="17"/>
        <v>192735.06</v>
      </c>
      <c r="P255" s="166">
        <v>137044.65308481918</v>
      </c>
      <c r="Q255" s="166">
        <v>181335.00000000003</v>
      </c>
      <c r="R255" s="166">
        <v>356595.07833560824</v>
      </c>
      <c r="S255" s="247">
        <f t="shared" si="18"/>
        <v>224991.58</v>
      </c>
      <c r="T255" s="199">
        <v>134303.7600231228</v>
      </c>
      <c r="U255" s="199">
        <v>172268.25000000003</v>
      </c>
      <c r="V255" s="199">
        <v>470705.50340300292</v>
      </c>
      <c r="W255" s="247">
        <f t="shared" si="19"/>
        <v>259092.5</v>
      </c>
      <c r="X255" s="205"/>
    </row>
    <row r="256" spans="1:24" x14ac:dyDescent="0.2">
      <c r="A256" s="167">
        <v>240</v>
      </c>
      <c r="B256" s="174" t="s">
        <v>326</v>
      </c>
      <c r="C256" s="169">
        <v>1</v>
      </c>
      <c r="D256" s="170">
        <v>131161.40812344215</v>
      </c>
      <c r="E256" s="170">
        <v>157000</v>
      </c>
      <c r="F256" s="170">
        <v>163951.76015430267</v>
      </c>
      <c r="G256" s="247">
        <f t="shared" si="15"/>
        <v>150704.39000000001</v>
      </c>
      <c r="H256" s="166">
        <v>121980.10955480121</v>
      </c>
      <c r="I256" s="166">
        <v>157000</v>
      </c>
      <c r="J256" s="166">
        <v>196742.11218516319</v>
      </c>
      <c r="K256" s="247">
        <f t="shared" si="16"/>
        <v>158574.07</v>
      </c>
      <c r="L256" s="166">
        <v>128079.11503254127</v>
      </c>
      <c r="M256" s="166">
        <v>164850</v>
      </c>
      <c r="N256" s="166">
        <v>285276.06266848661</v>
      </c>
      <c r="O256" s="247">
        <f t="shared" si="17"/>
        <v>192735.06</v>
      </c>
      <c r="P256" s="166">
        <v>137044.65308481918</v>
      </c>
      <c r="Q256" s="166">
        <v>181335.00000000003</v>
      </c>
      <c r="R256" s="166">
        <v>356595.07833560824</v>
      </c>
      <c r="S256" s="247">
        <f t="shared" si="18"/>
        <v>224991.58</v>
      </c>
      <c r="T256" s="199">
        <v>134303.7600231228</v>
      </c>
      <c r="U256" s="199">
        <v>172268.25000000003</v>
      </c>
      <c r="V256" s="199">
        <v>470705.50340300292</v>
      </c>
      <c r="W256" s="247">
        <f t="shared" si="19"/>
        <v>259092.5</v>
      </c>
      <c r="X256" s="205"/>
    </row>
    <row r="257" spans="1:24" x14ac:dyDescent="0.2">
      <c r="A257" s="167">
        <v>241</v>
      </c>
      <c r="B257" s="174" t="s">
        <v>327</v>
      </c>
      <c r="C257" s="169">
        <v>1</v>
      </c>
      <c r="D257" s="170">
        <v>475460.1044474779</v>
      </c>
      <c r="E257" s="170">
        <v>571000</v>
      </c>
      <c r="F257" s="170">
        <v>594325.13055934734</v>
      </c>
      <c r="G257" s="247">
        <f t="shared" si="15"/>
        <v>546928.41</v>
      </c>
      <c r="H257" s="166">
        <v>442177.89713615447</v>
      </c>
      <c r="I257" s="166">
        <v>571000</v>
      </c>
      <c r="J257" s="166">
        <v>713190.15667121683</v>
      </c>
      <c r="K257" s="247">
        <f t="shared" si="16"/>
        <v>575456.02</v>
      </c>
      <c r="L257" s="166">
        <v>464286.79199296219</v>
      </c>
      <c r="M257" s="166">
        <v>599550</v>
      </c>
      <c r="N257" s="166">
        <v>1034125.7271732644</v>
      </c>
      <c r="O257" s="247">
        <f t="shared" si="17"/>
        <v>699320.84</v>
      </c>
      <c r="P257" s="166">
        <v>496786.86743246956</v>
      </c>
      <c r="Q257" s="166">
        <v>659505</v>
      </c>
      <c r="R257" s="166">
        <v>1292657.1589665804</v>
      </c>
      <c r="S257" s="247">
        <f t="shared" si="18"/>
        <v>816316.34</v>
      </c>
      <c r="T257" s="199">
        <v>486851.13008382014</v>
      </c>
      <c r="U257" s="199">
        <v>626529.75</v>
      </c>
      <c r="V257" s="199">
        <v>1706307.4498358862</v>
      </c>
      <c r="W257" s="247">
        <f t="shared" si="19"/>
        <v>939896.11</v>
      </c>
      <c r="X257" s="205"/>
    </row>
    <row r="258" spans="1:24" x14ac:dyDescent="0.2">
      <c r="A258" s="167">
        <v>242</v>
      </c>
      <c r="B258" s="174" t="s">
        <v>329</v>
      </c>
      <c r="C258" s="186">
        <v>1</v>
      </c>
      <c r="D258" s="182">
        <v>765108.21405341255</v>
      </c>
      <c r="E258" s="182">
        <v>918000</v>
      </c>
      <c r="F258" s="182">
        <v>956385.26756676566</v>
      </c>
      <c r="G258" s="247">
        <f t="shared" si="15"/>
        <v>879831.16</v>
      </c>
      <c r="H258" s="166">
        <v>711550.63906967372</v>
      </c>
      <c r="I258" s="166">
        <v>918000</v>
      </c>
      <c r="J258" s="166">
        <v>1147662.3210801187</v>
      </c>
      <c r="K258" s="247">
        <f t="shared" si="16"/>
        <v>925737.65</v>
      </c>
      <c r="L258" s="166">
        <v>747128.17102315743</v>
      </c>
      <c r="M258" s="166">
        <v>963900</v>
      </c>
      <c r="N258" s="166">
        <v>1664110.3655661719</v>
      </c>
      <c r="O258" s="247">
        <f t="shared" si="17"/>
        <v>1125046.18</v>
      </c>
      <c r="P258" s="166">
        <v>799427.14299477846</v>
      </c>
      <c r="Q258" s="166">
        <v>1060290</v>
      </c>
      <c r="R258" s="166">
        <v>2080137.9569577149</v>
      </c>
      <c r="S258" s="247">
        <f t="shared" si="18"/>
        <v>1313285.03</v>
      </c>
      <c r="T258" s="199">
        <v>783438.60013488284</v>
      </c>
      <c r="U258" s="199">
        <v>1007275.5</v>
      </c>
      <c r="V258" s="199">
        <v>2745782.1031841836</v>
      </c>
      <c r="W258" s="247">
        <f t="shared" si="19"/>
        <v>1512165.4</v>
      </c>
      <c r="X258" s="205"/>
    </row>
    <row r="259" spans="1:24" x14ac:dyDescent="0.2">
      <c r="A259" s="167">
        <v>243</v>
      </c>
      <c r="B259" s="174" t="s">
        <v>330</v>
      </c>
      <c r="C259" s="186">
        <v>1</v>
      </c>
      <c r="D259" s="182">
        <v>426274.57640118705</v>
      </c>
      <c r="E259" s="182">
        <v>512000</v>
      </c>
      <c r="F259" s="182">
        <v>532843.22050148377</v>
      </c>
      <c r="G259" s="247">
        <f t="shared" si="15"/>
        <v>490372.6</v>
      </c>
      <c r="H259" s="166">
        <v>396435.35605310398</v>
      </c>
      <c r="I259" s="166">
        <v>512000</v>
      </c>
      <c r="J259" s="166">
        <v>639411.86460178054</v>
      </c>
      <c r="K259" s="247">
        <f t="shared" si="16"/>
        <v>515949.07</v>
      </c>
      <c r="L259" s="166">
        <v>416257.12385575922</v>
      </c>
      <c r="M259" s="166">
        <v>537600</v>
      </c>
      <c r="N259" s="166">
        <v>927147.20367258182</v>
      </c>
      <c r="O259" s="247">
        <f t="shared" si="17"/>
        <v>627001.43999999994</v>
      </c>
      <c r="P259" s="166">
        <v>445395.12252566236</v>
      </c>
      <c r="Q259" s="166">
        <v>591360</v>
      </c>
      <c r="R259" s="166">
        <v>1158934.0045907274</v>
      </c>
      <c r="S259" s="247">
        <f t="shared" si="18"/>
        <v>731896.38</v>
      </c>
      <c r="T259" s="199">
        <v>436487.22007514909</v>
      </c>
      <c r="U259" s="199">
        <v>561792</v>
      </c>
      <c r="V259" s="199">
        <v>1529792.8860597601</v>
      </c>
      <c r="W259" s="247">
        <f t="shared" si="19"/>
        <v>842690.7</v>
      </c>
      <c r="X259" s="205"/>
    </row>
    <row r="260" spans="1:24" x14ac:dyDescent="0.2">
      <c r="A260" s="167">
        <v>244</v>
      </c>
      <c r="B260" s="174" t="s">
        <v>332</v>
      </c>
      <c r="C260" s="186">
        <v>1</v>
      </c>
      <c r="D260" s="182">
        <v>1174987.6144391692</v>
      </c>
      <c r="E260" s="182">
        <v>1410000</v>
      </c>
      <c r="F260" s="182">
        <v>1468734.5180489614</v>
      </c>
      <c r="G260" s="247">
        <f t="shared" si="15"/>
        <v>1351240.71</v>
      </c>
      <c r="H260" s="166">
        <v>1092738.4814284274</v>
      </c>
      <c r="I260" s="166">
        <v>1410000</v>
      </c>
      <c r="J260" s="166">
        <v>1762481.4216587537</v>
      </c>
      <c r="K260" s="247">
        <f t="shared" si="16"/>
        <v>1421739.97</v>
      </c>
      <c r="L260" s="166">
        <v>1147375.4054998488</v>
      </c>
      <c r="M260" s="166">
        <v>1480500</v>
      </c>
      <c r="N260" s="166">
        <v>2555598.0614051926</v>
      </c>
      <c r="O260" s="247">
        <f t="shared" si="17"/>
        <v>1727824.49</v>
      </c>
      <c r="P260" s="166">
        <v>1227691.6838848384</v>
      </c>
      <c r="Q260" s="166">
        <v>1628550.0000000002</v>
      </c>
      <c r="R260" s="166">
        <v>3194497.5767564909</v>
      </c>
      <c r="S260" s="247">
        <f t="shared" si="18"/>
        <v>2016913.09</v>
      </c>
      <c r="T260" s="199">
        <v>1203137.8502071416</v>
      </c>
      <c r="U260" s="199">
        <v>1547122.5000000002</v>
      </c>
      <c r="V260" s="199">
        <v>4216736.8013185682</v>
      </c>
      <c r="W260" s="247">
        <f t="shared" si="19"/>
        <v>2322332.38</v>
      </c>
      <c r="X260" s="205"/>
    </row>
    <row r="261" spans="1:24" x14ac:dyDescent="0.2">
      <c r="A261" s="167">
        <v>245</v>
      </c>
      <c r="B261" s="174" t="s">
        <v>333</v>
      </c>
      <c r="C261" s="186">
        <v>1</v>
      </c>
      <c r="D261" s="182">
        <v>419716.50599501492</v>
      </c>
      <c r="E261" s="182">
        <v>504000</v>
      </c>
      <c r="F261" s="182">
        <v>524645.63249376859</v>
      </c>
      <c r="G261" s="247">
        <f t="shared" si="15"/>
        <v>482787.38</v>
      </c>
      <c r="H261" s="166">
        <v>390336.3505753639</v>
      </c>
      <c r="I261" s="166">
        <v>504000</v>
      </c>
      <c r="J261" s="166">
        <v>629574.75899252226</v>
      </c>
      <c r="K261" s="247">
        <f t="shared" si="16"/>
        <v>507970.37</v>
      </c>
      <c r="L261" s="166">
        <v>409853.16810413211</v>
      </c>
      <c r="M261" s="166">
        <v>529200</v>
      </c>
      <c r="N261" s="166">
        <v>912883.40053915721</v>
      </c>
      <c r="O261" s="247">
        <f t="shared" si="17"/>
        <v>617312.18999999994</v>
      </c>
      <c r="P261" s="166">
        <v>438542.88987142139</v>
      </c>
      <c r="Q261" s="166">
        <v>582120</v>
      </c>
      <c r="R261" s="166">
        <v>1141104.2506739465</v>
      </c>
      <c r="S261" s="247">
        <f t="shared" si="18"/>
        <v>720589.05</v>
      </c>
      <c r="T261" s="199">
        <v>429772.03207399294</v>
      </c>
      <c r="U261" s="199">
        <v>553014</v>
      </c>
      <c r="V261" s="199">
        <v>1506257.6108896094</v>
      </c>
      <c r="W261" s="247">
        <f t="shared" si="19"/>
        <v>829681.21</v>
      </c>
      <c r="X261" s="205"/>
    </row>
    <row r="262" spans="1:24" x14ac:dyDescent="0.2">
      <c r="A262" s="167">
        <v>246</v>
      </c>
      <c r="B262" s="174" t="s">
        <v>334</v>
      </c>
      <c r="C262" s="186">
        <v>1</v>
      </c>
      <c r="D262" s="182">
        <v>426274.57640118705</v>
      </c>
      <c r="E262" s="182">
        <v>512000</v>
      </c>
      <c r="F262" s="182">
        <v>532843.22050148377</v>
      </c>
      <c r="G262" s="247">
        <f t="shared" si="15"/>
        <v>490372.6</v>
      </c>
      <c r="H262" s="166">
        <v>396435.35605310398</v>
      </c>
      <c r="I262" s="166">
        <v>512000</v>
      </c>
      <c r="J262" s="166">
        <v>639411.86460178054</v>
      </c>
      <c r="K262" s="247">
        <f t="shared" si="16"/>
        <v>515949.07</v>
      </c>
      <c r="L262" s="166">
        <v>416257.12385575922</v>
      </c>
      <c r="M262" s="166">
        <v>537600</v>
      </c>
      <c r="N262" s="166">
        <v>927147.20367258182</v>
      </c>
      <c r="O262" s="247">
        <f t="shared" si="17"/>
        <v>627001.43999999994</v>
      </c>
      <c r="P262" s="166">
        <v>445395.12252566236</v>
      </c>
      <c r="Q262" s="166">
        <v>591360</v>
      </c>
      <c r="R262" s="166">
        <v>1158934.0045907274</v>
      </c>
      <c r="S262" s="247">
        <f t="shared" si="18"/>
        <v>731896.38</v>
      </c>
      <c r="T262" s="199">
        <v>436487.22007514909</v>
      </c>
      <c r="U262" s="199">
        <v>561792</v>
      </c>
      <c r="V262" s="199">
        <v>1529792.8860597601</v>
      </c>
      <c r="W262" s="247">
        <f t="shared" si="19"/>
        <v>842690.7</v>
      </c>
      <c r="X262" s="205"/>
    </row>
    <row r="263" spans="1:24" x14ac:dyDescent="0.2">
      <c r="A263" s="167">
        <v>247</v>
      </c>
      <c r="B263" s="174" t="s">
        <v>335</v>
      </c>
      <c r="C263" s="186">
        <v>1</v>
      </c>
      <c r="D263" s="182">
        <v>371623.98968308611</v>
      </c>
      <c r="E263" s="182">
        <v>446000</v>
      </c>
      <c r="F263" s="182">
        <v>464529.98710385762</v>
      </c>
      <c r="G263" s="247">
        <f t="shared" si="15"/>
        <v>427384.66</v>
      </c>
      <c r="H263" s="166">
        <v>345610.31040527008</v>
      </c>
      <c r="I263" s="166">
        <v>446000</v>
      </c>
      <c r="J263" s="166">
        <v>557435.98452462908</v>
      </c>
      <c r="K263" s="247">
        <f t="shared" si="16"/>
        <v>449682.1</v>
      </c>
      <c r="L263" s="166">
        <v>362890.8259255336</v>
      </c>
      <c r="M263" s="166">
        <v>468300</v>
      </c>
      <c r="N263" s="166">
        <v>808282.17756071209</v>
      </c>
      <c r="O263" s="247">
        <f t="shared" si="17"/>
        <v>546491</v>
      </c>
      <c r="P263" s="166">
        <v>388293.18374032096</v>
      </c>
      <c r="Q263" s="166">
        <v>515130.00000000006</v>
      </c>
      <c r="R263" s="166">
        <v>1010352.7219508901</v>
      </c>
      <c r="S263" s="247">
        <f t="shared" si="18"/>
        <v>637925.30000000005</v>
      </c>
      <c r="T263" s="199">
        <v>380527.32006551453</v>
      </c>
      <c r="U263" s="199">
        <v>489373.50000000006</v>
      </c>
      <c r="V263" s="199">
        <v>1333665.592975175</v>
      </c>
      <c r="W263" s="247">
        <f t="shared" si="19"/>
        <v>734522.14</v>
      </c>
      <c r="X263" s="205"/>
    </row>
    <row r="264" spans="1:24" x14ac:dyDescent="0.2">
      <c r="A264" s="167">
        <v>248</v>
      </c>
      <c r="B264" s="174" t="s">
        <v>336</v>
      </c>
      <c r="C264" s="186">
        <v>1</v>
      </c>
      <c r="D264" s="182">
        <v>131161.40812344215</v>
      </c>
      <c r="E264" s="182">
        <v>157000</v>
      </c>
      <c r="F264" s="182">
        <v>163951.76015430267</v>
      </c>
      <c r="G264" s="247">
        <f t="shared" si="15"/>
        <v>150704.39000000001</v>
      </c>
      <c r="H264" s="166">
        <v>121980.10955480121</v>
      </c>
      <c r="I264" s="166">
        <v>157000</v>
      </c>
      <c r="J264" s="166">
        <v>196742.11218516319</v>
      </c>
      <c r="K264" s="247">
        <f t="shared" si="16"/>
        <v>158574.07</v>
      </c>
      <c r="L264" s="166">
        <v>128079.11503254127</v>
      </c>
      <c r="M264" s="166">
        <v>164850</v>
      </c>
      <c r="N264" s="166">
        <v>285276.06266848661</v>
      </c>
      <c r="O264" s="247">
        <f t="shared" si="17"/>
        <v>192735.06</v>
      </c>
      <c r="P264" s="166">
        <v>137044.65308481918</v>
      </c>
      <c r="Q264" s="166">
        <v>181335.00000000003</v>
      </c>
      <c r="R264" s="166">
        <v>356595.07833560824</v>
      </c>
      <c r="S264" s="247">
        <f t="shared" si="18"/>
        <v>224991.58</v>
      </c>
      <c r="T264" s="199">
        <v>134303.7600231228</v>
      </c>
      <c r="U264" s="199">
        <v>172268.25000000003</v>
      </c>
      <c r="V264" s="199">
        <v>470705.50340300292</v>
      </c>
      <c r="W264" s="247">
        <f t="shared" si="19"/>
        <v>259092.5</v>
      </c>
      <c r="X264" s="205"/>
    </row>
    <row r="265" spans="1:24" x14ac:dyDescent="0.2">
      <c r="A265" s="167">
        <v>249</v>
      </c>
      <c r="B265" s="174" t="s">
        <v>337</v>
      </c>
      <c r="C265" s="186">
        <v>1</v>
      </c>
      <c r="D265" s="182">
        <v>2142302.9993495555</v>
      </c>
      <c r="E265" s="182">
        <v>2571000</v>
      </c>
      <c r="F265" s="182">
        <v>2677878.7491869442</v>
      </c>
      <c r="G265" s="247">
        <f t="shared" si="15"/>
        <v>2463727.25</v>
      </c>
      <c r="H265" s="166">
        <v>1992341.7893950867</v>
      </c>
      <c r="I265" s="166">
        <v>2571000</v>
      </c>
      <c r="J265" s="166">
        <v>3213454.499024333</v>
      </c>
      <c r="K265" s="247">
        <f t="shared" si="16"/>
        <v>2592265.4300000002</v>
      </c>
      <c r="L265" s="166">
        <v>2091958.8788648411</v>
      </c>
      <c r="M265" s="166">
        <v>2699550</v>
      </c>
      <c r="N265" s="166">
        <v>4659509.0235852823</v>
      </c>
      <c r="O265" s="247">
        <f t="shared" si="17"/>
        <v>3150339.3</v>
      </c>
      <c r="P265" s="166">
        <v>2238396.0003853799</v>
      </c>
      <c r="Q265" s="166">
        <v>2969505.0000000005</v>
      </c>
      <c r="R265" s="166">
        <v>5824386.2794816028</v>
      </c>
      <c r="S265" s="247">
        <f t="shared" si="18"/>
        <v>3677429.09</v>
      </c>
      <c r="T265" s="199">
        <v>2193628.0803776723</v>
      </c>
      <c r="U265" s="199">
        <v>2821029.7500000005</v>
      </c>
      <c r="V265" s="199">
        <v>7688189.8889157157</v>
      </c>
      <c r="W265" s="247">
        <f t="shared" si="19"/>
        <v>4234282.57</v>
      </c>
      <c r="X265" s="205"/>
    </row>
    <row r="266" spans="1:24" x14ac:dyDescent="0.2">
      <c r="A266" s="167">
        <v>250</v>
      </c>
      <c r="B266" s="174" t="s">
        <v>338</v>
      </c>
      <c r="C266" s="186">
        <v>1</v>
      </c>
      <c r="D266" s="182">
        <v>393484.2243703265</v>
      </c>
      <c r="E266" s="182">
        <v>472000</v>
      </c>
      <c r="F266" s="182">
        <v>491855.28046290809</v>
      </c>
      <c r="G266" s="247">
        <f t="shared" ref="G266:G302" si="20">ROUND(AVERAGE(D266,E266,F266),2)</f>
        <v>452446.5</v>
      </c>
      <c r="H266" s="166">
        <v>365940.32866440364</v>
      </c>
      <c r="I266" s="166">
        <v>472000</v>
      </c>
      <c r="J266" s="166">
        <v>590226.33655548969</v>
      </c>
      <c r="K266" s="247">
        <f t="shared" ref="K266:K302" si="21">ROUND(AVERAGE(H266,I266,J266),2)</f>
        <v>476055.56</v>
      </c>
      <c r="L266" s="166">
        <v>384237.34509762382</v>
      </c>
      <c r="M266" s="166">
        <v>495600</v>
      </c>
      <c r="N266" s="166">
        <v>855828.18800546008</v>
      </c>
      <c r="O266" s="247">
        <f t="shared" ref="O266:O302" si="22">ROUND(AVERAGE(L266,M266,N266),2)</f>
        <v>578555.18000000005</v>
      </c>
      <c r="P266" s="166">
        <v>411133.9592544575</v>
      </c>
      <c r="Q266" s="166">
        <v>545160</v>
      </c>
      <c r="R266" s="166">
        <v>1069785.2350068251</v>
      </c>
      <c r="S266" s="247">
        <f t="shared" ref="S266:S302" si="23">ROUND(AVERAGE(P266,Q266,R266),2)</f>
        <v>675359.73</v>
      </c>
      <c r="T266" s="199">
        <v>402911.28006936837</v>
      </c>
      <c r="U266" s="199">
        <v>517902</v>
      </c>
      <c r="V266" s="199">
        <v>1412116.5102090091</v>
      </c>
      <c r="W266" s="247">
        <f t="shared" ref="W266:W302" si="24">ROUND(AVERAGE(T266,U266,V266),2)</f>
        <v>777643.26</v>
      </c>
      <c r="X266" s="205"/>
    </row>
    <row r="267" spans="1:24" x14ac:dyDescent="0.2">
      <c r="A267" s="167">
        <v>251</v>
      </c>
      <c r="B267" s="174" t="s">
        <v>339</v>
      </c>
      <c r="C267" s="186">
        <v>1</v>
      </c>
      <c r="D267" s="182">
        <v>245927.64023145405</v>
      </c>
      <c r="E267" s="182">
        <v>295000</v>
      </c>
      <c r="F267" s="182">
        <v>307409.55028931756</v>
      </c>
      <c r="G267" s="247">
        <f t="shared" si="20"/>
        <v>282779.06</v>
      </c>
      <c r="H267" s="166">
        <v>228712.70541525228</v>
      </c>
      <c r="I267" s="166">
        <v>295000</v>
      </c>
      <c r="J267" s="166">
        <v>368891.46034718107</v>
      </c>
      <c r="K267" s="247">
        <f t="shared" si="21"/>
        <v>297534.71999999997</v>
      </c>
      <c r="L267" s="166">
        <v>240148.34068601491</v>
      </c>
      <c r="M267" s="166">
        <v>309750</v>
      </c>
      <c r="N267" s="166">
        <v>534892.61750341253</v>
      </c>
      <c r="O267" s="247">
        <f t="shared" si="22"/>
        <v>361596.99</v>
      </c>
      <c r="P267" s="166">
        <v>256958.72453403598</v>
      </c>
      <c r="Q267" s="166">
        <v>340725</v>
      </c>
      <c r="R267" s="166">
        <v>668615.77187926567</v>
      </c>
      <c r="S267" s="247">
        <f t="shared" si="23"/>
        <v>422099.83</v>
      </c>
      <c r="T267" s="199">
        <v>251819.55004335527</v>
      </c>
      <c r="U267" s="199">
        <v>323688.75</v>
      </c>
      <c r="V267" s="199">
        <v>882572.81888063077</v>
      </c>
      <c r="W267" s="247">
        <f t="shared" si="24"/>
        <v>486027.04</v>
      </c>
      <c r="X267" s="205"/>
    </row>
    <row r="268" spans="1:24" x14ac:dyDescent="0.2">
      <c r="A268" s="167">
        <v>252</v>
      </c>
      <c r="B268" s="174" t="s">
        <v>340</v>
      </c>
      <c r="C268" s="186">
        <v>1</v>
      </c>
      <c r="D268" s="182">
        <v>45906.492843204767</v>
      </c>
      <c r="E268" s="182">
        <v>55000</v>
      </c>
      <c r="F268" s="182">
        <v>57383.116054005957</v>
      </c>
      <c r="G268" s="247">
        <f t="shared" si="20"/>
        <v>52763.199999999997</v>
      </c>
      <c r="H268" s="166">
        <v>42693.038344180437</v>
      </c>
      <c r="I268" s="166">
        <v>55000</v>
      </c>
      <c r="J268" s="166">
        <v>68859.73926480714</v>
      </c>
      <c r="K268" s="247">
        <f t="shared" si="21"/>
        <v>55517.59</v>
      </c>
      <c r="L268" s="166">
        <v>44827.690261389464</v>
      </c>
      <c r="M268" s="166">
        <v>57750</v>
      </c>
      <c r="N268" s="166">
        <v>99846.621933970353</v>
      </c>
      <c r="O268" s="247">
        <f t="shared" si="22"/>
        <v>67474.77</v>
      </c>
      <c r="P268" s="166">
        <v>47965.628579686731</v>
      </c>
      <c r="Q268" s="166">
        <v>63525.000000000007</v>
      </c>
      <c r="R268" s="166">
        <v>124808.27741746294</v>
      </c>
      <c r="S268" s="247">
        <f t="shared" si="23"/>
        <v>78766.3</v>
      </c>
      <c r="T268" s="199">
        <v>47006.316008092996</v>
      </c>
      <c r="U268" s="199">
        <v>60348.750000000007</v>
      </c>
      <c r="V268" s="199">
        <v>164746.92619105108</v>
      </c>
      <c r="W268" s="247">
        <f t="shared" si="24"/>
        <v>90700.66</v>
      </c>
      <c r="X268" s="205"/>
    </row>
    <row r="269" spans="1:24" x14ac:dyDescent="0.2">
      <c r="A269" s="167">
        <v>253</v>
      </c>
      <c r="B269" s="174" t="s">
        <v>341</v>
      </c>
      <c r="C269" s="169">
        <v>1</v>
      </c>
      <c r="D269" s="170">
        <v>367251.94274563814</v>
      </c>
      <c r="E269" s="170">
        <v>441000</v>
      </c>
      <c r="F269" s="170">
        <v>459064.92843204766</v>
      </c>
      <c r="G269" s="247">
        <f t="shared" si="20"/>
        <v>422438.96</v>
      </c>
      <c r="H269" s="166">
        <v>341544.3067534435</v>
      </c>
      <c r="I269" s="166">
        <v>441000</v>
      </c>
      <c r="J269" s="166">
        <v>550877.91411845712</v>
      </c>
      <c r="K269" s="247">
        <f t="shared" si="21"/>
        <v>444474.07</v>
      </c>
      <c r="L269" s="166">
        <v>358621.52209111571</v>
      </c>
      <c r="M269" s="166">
        <v>463050</v>
      </c>
      <c r="N269" s="166">
        <v>798772.97547176282</v>
      </c>
      <c r="O269" s="247">
        <f t="shared" si="22"/>
        <v>540148.17000000004</v>
      </c>
      <c r="P269" s="166">
        <v>383725.02863749384</v>
      </c>
      <c r="Q269" s="166">
        <v>509355.00000000006</v>
      </c>
      <c r="R269" s="166">
        <v>998466.21933970356</v>
      </c>
      <c r="S269" s="247">
        <f t="shared" si="23"/>
        <v>630515.42000000004</v>
      </c>
      <c r="T269" s="199">
        <v>376050.52806474396</v>
      </c>
      <c r="U269" s="199">
        <v>483887.25000000006</v>
      </c>
      <c r="V269" s="199">
        <v>1317975.4095284087</v>
      </c>
      <c r="W269" s="247">
        <f t="shared" si="24"/>
        <v>725971.06</v>
      </c>
      <c r="X269" s="205"/>
    </row>
    <row r="270" spans="1:24" x14ac:dyDescent="0.2">
      <c r="A270" s="167">
        <v>254</v>
      </c>
      <c r="B270" s="174" t="s">
        <v>343</v>
      </c>
      <c r="C270" s="169">
        <v>1</v>
      </c>
      <c r="D270" s="171" t="s">
        <v>342</v>
      </c>
      <c r="E270" s="171" t="s">
        <v>342</v>
      </c>
      <c r="F270" s="171" t="s">
        <v>342</v>
      </c>
      <c r="G270" s="248" t="s">
        <v>342</v>
      </c>
      <c r="H270" s="171" t="s">
        <v>342</v>
      </c>
      <c r="I270" s="171" t="s">
        <v>342</v>
      </c>
      <c r="J270" s="171" t="s">
        <v>342</v>
      </c>
      <c r="K270" s="248" t="s">
        <v>342</v>
      </c>
      <c r="L270" s="166">
        <v>1683173.0367193129</v>
      </c>
      <c r="M270" s="166">
        <v>2171400</v>
      </c>
      <c r="N270" s="166">
        <v>665644.14622646908</v>
      </c>
      <c r="O270" s="247">
        <f t="shared" si="22"/>
        <v>1506739.06</v>
      </c>
      <c r="P270" s="171" t="s">
        <v>342</v>
      </c>
      <c r="Q270" s="171" t="s">
        <v>342</v>
      </c>
      <c r="R270" s="171" t="s">
        <v>342</v>
      </c>
      <c r="S270" s="248" t="s">
        <v>342</v>
      </c>
      <c r="T270" s="200" t="s">
        <v>342</v>
      </c>
      <c r="U270" s="200" t="s">
        <v>342</v>
      </c>
      <c r="V270" s="200" t="s">
        <v>342</v>
      </c>
      <c r="W270" s="257" t="s">
        <v>342</v>
      </c>
      <c r="X270" s="205"/>
    </row>
    <row r="271" spans="1:24" x14ac:dyDescent="0.2">
      <c r="A271" s="167">
        <v>255</v>
      </c>
      <c r="B271" s="174" t="s">
        <v>411</v>
      </c>
      <c r="C271" s="169">
        <v>1</v>
      </c>
      <c r="D271" s="170">
        <v>103836.11476439172</v>
      </c>
      <c r="E271" s="170">
        <v>125000</v>
      </c>
      <c r="F271" s="170">
        <v>129795.14345548964</v>
      </c>
      <c r="G271" s="247">
        <f t="shared" si="20"/>
        <v>119543.75</v>
      </c>
      <c r="H271" s="166">
        <v>96567.586730884301</v>
      </c>
      <c r="I271" s="166">
        <v>125000</v>
      </c>
      <c r="J271" s="166">
        <v>155754.17214658757</v>
      </c>
      <c r="K271" s="247">
        <f t="shared" si="21"/>
        <v>125773.92</v>
      </c>
      <c r="L271" s="166">
        <v>101395.96606742853</v>
      </c>
      <c r="M271" s="166">
        <v>131250</v>
      </c>
      <c r="N271" s="166">
        <v>225843.54961255199</v>
      </c>
      <c r="O271" s="247">
        <f t="shared" si="22"/>
        <v>152829.84</v>
      </c>
      <c r="P271" s="166">
        <v>108493.68369214852</v>
      </c>
      <c r="Q271" s="166">
        <v>144375</v>
      </c>
      <c r="R271" s="166">
        <v>282304.43701568997</v>
      </c>
      <c r="S271" s="247">
        <f t="shared" si="23"/>
        <v>178391.04000000001</v>
      </c>
      <c r="T271" s="199">
        <v>106323.81001830555</v>
      </c>
      <c r="U271" s="199">
        <v>137156.25</v>
      </c>
      <c r="V271" s="199">
        <v>372641.85686071077</v>
      </c>
      <c r="W271" s="247">
        <f t="shared" si="24"/>
        <v>205373.97</v>
      </c>
      <c r="X271" s="205"/>
    </row>
    <row r="272" spans="1:24" x14ac:dyDescent="0.2">
      <c r="A272" s="167">
        <v>256</v>
      </c>
      <c r="B272" s="174" t="s">
        <v>412</v>
      </c>
      <c r="C272" s="169">
        <v>1</v>
      </c>
      <c r="D272" s="170">
        <v>157393.68974813062</v>
      </c>
      <c r="E272" s="170">
        <v>189000</v>
      </c>
      <c r="F272" s="170">
        <v>196742.11218516325</v>
      </c>
      <c r="G272" s="247">
        <f t="shared" si="20"/>
        <v>181045.27</v>
      </c>
      <c r="H272" s="166">
        <v>146376.13146576149</v>
      </c>
      <c r="I272" s="166">
        <v>189000</v>
      </c>
      <c r="J272" s="166">
        <v>236090.53462219588</v>
      </c>
      <c r="K272" s="247">
        <f t="shared" si="21"/>
        <v>190488.89</v>
      </c>
      <c r="L272" s="166">
        <v>153694.93803904956</v>
      </c>
      <c r="M272" s="166">
        <v>198450</v>
      </c>
      <c r="N272" s="166">
        <v>342331.27520218398</v>
      </c>
      <c r="O272" s="247">
        <f t="shared" si="22"/>
        <v>231492.07</v>
      </c>
      <c r="P272" s="166">
        <v>164453.58370178303</v>
      </c>
      <c r="Q272" s="166">
        <v>218295.00000000003</v>
      </c>
      <c r="R272" s="166">
        <v>427914.09400272998</v>
      </c>
      <c r="S272" s="247">
        <f t="shared" si="23"/>
        <v>270220.89</v>
      </c>
      <c r="T272" s="199">
        <v>161164.51202774738</v>
      </c>
      <c r="U272" s="199">
        <v>207380.25000000003</v>
      </c>
      <c r="V272" s="199">
        <v>564846.6040836036</v>
      </c>
      <c r="W272" s="247">
        <f t="shared" si="24"/>
        <v>311130.46000000002</v>
      </c>
      <c r="X272" s="205"/>
    </row>
    <row r="273" spans="1:24" x14ac:dyDescent="0.2">
      <c r="A273" s="167">
        <v>257</v>
      </c>
      <c r="B273" s="174" t="s">
        <v>344</v>
      </c>
      <c r="C273" s="169">
        <v>1</v>
      </c>
      <c r="D273" s="170">
        <v>245927.64023145405</v>
      </c>
      <c r="E273" s="170">
        <v>295000</v>
      </c>
      <c r="F273" s="170">
        <v>307409.55028931756</v>
      </c>
      <c r="G273" s="247">
        <f t="shared" si="20"/>
        <v>282779.06</v>
      </c>
      <c r="H273" s="166">
        <v>228712.70541525228</v>
      </c>
      <c r="I273" s="166">
        <v>295000</v>
      </c>
      <c r="J273" s="166">
        <v>368891.46034718107</v>
      </c>
      <c r="K273" s="247">
        <f t="shared" si="21"/>
        <v>297534.71999999997</v>
      </c>
      <c r="L273" s="166">
        <v>240148.34068601491</v>
      </c>
      <c r="M273" s="166">
        <v>309750</v>
      </c>
      <c r="N273" s="166">
        <v>534892.61750341253</v>
      </c>
      <c r="O273" s="247">
        <f t="shared" si="22"/>
        <v>361596.99</v>
      </c>
      <c r="P273" s="166">
        <v>256958.72453403598</v>
      </c>
      <c r="Q273" s="166">
        <v>340725</v>
      </c>
      <c r="R273" s="166">
        <v>668615.77187926567</v>
      </c>
      <c r="S273" s="247">
        <f t="shared" si="23"/>
        <v>422099.83</v>
      </c>
      <c r="T273" s="199">
        <v>251819.55004335527</v>
      </c>
      <c r="U273" s="199">
        <v>323688.75</v>
      </c>
      <c r="V273" s="199">
        <v>882572.81888063077</v>
      </c>
      <c r="W273" s="247">
        <f t="shared" si="24"/>
        <v>486027.04</v>
      </c>
      <c r="X273" s="205"/>
    </row>
    <row r="274" spans="1:24" x14ac:dyDescent="0.2">
      <c r="A274" s="167">
        <v>258</v>
      </c>
      <c r="B274" s="174" t="s">
        <v>345</v>
      </c>
      <c r="C274" s="186">
        <v>1</v>
      </c>
      <c r="D274" s="182">
        <v>297299.19174646889</v>
      </c>
      <c r="E274" s="182">
        <v>357000</v>
      </c>
      <c r="F274" s="182">
        <v>371623.98968308611</v>
      </c>
      <c r="G274" s="247">
        <f t="shared" si="20"/>
        <v>341974.39</v>
      </c>
      <c r="H274" s="166">
        <v>276488.24832421605</v>
      </c>
      <c r="I274" s="166">
        <v>357000</v>
      </c>
      <c r="J274" s="166">
        <v>445948.78761970333</v>
      </c>
      <c r="K274" s="247">
        <f t="shared" si="21"/>
        <v>359812.35</v>
      </c>
      <c r="L274" s="166">
        <v>290312.66074042686</v>
      </c>
      <c r="M274" s="166">
        <v>374850</v>
      </c>
      <c r="N274" s="166">
        <v>646625.74204856984</v>
      </c>
      <c r="O274" s="247">
        <f t="shared" si="22"/>
        <v>437262.8</v>
      </c>
      <c r="P274" s="166">
        <v>310634.54699225677</v>
      </c>
      <c r="Q274" s="166">
        <v>412335.00000000006</v>
      </c>
      <c r="R274" s="166">
        <v>808282.17756071233</v>
      </c>
      <c r="S274" s="247">
        <f t="shared" si="23"/>
        <v>510417.24</v>
      </c>
      <c r="T274" s="199">
        <v>304421.8560524116</v>
      </c>
      <c r="U274" s="199">
        <v>391718.25000000006</v>
      </c>
      <c r="V274" s="199">
        <v>1066932.4743801404</v>
      </c>
      <c r="W274" s="247">
        <f t="shared" si="24"/>
        <v>587690.86</v>
      </c>
      <c r="X274" s="205"/>
    </row>
    <row r="275" spans="1:24" x14ac:dyDescent="0.2">
      <c r="A275" s="167">
        <v>259</v>
      </c>
      <c r="B275" s="168" t="s">
        <v>347</v>
      </c>
      <c r="C275" s="186">
        <v>1</v>
      </c>
      <c r="D275" s="182">
        <v>56836.610186824924</v>
      </c>
      <c r="E275" s="182">
        <v>68000</v>
      </c>
      <c r="F275" s="182">
        <v>71045.762733531155</v>
      </c>
      <c r="G275" s="247">
        <f t="shared" si="20"/>
        <v>65294.12</v>
      </c>
      <c r="H275" s="166">
        <v>52858.047473747181</v>
      </c>
      <c r="I275" s="166">
        <v>68000</v>
      </c>
      <c r="J275" s="166">
        <v>85254.915280237386</v>
      </c>
      <c r="K275" s="247">
        <f t="shared" si="21"/>
        <v>68704.320000000007</v>
      </c>
      <c r="L275" s="166">
        <v>55500.949847434546</v>
      </c>
      <c r="M275" s="166">
        <v>71400</v>
      </c>
      <c r="N275" s="166">
        <v>123619.62715634421</v>
      </c>
      <c r="O275" s="247">
        <f t="shared" si="22"/>
        <v>83506.86</v>
      </c>
      <c r="P275" s="166">
        <v>59386.016336754969</v>
      </c>
      <c r="Q275" s="166">
        <v>78540</v>
      </c>
      <c r="R275" s="166">
        <v>154524.53394543027</v>
      </c>
      <c r="S275" s="247">
        <f t="shared" si="23"/>
        <v>97483.520000000004</v>
      </c>
      <c r="T275" s="199">
        <v>58198.296010019869</v>
      </c>
      <c r="U275" s="199">
        <v>74613</v>
      </c>
      <c r="V275" s="199">
        <v>203972.38480796796</v>
      </c>
      <c r="W275" s="247">
        <f t="shared" si="24"/>
        <v>112261.23</v>
      </c>
      <c r="X275" s="205"/>
    </row>
    <row r="276" spans="1:24" x14ac:dyDescent="0.2">
      <c r="A276" s="167">
        <v>260</v>
      </c>
      <c r="B276" s="174" t="s">
        <v>348</v>
      </c>
      <c r="C276" s="186">
        <v>1</v>
      </c>
      <c r="D276" s="182">
        <v>513278.31045640365</v>
      </c>
      <c r="E276" s="182">
        <v>616000</v>
      </c>
      <c r="F276" s="182">
        <v>641597.88807050453</v>
      </c>
      <c r="G276" s="247">
        <f t="shared" si="20"/>
        <v>590292.06999999995</v>
      </c>
      <c r="H276" s="166">
        <v>477348.82872445544</v>
      </c>
      <c r="I276" s="166">
        <v>616000</v>
      </c>
      <c r="J276" s="166">
        <v>769917.46568460541</v>
      </c>
      <c r="K276" s="247">
        <f t="shared" si="21"/>
        <v>621088.76</v>
      </c>
      <c r="L276" s="166">
        <v>501216.27016067825</v>
      </c>
      <c r="M276" s="166">
        <v>646800</v>
      </c>
      <c r="N276" s="166">
        <v>1116380.3252426777</v>
      </c>
      <c r="O276" s="247">
        <f t="shared" si="22"/>
        <v>754798.87</v>
      </c>
      <c r="P276" s="166">
        <v>536301.40907192579</v>
      </c>
      <c r="Q276" s="166">
        <v>711480</v>
      </c>
      <c r="R276" s="166">
        <v>1395475.4065533471</v>
      </c>
      <c r="S276" s="247">
        <f t="shared" si="23"/>
        <v>881085.61</v>
      </c>
      <c r="T276" s="199">
        <v>525575.38089048723</v>
      </c>
      <c r="U276" s="199">
        <v>675906</v>
      </c>
      <c r="V276" s="199">
        <v>1842027.5366504183</v>
      </c>
      <c r="W276" s="247">
        <f t="shared" si="24"/>
        <v>1014502.97</v>
      </c>
      <c r="X276" s="205"/>
    </row>
    <row r="277" spans="1:24" x14ac:dyDescent="0.2">
      <c r="A277" s="167">
        <v>261</v>
      </c>
      <c r="B277" s="188" t="s">
        <v>350</v>
      </c>
      <c r="C277" s="181">
        <v>1</v>
      </c>
      <c r="D277" s="182">
        <v>393484.2243703265</v>
      </c>
      <c r="E277" s="182">
        <v>472000</v>
      </c>
      <c r="F277" s="182">
        <v>491855.28046290809</v>
      </c>
      <c r="G277" s="247">
        <f t="shared" si="20"/>
        <v>452446.5</v>
      </c>
      <c r="H277" s="166">
        <v>365940.32866440364</v>
      </c>
      <c r="I277" s="166">
        <v>472000</v>
      </c>
      <c r="J277" s="166">
        <v>590226.33655548969</v>
      </c>
      <c r="K277" s="247">
        <f t="shared" si="21"/>
        <v>476055.56</v>
      </c>
      <c r="L277" s="166">
        <v>384237.34509762382</v>
      </c>
      <c r="M277" s="166">
        <v>495600</v>
      </c>
      <c r="N277" s="166">
        <v>855828.18800546008</v>
      </c>
      <c r="O277" s="247">
        <f t="shared" si="22"/>
        <v>578555.18000000005</v>
      </c>
      <c r="P277" s="166">
        <v>411133.9592544575</v>
      </c>
      <c r="Q277" s="166">
        <v>545160</v>
      </c>
      <c r="R277" s="166">
        <v>1069785.2350068251</v>
      </c>
      <c r="S277" s="247">
        <f t="shared" si="23"/>
        <v>675359.73</v>
      </c>
      <c r="T277" s="199">
        <v>402911.28006936837</v>
      </c>
      <c r="U277" s="199">
        <v>517902</v>
      </c>
      <c r="V277" s="199">
        <v>1412116.5102090091</v>
      </c>
      <c r="W277" s="247">
        <f t="shared" si="24"/>
        <v>777643.26</v>
      </c>
      <c r="X277" s="205"/>
    </row>
    <row r="278" spans="1:24" x14ac:dyDescent="0.2">
      <c r="A278" s="167">
        <v>262</v>
      </c>
      <c r="B278" s="164" t="s">
        <v>351</v>
      </c>
      <c r="C278" s="186">
        <v>1</v>
      </c>
      <c r="D278" s="182">
        <v>218602.34687240364</v>
      </c>
      <c r="E278" s="182">
        <v>262000</v>
      </c>
      <c r="F278" s="182">
        <v>273252.93359050452</v>
      </c>
      <c r="G278" s="247">
        <f t="shared" si="20"/>
        <v>251285.09</v>
      </c>
      <c r="H278" s="166">
        <v>203300.18259133538</v>
      </c>
      <c r="I278" s="166">
        <v>262000</v>
      </c>
      <c r="J278" s="166">
        <v>327903.5203086054</v>
      </c>
      <c r="K278" s="247">
        <f t="shared" si="21"/>
        <v>264401.23</v>
      </c>
      <c r="L278" s="166">
        <v>213465.19172090216</v>
      </c>
      <c r="M278" s="166">
        <v>275100</v>
      </c>
      <c r="N278" s="166">
        <v>475460.10444747779</v>
      </c>
      <c r="O278" s="247">
        <f t="shared" si="22"/>
        <v>321341.77</v>
      </c>
      <c r="P278" s="166">
        <v>228407.75514136534</v>
      </c>
      <c r="Q278" s="166">
        <v>302610</v>
      </c>
      <c r="R278" s="166">
        <v>594325.13055934722</v>
      </c>
      <c r="S278" s="247">
        <f t="shared" si="23"/>
        <v>375114.3</v>
      </c>
      <c r="T278" s="199">
        <v>223839.60003853802</v>
      </c>
      <c r="U278" s="199">
        <v>287479.5</v>
      </c>
      <c r="V278" s="199">
        <v>784509.17233833834</v>
      </c>
      <c r="W278" s="247">
        <f t="shared" si="24"/>
        <v>431942.76</v>
      </c>
      <c r="X278" s="205"/>
    </row>
    <row r="279" spans="1:24" x14ac:dyDescent="0.2">
      <c r="A279" s="167">
        <v>263</v>
      </c>
      <c r="B279" s="168" t="s">
        <v>353</v>
      </c>
      <c r="C279" s="186">
        <v>1</v>
      </c>
      <c r="D279" s="182">
        <v>209858.25299750746</v>
      </c>
      <c r="E279" s="182">
        <v>252000</v>
      </c>
      <c r="F279" s="182">
        <v>262322.81624688429</v>
      </c>
      <c r="G279" s="247">
        <f t="shared" si="20"/>
        <v>241393.69</v>
      </c>
      <c r="H279" s="166">
        <v>195168.17528768195</v>
      </c>
      <c r="I279" s="166">
        <v>252000</v>
      </c>
      <c r="J279" s="166">
        <v>314787.37949626113</v>
      </c>
      <c r="K279" s="247">
        <f t="shared" si="21"/>
        <v>253985.18</v>
      </c>
      <c r="L279" s="166">
        <v>204926.58405206606</v>
      </c>
      <c r="M279" s="166">
        <v>264600</v>
      </c>
      <c r="N279" s="166">
        <v>456441.70026957861</v>
      </c>
      <c r="O279" s="247">
        <f t="shared" si="22"/>
        <v>308656.09000000003</v>
      </c>
      <c r="P279" s="166">
        <v>219271.44493571069</v>
      </c>
      <c r="Q279" s="166">
        <v>291060</v>
      </c>
      <c r="R279" s="166">
        <v>570552.12533697323</v>
      </c>
      <c r="S279" s="247">
        <f t="shared" si="23"/>
        <v>360294.52</v>
      </c>
      <c r="T279" s="199">
        <v>214886.01603699647</v>
      </c>
      <c r="U279" s="199">
        <v>276507</v>
      </c>
      <c r="V279" s="199">
        <v>753128.80544480472</v>
      </c>
      <c r="W279" s="247">
        <f t="shared" si="24"/>
        <v>414840.61</v>
      </c>
      <c r="X279" s="205"/>
    </row>
    <row r="280" spans="1:24" x14ac:dyDescent="0.2">
      <c r="A280" s="167">
        <v>264</v>
      </c>
      <c r="B280" s="168" t="s">
        <v>354</v>
      </c>
      <c r="C280" s="186">
        <v>1</v>
      </c>
      <c r="D280" s="182">
        <v>332275.56724605354</v>
      </c>
      <c r="E280" s="182">
        <v>399000</v>
      </c>
      <c r="F280" s="182">
        <v>415344.45905756688</v>
      </c>
      <c r="G280" s="247">
        <f t="shared" si="20"/>
        <v>382206.68</v>
      </c>
      <c r="H280" s="166">
        <v>309016.27753882983</v>
      </c>
      <c r="I280" s="166">
        <v>399000</v>
      </c>
      <c r="J280" s="166">
        <v>498413.35086908023</v>
      </c>
      <c r="K280" s="247">
        <f t="shared" si="21"/>
        <v>402143.21</v>
      </c>
      <c r="L280" s="166">
        <v>324467.09141577134</v>
      </c>
      <c r="M280" s="166">
        <v>418950</v>
      </c>
      <c r="N280" s="166">
        <v>722699.35876016633</v>
      </c>
      <c r="O280" s="247">
        <f t="shared" si="22"/>
        <v>488705.48</v>
      </c>
      <c r="P280" s="166">
        <v>347179.78781487537</v>
      </c>
      <c r="Q280" s="166">
        <v>460845.00000000006</v>
      </c>
      <c r="R280" s="166">
        <v>903374.19845020794</v>
      </c>
      <c r="S280" s="247">
        <f t="shared" si="23"/>
        <v>570466.32999999996</v>
      </c>
      <c r="T280" s="199">
        <v>340236.19205857784</v>
      </c>
      <c r="U280" s="199">
        <v>437802.75000000006</v>
      </c>
      <c r="V280" s="199">
        <v>1192453.9419542744</v>
      </c>
      <c r="W280" s="247">
        <f t="shared" si="24"/>
        <v>656830.96</v>
      </c>
      <c r="X280" s="205"/>
    </row>
    <row r="281" spans="1:24" x14ac:dyDescent="0.2">
      <c r="A281" s="167">
        <v>265</v>
      </c>
      <c r="B281" s="168" t="s">
        <v>355</v>
      </c>
      <c r="C281" s="186">
        <v>1</v>
      </c>
      <c r="D281" s="182">
        <v>209858.25299750746</v>
      </c>
      <c r="E281" s="182">
        <v>252000</v>
      </c>
      <c r="F281" s="182">
        <v>262322.81624688429</v>
      </c>
      <c r="G281" s="247">
        <f t="shared" si="20"/>
        <v>241393.69</v>
      </c>
      <c r="H281" s="166">
        <v>195168.17528768195</v>
      </c>
      <c r="I281" s="166">
        <v>252000</v>
      </c>
      <c r="J281" s="166">
        <v>314787.37949626113</v>
      </c>
      <c r="K281" s="247">
        <f t="shared" si="21"/>
        <v>253985.18</v>
      </c>
      <c r="L281" s="166">
        <v>204926.58405206606</v>
      </c>
      <c r="M281" s="166">
        <v>264600</v>
      </c>
      <c r="N281" s="166">
        <v>456441.70026957861</v>
      </c>
      <c r="O281" s="247">
        <f t="shared" si="22"/>
        <v>308656.09000000003</v>
      </c>
      <c r="P281" s="166">
        <v>219271.44493571069</v>
      </c>
      <c r="Q281" s="166">
        <v>291060</v>
      </c>
      <c r="R281" s="166">
        <v>570552.12533697323</v>
      </c>
      <c r="S281" s="247">
        <f t="shared" si="23"/>
        <v>360294.52</v>
      </c>
      <c r="T281" s="199">
        <v>214886.01603699647</v>
      </c>
      <c r="U281" s="199">
        <v>276507</v>
      </c>
      <c r="V281" s="199">
        <v>753128.80544480472</v>
      </c>
      <c r="W281" s="247">
        <f t="shared" si="24"/>
        <v>414840.61</v>
      </c>
      <c r="X281" s="205"/>
    </row>
    <row r="282" spans="1:24" x14ac:dyDescent="0.2">
      <c r="A282" s="167">
        <v>266</v>
      </c>
      <c r="B282" s="168" t="s">
        <v>356</v>
      </c>
      <c r="C282" s="186">
        <v>1</v>
      </c>
      <c r="D282" s="182">
        <v>297299.19174646889</v>
      </c>
      <c r="E282" s="182">
        <v>357000</v>
      </c>
      <c r="F282" s="182">
        <v>371623.98968308611</v>
      </c>
      <c r="G282" s="247">
        <f t="shared" si="20"/>
        <v>341974.39</v>
      </c>
      <c r="H282" s="166">
        <v>276488.24832421605</v>
      </c>
      <c r="I282" s="166">
        <v>357000</v>
      </c>
      <c r="J282" s="166">
        <v>445948.78761970333</v>
      </c>
      <c r="K282" s="247">
        <f t="shared" si="21"/>
        <v>359812.35</v>
      </c>
      <c r="L282" s="166">
        <v>290312.66074042686</v>
      </c>
      <c r="M282" s="166">
        <v>374850</v>
      </c>
      <c r="N282" s="166">
        <v>646625.74204856984</v>
      </c>
      <c r="O282" s="247">
        <f t="shared" si="22"/>
        <v>437262.8</v>
      </c>
      <c r="P282" s="166">
        <v>310634.54699225677</v>
      </c>
      <c r="Q282" s="166">
        <v>412335.00000000006</v>
      </c>
      <c r="R282" s="166">
        <v>808282.17756071233</v>
      </c>
      <c r="S282" s="247">
        <f t="shared" si="23"/>
        <v>510417.24</v>
      </c>
      <c r="T282" s="199">
        <v>304421.8560524116</v>
      </c>
      <c r="U282" s="199">
        <v>391718.25000000006</v>
      </c>
      <c r="V282" s="199">
        <v>1066932.4743801404</v>
      </c>
      <c r="W282" s="247">
        <f t="shared" si="24"/>
        <v>587690.86</v>
      </c>
      <c r="X282" s="205"/>
    </row>
    <row r="283" spans="1:24" x14ac:dyDescent="0.2">
      <c r="A283" s="167">
        <v>267</v>
      </c>
      <c r="B283" s="168" t="s">
        <v>358</v>
      </c>
      <c r="C283" s="169">
        <v>1</v>
      </c>
      <c r="D283" s="170">
        <v>371623.98968308611</v>
      </c>
      <c r="E283" s="170">
        <v>446000</v>
      </c>
      <c r="F283" s="170">
        <v>464529.98710385762</v>
      </c>
      <c r="G283" s="247">
        <f t="shared" si="20"/>
        <v>427384.66</v>
      </c>
      <c r="H283" s="166">
        <v>345610.31040527008</v>
      </c>
      <c r="I283" s="166">
        <v>446000</v>
      </c>
      <c r="J283" s="166">
        <v>557435.98452462908</v>
      </c>
      <c r="K283" s="247">
        <f t="shared" si="21"/>
        <v>449682.1</v>
      </c>
      <c r="L283" s="166">
        <v>362890.8259255336</v>
      </c>
      <c r="M283" s="166">
        <v>468300</v>
      </c>
      <c r="N283" s="166">
        <v>808282.17756071209</v>
      </c>
      <c r="O283" s="247">
        <f t="shared" si="22"/>
        <v>546491</v>
      </c>
      <c r="P283" s="166">
        <v>388293.18374032096</v>
      </c>
      <c r="Q283" s="166">
        <v>515130.00000000006</v>
      </c>
      <c r="R283" s="166">
        <v>1010352.7219508901</v>
      </c>
      <c r="S283" s="247">
        <f t="shared" si="23"/>
        <v>637925.30000000005</v>
      </c>
      <c r="T283" s="199">
        <v>380527.32006551453</v>
      </c>
      <c r="U283" s="199">
        <v>489373.50000000006</v>
      </c>
      <c r="V283" s="199">
        <v>1333665.592975175</v>
      </c>
      <c r="W283" s="247">
        <f t="shared" si="24"/>
        <v>734522.14</v>
      </c>
      <c r="X283" s="205"/>
    </row>
    <row r="284" spans="1:24" x14ac:dyDescent="0.2">
      <c r="A284" s="167">
        <v>268</v>
      </c>
      <c r="B284" s="168" t="s">
        <v>361</v>
      </c>
      <c r="C284" s="186">
        <v>1</v>
      </c>
      <c r="D284" s="182">
        <v>104929.12649875373</v>
      </c>
      <c r="E284" s="182">
        <v>126000</v>
      </c>
      <c r="F284" s="182">
        <v>131161.40812344215</v>
      </c>
      <c r="G284" s="247">
        <f t="shared" si="20"/>
        <v>120696.84</v>
      </c>
      <c r="H284" s="166">
        <v>97584.087643840976</v>
      </c>
      <c r="I284" s="166">
        <v>126000</v>
      </c>
      <c r="J284" s="166">
        <v>157393.68974813056</v>
      </c>
      <c r="K284" s="247">
        <f t="shared" si="21"/>
        <v>126992.59</v>
      </c>
      <c r="L284" s="166">
        <v>102463.29202603303</v>
      </c>
      <c r="M284" s="166">
        <v>132300</v>
      </c>
      <c r="N284" s="166">
        <v>228220.8501347893</v>
      </c>
      <c r="O284" s="247">
        <f t="shared" si="22"/>
        <v>154328.04999999999</v>
      </c>
      <c r="P284" s="166">
        <v>109635.72246785535</v>
      </c>
      <c r="Q284" s="166">
        <v>145530</v>
      </c>
      <c r="R284" s="166">
        <v>285276.06266848661</v>
      </c>
      <c r="S284" s="247">
        <f t="shared" si="23"/>
        <v>180147.26</v>
      </c>
      <c r="T284" s="199">
        <v>107443.00801849824</v>
      </c>
      <c r="U284" s="199">
        <v>138253.5</v>
      </c>
      <c r="V284" s="199">
        <v>376564.40272240236</v>
      </c>
      <c r="W284" s="247">
        <f t="shared" si="24"/>
        <v>207420.3</v>
      </c>
      <c r="X284" s="205"/>
    </row>
    <row r="285" spans="1:24" x14ac:dyDescent="0.2">
      <c r="A285" s="167">
        <v>269</v>
      </c>
      <c r="B285" s="168" t="s">
        <v>362</v>
      </c>
      <c r="C285" s="186">
        <v>1</v>
      </c>
      <c r="D285" s="182">
        <v>104929.12649875373</v>
      </c>
      <c r="E285" s="182">
        <v>126000</v>
      </c>
      <c r="F285" s="182">
        <v>131161.40812344215</v>
      </c>
      <c r="G285" s="247">
        <f t="shared" si="20"/>
        <v>120696.84</v>
      </c>
      <c r="H285" s="166">
        <v>97584.087643840976</v>
      </c>
      <c r="I285" s="166">
        <v>126000</v>
      </c>
      <c r="J285" s="166">
        <v>157393.68974813056</v>
      </c>
      <c r="K285" s="247">
        <f t="shared" si="21"/>
        <v>126992.59</v>
      </c>
      <c r="L285" s="166">
        <v>102463.29202603303</v>
      </c>
      <c r="M285" s="166">
        <v>132300</v>
      </c>
      <c r="N285" s="166">
        <v>228220.8501347893</v>
      </c>
      <c r="O285" s="247">
        <f t="shared" si="22"/>
        <v>154328.04999999999</v>
      </c>
      <c r="P285" s="166">
        <v>109635.72246785535</v>
      </c>
      <c r="Q285" s="166">
        <v>145530</v>
      </c>
      <c r="R285" s="166">
        <v>285276.06266848661</v>
      </c>
      <c r="S285" s="247">
        <f t="shared" si="23"/>
        <v>180147.26</v>
      </c>
      <c r="T285" s="199">
        <v>107443.00801849824</v>
      </c>
      <c r="U285" s="199">
        <v>138253.5</v>
      </c>
      <c r="V285" s="199">
        <v>376564.40272240236</v>
      </c>
      <c r="W285" s="247">
        <f t="shared" si="24"/>
        <v>207420.3</v>
      </c>
      <c r="X285" s="205"/>
    </row>
    <row r="286" spans="1:24" x14ac:dyDescent="0.2">
      <c r="A286" s="167">
        <v>270</v>
      </c>
      <c r="B286" s="168" t="s">
        <v>364</v>
      </c>
      <c r="C286" s="186">
        <v>1</v>
      </c>
      <c r="D286" s="182">
        <v>355228.81366765592</v>
      </c>
      <c r="E286" s="182">
        <v>426000</v>
      </c>
      <c r="F286" s="182">
        <v>444036.01708456984</v>
      </c>
      <c r="G286" s="247">
        <f t="shared" si="20"/>
        <v>408421.61</v>
      </c>
      <c r="H286" s="166">
        <v>330362.79671092</v>
      </c>
      <c r="I286" s="166">
        <v>426000</v>
      </c>
      <c r="J286" s="166">
        <v>532843.22050148377</v>
      </c>
      <c r="K286" s="247">
        <f t="shared" si="21"/>
        <v>429735.34</v>
      </c>
      <c r="L286" s="166">
        <v>346880.93654646602</v>
      </c>
      <c r="M286" s="166">
        <v>447300</v>
      </c>
      <c r="N286" s="166">
        <v>772622.6697271514</v>
      </c>
      <c r="O286" s="247">
        <f t="shared" si="22"/>
        <v>522267.87</v>
      </c>
      <c r="P286" s="166">
        <v>371162.60210471868</v>
      </c>
      <c r="Q286" s="166">
        <v>492030.00000000006</v>
      </c>
      <c r="R286" s="166">
        <v>965778.33715893922</v>
      </c>
      <c r="S286" s="247">
        <f t="shared" si="23"/>
        <v>609656.98</v>
      </c>
      <c r="T286" s="199">
        <v>363739.35006262432</v>
      </c>
      <c r="U286" s="199">
        <v>467428.50000000006</v>
      </c>
      <c r="V286" s="199">
        <v>1274827.4050497999</v>
      </c>
      <c r="W286" s="247">
        <f t="shared" si="24"/>
        <v>701998.42</v>
      </c>
      <c r="X286" s="205"/>
    </row>
    <row r="287" spans="1:24" ht="38.25" x14ac:dyDescent="0.2">
      <c r="A287" s="167">
        <v>271</v>
      </c>
      <c r="B287" s="168" t="s">
        <v>366</v>
      </c>
      <c r="C287" s="186">
        <v>1</v>
      </c>
      <c r="D287" s="182">
        <v>2585688.8000000003</v>
      </c>
      <c r="E287" s="182">
        <v>3103000</v>
      </c>
      <c r="F287" s="182">
        <v>3232111</v>
      </c>
      <c r="G287" s="247">
        <f t="shared" si="20"/>
        <v>2973599.93</v>
      </c>
      <c r="H287" s="166">
        <v>2404690.5840000003</v>
      </c>
      <c r="I287" s="166">
        <v>3103000</v>
      </c>
      <c r="J287" s="166">
        <v>3878533.1999999997</v>
      </c>
      <c r="K287" s="247">
        <f t="shared" si="21"/>
        <v>3128741.26</v>
      </c>
      <c r="L287" s="166">
        <v>2524925.1132000005</v>
      </c>
      <c r="M287" s="166">
        <v>3258150</v>
      </c>
      <c r="N287" s="166">
        <v>5623873.1399999997</v>
      </c>
      <c r="O287" s="247">
        <f t="shared" si="22"/>
        <v>3802316.08</v>
      </c>
      <c r="P287" s="166">
        <v>2701669.8711240008</v>
      </c>
      <c r="Q287" s="166">
        <v>3583965.0000000005</v>
      </c>
      <c r="R287" s="166">
        <v>7029841.4249999998</v>
      </c>
      <c r="S287" s="247">
        <f t="shared" si="23"/>
        <v>4438492.0999999996</v>
      </c>
      <c r="T287" s="199">
        <v>2647636.4737015208</v>
      </c>
      <c r="U287" s="199">
        <v>3404766.7500000005</v>
      </c>
      <c r="V287" s="199">
        <v>9279390.6809999999</v>
      </c>
      <c r="W287" s="247">
        <f t="shared" si="24"/>
        <v>5110597.97</v>
      </c>
      <c r="X287" s="205"/>
    </row>
    <row r="288" spans="1:24" ht="38.25" x14ac:dyDescent="0.2">
      <c r="A288" s="167">
        <v>272</v>
      </c>
      <c r="B288" s="168" t="s">
        <v>367</v>
      </c>
      <c r="C288" s="186">
        <v>1</v>
      </c>
      <c r="D288" s="182">
        <v>1338939.3745934721</v>
      </c>
      <c r="E288" s="182">
        <v>1607000</v>
      </c>
      <c r="F288" s="182">
        <v>1673674.2182418399</v>
      </c>
      <c r="G288" s="247">
        <f t="shared" si="20"/>
        <v>1539871.2</v>
      </c>
      <c r="H288" s="166">
        <v>1245213.618371929</v>
      </c>
      <c r="I288" s="166">
        <v>1607000</v>
      </c>
      <c r="J288" s="166">
        <v>2008409.0618902077</v>
      </c>
      <c r="K288" s="247">
        <f t="shared" si="21"/>
        <v>1620207.56</v>
      </c>
      <c r="L288" s="166">
        <v>1307474.2992905255</v>
      </c>
      <c r="M288" s="166">
        <v>1687350</v>
      </c>
      <c r="N288" s="166">
        <v>2912193.139740801</v>
      </c>
      <c r="O288" s="247">
        <f t="shared" si="22"/>
        <v>1969005.81</v>
      </c>
      <c r="P288" s="166">
        <v>1398997.5002408624</v>
      </c>
      <c r="Q288" s="166">
        <v>1856085.0000000002</v>
      </c>
      <c r="R288" s="166">
        <v>3640241.4246760011</v>
      </c>
      <c r="S288" s="247">
        <f t="shared" si="23"/>
        <v>2298441.31</v>
      </c>
      <c r="T288" s="199">
        <v>1371017.5502360452</v>
      </c>
      <c r="U288" s="199">
        <v>1763280.7500000002</v>
      </c>
      <c r="V288" s="199">
        <v>4805118.6805723216</v>
      </c>
      <c r="W288" s="247">
        <f t="shared" si="24"/>
        <v>2646472.33</v>
      </c>
      <c r="X288" s="205"/>
    </row>
    <row r="289" spans="1:24" x14ac:dyDescent="0.2">
      <c r="A289" s="167">
        <v>273</v>
      </c>
      <c r="B289" s="168" t="s">
        <v>368</v>
      </c>
      <c r="C289" s="186">
        <v>1</v>
      </c>
      <c r="D289" s="182">
        <v>279811.00399667665</v>
      </c>
      <c r="E289" s="182">
        <v>336000</v>
      </c>
      <c r="F289" s="182">
        <v>349763.75499584578</v>
      </c>
      <c r="G289" s="247">
        <f t="shared" si="20"/>
        <v>321858.25</v>
      </c>
      <c r="H289" s="166">
        <v>260224.23371690931</v>
      </c>
      <c r="I289" s="166">
        <v>336000</v>
      </c>
      <c r="J289" s="166">
        <v>419716.50599501492</v>
      </c>
      <c r="K289" s="247">
        <f t="shared" si="21"/>
        <v>338646.91</v>
      </c>
      <c r="L289" s="166">
        <v>273235.44540275476</v>
      </c>
      <c r="M289" s="166">
        <v>352800</v>
      </c>
      <c r="N289" s="166">
        <v>608588.93369277159</v>
      </c>
      <c r="O289" s="247">
        <f t="shared" si="22"/>
        <v>411541.46</v>
      </c>
      <c r="P289" s="166">
        <v>292361.92658094759</v>
      </c>
      <c r="Q289" s="166">
        <v>388080.00000000006</v>
      </c>
      <c r="R289" s="166">
        <v>760736.16711596446</v>
      </c>
      <c r="S289" s="247">
        <f t="shared" si="23"/>
        <v>480392.7</v>
      </c>
      <c r="T289" s="199">
        <v>286514.68804932863</v>
      </c>
      <c r="U289" s="199">
        <v>368676.00000000006</v>
      </c>
      <c r="V289" s="199">
        <v>1004171.7405930732</v>
      </c>
      <c r="W289" s="247">
        <f t="shared" si="24"/>
        <v>553120.81000000006</v>
      </c>
      <c r="X289" s="205"/>
    </row>
    <row r="290" spans="1:24" ht="38.25" x14ac:dyDescent="0.2">
      <c r="A290" s="167">
        <v>274</v>
      </c>
      <c r="B290" s="168" t="s">
        <v>369</v>
      </c>
      <c r="C290" s="186">
        <v>1</v>
      </c>
      <c r="D290" s="182">
        <v>3906562.4000000004</v>
      </c>
      <c r="E290" s="182">
        <v>4688000</v>
      </c>
      <c r="F290" s="182">
        <v>4883203</v>
      </c>
      <c r="G290" s="247">
        <f t="shared" si="20"/>
        <v>4492588.47</v>
      </c>
      <c r="H290" s="166">
        <v>3633103.0320000006</v>
      </c>
      <c r="I290" s="166">
        <v>4688000</v>
      </c>
      <c r="J290" s="166">
        <v>5859843.5999999996</v>
      </c>
      <c r="K290" s="247">
        <f t="shared" si="21"/>
        <v>4726982.21</v>
      </c>
      <c r="L290" s="166">
        <v>3814758.1836000006</v>
      </c>
      <c r="M290" s="166">
        <v>4922400</v>
      </c>
      <c r="N290" s="166">
        <v>8496773.2199999988</v>
      </c>
      <c r="O290" s="247">
        <f t="shared" si="22"/>
        <v>5744643.7999999998</v>
      </c>
      <c r="P290" s="166">
        <v>4081791.2564520007</v>
      </c>
      <c r="Q290" s="166">
        <v>5414640</v>
      </c>
      <c r="R290" s="166">
        <v>10620966.524999999</v>
      </c>
      <c r="S290" s="247">
        <f t="shared" si="23"/>
        <v>6705799.2599999998</v>
      </c>
      <c r="T290" s="199">
        <v>4000155.4313229606</v>
      </c>
      <c r="U290" s="199">
        <v>5143908</v>
      </c>
      <c r="V290" s="199">
        <v>14019675.812999999</v>
      </c>
      <c r="W290" s="247">
        <f t="shared" si="24"/>
        <v>7721246.4100000001</v>
      </c>
      <c r="X290" s="205"/>
    </row>
    <row r="291" spans="1:24" x14ac:dyDescent="0.2">
      <c r="A291" s="167">
        <v>275</v>
      </c>
      <c r="B291" s="168" t="s">
        <v>370</v>
      </c>
      <c r="C291" s="186">
        <v>1</v>
      </c>
      <c r="D291" s="182">
        <v>1267893.6118599409</v>
      </c>
      <c r="E291" s="182">
        <v>1521000</v>
      </c>
      <c r="F291" s="182">
        <v>1584867.0148249259</v>
      </c>
      <c r="G291" s="247">
        <f t="shared" si="20"/>
        <v>1457920.21</v>
      </c>
      <c r="H291" s="166">
        <v>1179141.0590297452</v>
      </c>
      <c r="I291" s="166">
        <v>1521000</v>
      </c>
      <c r="J291" s="166">
        <v>1901840.4177899109</v>
      </c>
      <c r="K291" s="247">
        <f t="shared" si="21"/>
        <v>1533993.83</v>
      </c>
      <c r="L291" s="166">
        <v>1238098.1119812324</v>
      </c>
      <c r="M291" s="166">
        <v>1597050</v>
      </c>
      <c r="N291" s="166">
        <v>2757668.6057953709</v>
      </c>
      <c r="O291" s="247">
        <f t="shared" si="22"/>
        <v>1864272.24</v>
      </c>
      <c r="P291" s="166">
        <v>1324764.9798199187</v>
      </c>
      <c r="Q291" s="166">
        <v>1756755.0000000002</v>
      </c>
      <c r="R291" s="166">
        <v>3447085.7572442135</v>
      </c>
      <c r="S291" s="247">
        <f t="shared" si="23"/>
        <v>2176201.91</v>
      </c>
      <c r="T291" s="199">
        <v>1298269.6802235204</v>
      </c>
      <c r="U291" s="199">
        <v>1668917.2500000002</v>
      </c>
      <c r="V291" s="199">
        <v>4550153.1995623624</v>
      </c>
      <c r="W291" s="247">
        <f t="shared" si="24"/>
        <v>2505780.04</v>
      </c>
      <c r="X291" s="205"/>
    </row>
    <row r="292" spans="1:24" x14ac:dyDescent="0.2">
      <c r="A292" s="167">
        <v>276</v>
      </c>
      <c r="B292" s="168" t="s">
        <v>371</v>
      </c>
      <c r="C292" s="186">
        <v>1</v>
      </c>
      <c r="D292" s="182">
        <v>1267893.6118599409</v>
      </c>
      <c r="E292" s="182">
        <v>1521000</v>
      </c>
      <c r="F292" s="182">
        <v>1584867.0148249259</v>
      </c>
      <c r="G292" s="247">
        <f t="shared" si="20"/>
        <v>1457920.21</v>
      </c>
      <c r="H292" s="166">
        <v>1179141.0590297452</v>
      </c>
      <c r="I292" s="166">
        <v>1521000</v>
      </c>
      <c r="J292" s="166">
        <v>1901840.4177899109</v>
      </c>
      <c r="K292" s="247">
        <f t="shared" si="21"/>
        <v>1533993.83</v>
      </c>
      <c r="L292" s="166">
        <v>1238098.1119812324</v>
      </c>
      <c r="M292" s="166">
        <v>1597050</v>
      </c>
      <c r="N292" s="166">
        <v>2757668.6057953709</v>
      </c>
      <c r="O292" s="247">
        <f t="shared" si="22"/>
        <v>1864272.24</v>
      </c>
      <c r="P292" s="166">
        <v>1324764.9798199187</v>
      </c>
      <c r="Q292" s="166">
        <v>1756755.0000000002</v>
      </c>
      <c r="R292" s="166">
        <v>3447085.7572442135</v>
      </c>
      <c r="S292" s="247">
        <f t="shared" si="23"/>
        <v>2176201.91</v>
      </c>
      <c r="T292" s="199">
        <v>1298269.6802235204</v>
      </c>
      <c r="U292" s="199">
        <v>1668917.2500000002</v>
      </c>
      <c r="V292" s="199">
        <v>4550153.1995623624</v>
      </c>
      <c r="W292" s="247">
        <f t="shared" si="24"/>
        <v>2505780.04</v>
      </c>
      <c r="X292" s="205"/>
    </row>
    <row r="293" spans="1:24" x14ac:dyDescent="0.2">
      <c r="A293" s="167">
        <v>277</v>
      </c>
      <c r="B293" s="168" t="s">
        <v>372</v>
      </c>
      <c r="C293" s="186">
        <v>1</v>
      </c>
      <c r="D293" s="182">
        <v>760736.16711596469</v>
      </c>
      <c r="E293" s="182">
        <v>913000</v>
      </c>
      <c r="F293" s="182">
        <v>950920.20889495581</v>
      </c>
      <c r="G293" s="247">
        <f t="shared" si="20"/>
        <v>874885.46</v>
      </c>
      <c r="H293" s="166">
        <v>707484.6354178472</v>
      </c>
      <c r="I293" s="166">
        <v>913000</v>
      </c>
      <c r="J293" s="166">
        <v>1141104.2506739469</v>
      </c>
      <c r="K293" s="247">
        <f t="shared" si="21"/>
        <v>920529.63</v>
      </c>
      <c r="L293" s="166">
        <v>742858.86718873959</v>
      </c>
      <c r="M293" s="166">
        <v>958650</v>
      </c>
      <c r="N293" s="166">
        <v>1654601.1634772229</v>
      </c>
      <c r="O293" s="247">
        <f t="shared" si="22"/>
        <v>1118703.3400000001</v>
      </c>
      <c r="P293" s="166">
        <v>794858.98789195146</v>
      </c>
      <c r="Q293" s="166">
        <v>1054515</v>
      </c>
      <c r="R293" s="166">
        <v>2068251.4543465287</v>
      </c>
      <c r="S293" s="247">
        <f t="shared" si="23"/>
        <v>1305875.1499999999</v>
      </c>
      <c r="T293" s="199">
        <v>778961.80813411239</v>
      </c>
      <c r="U293" s="199">
        <v>1001789.25</v>
      </c>
      <c r="V293" s="199">
        <v>2730091.9197374182</v>
      </c>
      <c r="W293" s="247">
        <f t="shared" si="24"/>
        <v>1503614.33</v>
      </c>
      <c r="X293" s="205"/>
    </row>
    <row r="294" spans="1:24" x14ac:dyDescent="0.2">
      <c r="A294" s="167">
        <v>278</v>
      </c>
      <c r="B294" s="168" t="s">
        <v>373</v>
      </c>
      <c r="C294" s="186">
        <v>1</v>
      </c>
      <c r="D294" s="182">
        <v>122417.31424854601</v>
      </c>
      <c r="E294" s="182">
        <v>147000</v>
      </c>
      <c r="F294" s="182">
        <v>153021.6428106825</v>
      </c>
      <c r="G294" s="247">
        <f t="shared" si="20"/>
        <v>140812.99</v>
      </c>
      <c r="H294" s="166">
        <v>113848.10225114779</v>
      </c>
      <c r="I294" s="166">
        <v>147000</v>
      </c>
      <c r="J294" s="166">
        <v>183625.97137281901</v>
      </c>
      <c r="K294" s="247">
        <f t="shared" si="21"/>
        <v>148158.01999999999</v>
      </c>
      <c r="L294" s="166">
        <v>119540.50736370518</v>
      </c>
      <c r="M294" s="166">
        <v>154350</v>
      </c>
      <c r="N294" s="166">
        <v>266257.65849058755</v>
      </c>
      <c r="O294" s="247">
        <f t="shared" si="22"/>
        <v>180049.39</v>
      </c>
      <c r="P294" s="166">
        <v>127908.34287916456</v>
      </c>
      <c r="Q294" s="166">
        <v>169785</v>
      </c>
      <c r="R294" s="166">
        <v>332822.07311323442</v>
      </c>
      <c r="S294" s="247">
        <f t="shared" si="23"/>
        <v>210171.81</v>
      </c>
      <c r="T294" s="199">
        <v>125350.17602158127</v>
      </c>
      <c r="U294" s="199">
        <v>161295.75</v>
      </c>
      <c r="V294" s="199">
        <v>439325.13650946948</v>
      </c>
      <c r="W294" s="247">
        <f t="shared" si="24"/>
        <v>241990.35</v>
      </c>
      <c r="X294" s="205"/>
    </row>
    <row r="295" spans="1:24" x14ac:dyDescent="0.2">
      <c r="A295" s="167">
        <v>279</v>
      </c>
      <c r="B295" s="168" t="s">
        <v>377</v>
      </c>
      <c r="C295" s="169">
        <v>1</v>
      </c>
      <c r="D295" s="170">
        <v>332275.56724605354</v>
      </c>
      <c r="E295" s="170">
        <v>399000</v>
      </c>
      <c r="F295" s="170">
        <v>415344.45905756688</v>
      </c>
      <c r="G295" s="247">
        <f t="shared" si="20"/>
        <v>382206.68</v>
      </c>
      <c r="H295" s="166">
        <v>309016.27753882983</v>
      </c>
      <c r="I295" s="166">
        <v>399000</v>
      </c>
      <c r="J295" s="166">
        <v>498413.35086908023</v>
      </c>
      <c r="K295" s="247">
        <f t="shared" si="21"/>
        <v>402143.21</v>
      </c>
      <c r="L295" s="166">
        <v>324467.09141577134</v>
      </c>
      <c r="M295" s="166">
        <v>418950</v>
      </c>
      <c r="N295" s="166">
        <v>722699.35876016633</v>
      </c>
      <c r="O295" s="247">
        <f t="shared" si="22"/>
        <v>488705.48</v>
      </c>
      <c r="P295" s="166">
        <v>347179.78781487537</v>
      </c>
      <c r="Q295" s="166">
        <v>460845.00000000006</v>
      </c>
      <c r="R295" s="166">
        <v>903374.19845020794</v>
      </c>
      <c r="S295" s="247">
        <f t="shared" si="23"/>
        <v>570466.32999999996</v>
      </c>
      <c r="T295" s="199">
        <v>340236.19205857784</v>
      </c>
      <c r="U295" s="199">
        <v>437802.75000000006</v>
      </c>
      <c r="V295" s="199">
        <v>1192453.9419542744</v>
      </c>
      <c r="W295" s="247">
        <f t="shared" si="24"/>
        <v>656830.96</v>
      </c>
      <c r="X295" s="205"/>
    </row>
    <row r="296" spans="1:24" x14ac:dyDescent="0.2">
      <c r="A296" s="326" t="s">
        <v>378</v>
      </c>
      <c r="B296" s="327"/>
      <c r="C296" s="328"/>
      <c r="D296" s="189">
        <v>139903198.99908653</v>
      </c>
      <c r="E296" s="189">
        <v>167890000</v>
      </c>
      <c r="F296" s="189">
        <v>169667441.68303737</v>
      </c>
      <c r="G296" s="247">
        <f t="shared" si="20"/>
        <v>159153546.88999999</v>
      </c>
      <c r="H296" s="189">
        <v>130109975.06915042</v>
      </c>
      <c r="I296" s="189">
        <v>167890000</v>
      </c>
      <c r="J296" s="189">
        <v>203600930.01964515</v>
      </c>
      <c r="K296" s="247">
        <f t="shared" si="21"/>
        <v>167200301.69999999</v>
      </c>
      <c r="L296" s="189">
        <v>144228117.02141896</v>
      </c>
      <c r="M296" s="189">
        <v>185666250</v>
      </c>
      <c r="N296" s="189">
        <v>296953298.9481408</v>
      </c>
      <c r="O296" s="247">
        <f t="shared" si="22"/>
        <v>208949221.99000001</v>
      </c>
      <c r="P296" s="189">
        <v>144543056.5625397</v>
      </c>
      <c r="Q296" s="189">
        <v>191533650</v>
      </c>
      <c r="R296" s="189">
        <v>361695448.75239265</v>
      </c>
      <c r="S296" s="247">
        <f t="shared" si="23"/>
        <v>232590718.44</v>
      </c>
      <c r="T296" s="202">
        <v>147260267.88641009</v>
      </c>
      <c r="U296" s="202">
        <v>185763867.5</v>
      </c>
      <c r="V296" s="202">
        <v>482777155.23251992</v>
      </c>
      <c r="W296" s="247">
        <f t="shared" si="24"/>
        <v>271933763.54000002</v>
      </c>
      <c r="X296" s="205"/>
    </row>
    <row r="297" spans="1:24" x14ac:dyDescent="0.2">
      <c r="A297" s="326" t="s">
        <v>379</v>
      </c>
      <c r="B297" s="327"/>
      <c r="C297" s="328"/>
      <c r="D297" s="189">
        <v>26581607.809826441</v>
      </c>
      <c r="E297" s="189">
        <v>31899100</v>
      </c>
      <c r="F297" s="189">
        <v>32236813.919777099</v>
      </c>
      <c r="G297" s="247">
        <f t="shared" si="20"/>
        <v>30239173.91</v>
      </c>
      <c r="H297" s="189">
        <v>24720895.263138581</v>
      </c>
      <c r="I297" s="189">
        <v>31899100</v>
      </c>
      <c r="J297" s="189">
        <v>38684176.70373258</v>
      </c>
      <c r="K297" s="247">
        <f t="shared" si="21"/>
        <v>31768057.32</v>
      </c>
      <c r="L297" s="189">
        <v>27403342.234069601</v>
      </c>
      <c r="M297" s="189">
        <v>35276587.5</v>
      </c>
      <c r="N297" s="189">
        <v>56421126.800146751</v>
      </c>
      <c r="O297" s="247">
        <f t="shared" si="22"/>
        <v>39700352.18</v>
      </c>
      <c r="P297" s="189">
        <v>27463180.746882543</v>
      </c>
      <c r="Q297" s="189">
        <v>36391393.5</v>
      </c>
      <c r="R297" s="189">
        <v>68722135.262954608</v>
      </c>
      <c r="S297" s="247">
        <f t="shared" si="23"/>
        <v>44192236.5</v>
      </c>
      <c r="T297" s="202">
        <v>27979450.898417916</v>
      </c>
      <c r="U297" s="202">
        <v>35295134.825000003</v>
      </c>
      <c r="V297" s="202">
        <v>91727659.494178787</v>
      </c>
      <c r="W297" s="247">
        <f t="shared" si="24"/>
        <v>51667415.07</v>
      </c>
      <c r="X297" s="205"/>
    </row>
    <row r="298" spans="1:24" x14ac:dyDescent="0.2">
      <c r="A298" s="326" t="s">
        <v>380</v>
      </c>
      <c r="B298" s="327"/>
      <c r="C298" s="328"/>
      <c r="D298" s="189">
        <v>166484806.80891296</v>
      </c>
      <c r="E298" s="189">
        <v>199789100</v>
      </c>
      <c r="F298" s="189">
        <v>201904255.60281447</v>
      </c>
      <c r="G298" s="247">
        <f t="shared" si="20"/>
        <v>189392720.80000001</v>
      </c>
      <c r="H298" s="189">
        <v>154830870.33228901</v>
      </c>
      <c r="I298" s="189">
        <v>199789100</v>
      </c>
      <c r="J298" s="189">
        <v>242285106.72337773</v>
      </c>
      <c r="K298" s="247">
        <f t="shared" si="21"/>
        <v>198968359.02000001</v>
      </c>
      <c r="L298" s="189">
        <v>171631459.25548857</v>
      </c>
      <c r="M298" s="189">
        <v>220942837.5</v>
      </c>
      <c r="N298" s="189">
        <v>353374425.74828756</v>
      </c>
      <c r="O298" s="247">
        <f t="shared" si="22"/>
        <v>248649574.16999999</v>
      </c>
      <c r="P298" s="189">
        <v>172006237.30942225</v>
      </c>
      <c r="Q298" s="189">
        <v>227925043.5</v>
      </c>
      <c r="R298" s="189">
        <v>430417584.01534724</v>
      </c>
      <c r="S298" s="247">
        <f t="shared" si="23"/>
        <v>276782954.94</v>
      </c>
      <c r="T298" s="202">
        <v>175239718.78482801</v>
      </c>
      <c r="U298" s="202">
        <v>221059002.32499999</v>
      </c>
      <c r="V298" s="202">
        <v>574504814.72669876</v>
      </c>
      <c r="W298" s="247">
        <f t="shared" si="24"/>
        <v>323601178.61000001</v>
      </c>
      <c r="X298" s="205"/>
    </row>
    <row r="299" spans="1:24" x14ac:dyDescent="0.2">
      <c r="A299" s="190" t="s">
        <v>26</v>
      </c>
      <c r="B299" s="190" t="s">
        <v>26</v>
      </c>
      <c r="C299" s="191" t="s">
        <v>26</v>
      </c>
      <c r="D299" s="192"/>
      <c r="E299" s="192"/>
      <c r="F299" s="192"/>
      <c r="G299" s="252"/>
      <c r="H299" s="192"/>
      <c r="I299" s="192"/>
      <c r="J299" s="192"/>
      <c r="K299" s="252"/>
      <c r="L299" s="192"/>
      <c r="M299" s="192"/>
      <c r="N299" s="192"/>
      <c r="O299" s="252"/>
      <c r="P299" s="192"/>
      <c r="Q299" s="192"/>
      <c r="R299" s="192"/>
      <c r="S299" s="252"/>
      <c r="T299" s="192" t="s">
        <v>26</v>
      </c>
      <c r="U299" s="192" t="s">
        <v>26</v>
      </c>
      <c r="V299" s="192" t="s">
        <v>26</v>
      </c>
      <c r="W299" s="252" t="s">
        <v>26</v>
      </c>
      <c r="X299" s="205"/>
    </row>
    <row r="300" spans="1:24" x14ac:dyDescent="0.2">
      <c r="A300" s="162"/>
      <c r="B300" s="162"/>
      <c r="C300" s="193"/>
      <c r="D300" s="192"/>
      <c r="E300" s="192"/>
      <c r="F300" s="192"/>
      <c r="G300" s="252"/>
      <c r="H300" s="192"/>
      <c r="I300" s="192"/>
      <c r="J300" s="192"/>
      <c r="K300" s="252"/>
      <c r="L300" s="192"/>
      <c r="M300" s="192"/>
      <c r="N300" s="192"/>
      <c r="O300" s="252"/>
      <c r="P300" s="192"/>
      <c r="Q300" s="192"/>
      <c r="R300" s="192"/>
      <c r="S300" s="252"/>
      <c r="T300" s="192"/>
      <c r="U300" s="192"/>
      <c r="V300" s="192"/>
      <c r="W300" s="252"/>
      <c r="X300" s="205"/>
    </row>
    <row r="301" spans="1:24" x14ac:dyDescent="0.2">
      <c r="A301" s="162"/>
      <c r="B301" s="162"/>
      <c r="C301" s="193"/>
      <c r="D301" s="192"/>
      <c r="E301" s="192"/>
      <c r="F301" s="192"/>
      <c r="G301" s="252"/>
      <c r="H301" s="192"/>
      <c r="I301" s="192"/>
      <c r="J301" s="192"/>
      <c r="K301" s="252"/>
      <c r="L301" s="192"/>
      <c r="M301" s="192"/>
      <c r="N301" s="192"/>
      <c r="O301" s="252"/>
      <c r="P301" s="192"/>
      <c r="Q301" s="192"/>
      <c r="R301" s="192"/>
      <c r="S301" s="252"/>
      <c r="T301" s="192"/>
      <c r="U301" s="192"/>
      <c r="V301" s="192"/>
      <c r="W301" s="252"/>
      <c r="X301" s="205"/>
    </row>
    <row r="302" spans="1:24" x14ac:dyDescent="0.2">
      <c r="A302" s="162"/>
      <c r="B302" s="194" t="s">
        <v>385</v>
      </c>
      <c r="C302" s="195" t="s">
        <v>26</v>
      </c>
      <c r="D302" s="189">
        <v>166484806.80891296</v>
      </c>
      <c r="E302" s="189">
        <v>199789100</v>
      </c>
      <c r="F302" s="189">
        <v>201904255.60281447</v>
      </c>
      <c r="G302" s="247">
        <f t="shared" si="20"/>
        <v>189392720.80000001</v>
      </c>
      <c r="H302" s="189">
        <v>154830870.33228901</v>
      </c>
      <c r="I302" s="189">
        <v>199789100</v>
      </c>
      <c r="J302" s="189">
        <v>242285106.72337773</v>
      </c>
      <c r="K302" s="247">
        <f t="shared" si="21"/>
        <v>198968359.02000001</v>
      </c>
      <c r="L302" s="189">
        <v>171631459.25548857</v>
      </c>
      <c r="M302" s="189">
        <v>220942837.5</v>
      </c>
      <c r="N302" s="189">
        <v>353374425.74828756</v>
      </c>
      <c r="O302" s="247">
        <f t="shared" si="22"/>
        <v>248649574.16999999</v>
      </c>
      <c r="P302" s="189">
        <v>172006237.30942225</v>
      </c>
      <c r="Q302" s="189">
        <v>227925043.5</v>
      </c>
      <c r="R302" s="189">
        <v>430417584.01534724</v>
      </c>
      <c r="S302" s="247">
        <f t="shared" si="23"/>
        <v>276782954.94</v>
      </c>
      <c r="T302" s="189">
        <v>175239718.78482801</v>
      </c>
      <c r="U302" s="189">
        <v>221059002.32499999</v>
      </c>
      <c r="V302" s="189">
        <v>574504814.72669876</v>
      </c>
      <c r="W302" s="247">
        <f t="shared" si="24"/>
        <v>323601178.61000001</v>
      </c>
    </row>
    <row r="303" spans="1:24" x14ac:dyDescent="0.2">
      <c r="A303" s="162"/>
      <c r="B303" s="162"/>
      <c r="C303" s="193"/>
      <c r="D303" s="192"/>
      <c r="E303" s="192"/>
      <c r="F303" s="192"/>
      <c r="G303" s="252"/>
      <c r="H303" s="192"/>
      <c r="I303" s="192"/>
      <c r="J303" s="192"/>
      <c r="K303" s="252"/>
      <c r="L303" s="192"/>
      <c r="M303" s="192"/>
      <c r="N303" s="192"/>
      <c r="O303" s="252"/>
      <c r="P303" s="192"/>
      <c r="Q303" s="192"/>
      <c r="R303" s="192"/>
      <c r="S303" s="252"/>
      <c r="T303" s="192"/>
      <c r="U303" s="192"/>
      <c r="V303" s="192"/>
      <c r="W303" s="252"/>
      <c r="X303" s="205"/>
    </row>
    <row r="304" spans="1:24" x14ac:dyDescent="0.2">
      <c r="A304" s="205"/>
      <c r="B304" s="205"/>
      <c r="C304" s="207"/>
      <c r="D304" s="208"/>
      <c r="E304" s="208"/>
      <c r="F304" s="208"/>
      <c r="G304" s="253"/>
      <c r="H304" s="208"/>
      <c r="I304" s="208"/>
      <c r="J304" s="208"/>
      <c r="K304" s="253"/>
      <c r="L304" s="208"/>
      <c r="M304" s="208"/>
      <c r="N304" s="208"/>
      <c r="O304" s="253"/>
      <c r="P304" s="208"/>
      <c r="Q304" s="208"/>
      <c r="R304" s="208"/>
      <c r="S304" s="253"/>
      <c r="T304" s="208"/>
      <c r="U304" s="208"/>
      <c r="V304" s="208"/>
      <c r="W304" s="253"/>
      <c r="X304" s="205"/>
    </row>
    <row r="305" spans="1:23" x14ac:dyDescent="0.2">
      <c r="A305" s="203"/>
      <c r="B305" s="203"/>
      <c r="C305" s="209"/>
      <c r="D305" s="210"/>
      <c r="E305" s="210"/>
      <c r="F305" s="210"/>
      <c r="G305" s="254"/>
      <c r="H305" s="210"/>
      <c r="I305" s="210"/>
      <c r="J305" s="210"/>
      <c r="K305" s="254"/>
      <c r="L305" s="210"/>
      <c r="M305" s="210"/>
      <c r="N305" s="210"/>
      <c r="O305" s="254"/>
      <c r="P305" s="210"/>
      <c r="Q305" s="210"/>
      <c r="R305" s="210"/>
      <c r="S305" s="254"/>
      <c r="T305" s="210"/>
      <c r="U305" s="210"/>
      <c r="V305" s="210"/>
      <c r="W305" s="254"/>
    </row>
    <row r="306" spans="1:23" x14ac:dyDescent="0.2">
      <c r="A306" s="203"/>
      <c r="B306" s="203"/>
      <c r="C306" s="209"/>
      <c r="D306" s="210"/>
      <c r="E306" s="210"/>
      <c r="F306" s="210"/>
      <c r="G306" s="254"/>
      <c r="H306" s="210"/>
      <c r="I306" s="210"/>
      <c r="J306" s="210"/>
      <c r="K306" s="254"/>
      <c r="L306" s="210"/>
      <c r="M306" s="210"/>
      <c r="N306" s="210"/>
      <c r="O306" s="254"/>
      <c r="P306" s="210"/>
      <c r="Q306" s="210"/>
      <c r="R306" s="210"/>
      <c r="S306" s="254"/>
      <c r="T306" s="210"/>
      <c r="U306" s="210"/>
      <c r="V306" s="210"/>
      <c r="W306" s="254"/>
    </row>
    <row r="307" spans="1:23" x14ac:dyDescent="0.2">
      <c r="A307" s="203"/>
      <c r="B307" s="203"/>
      <c r="C307" s="209"/>
      <c r="D307" s="210"/>
      <c r="E307" s="210"/>
      <c r="F307" s="210"/>
      <c r="G307" s="254"/>
      <c r="H307" s="210"/>
      <c r="I307" s="210"/>
      <c r="J307" s="210"/>
      <c r="K307" s="254"/>
      <c r="L307" s="210"/>
      <c r="M307" s="210"/>
      <c r="N307" s="210"/>
      <c r="O307" s="254"/>
      <c r="P307" s="210"/>
      <c r="Q307" s="210"/>
      <c r="R307" s="210"/>
      <c r="S307" s="254"/>
      <c r="T307" s="210"/>
      <c r="U307" s="210"/>
      <c r="V307" s="210"/>
      <c r="W307" s="254"/>
    </row>
    <row r="308" spans="1:23" x14ac:dyDescent="0.2">
      <c r="A308" s="203"/>
      <c r="B308" s="203"/>
      <c r="C308" s="209"/>
      <c r="D308" s="210"/>
      <c r="E308" s="210"/>
      <c r="F308" s="210"/>
      <c r="G308" s="254"/>
      <c r="H308" s="210"/>
      <c r="I308" s="210"/>
      <c r="J308" s="210"/>
      <c r="K308" s="254"/>
      <c r="L308" s="210"/>
      <c r="M308" s="210"/>
      <c r="N308" s="210"/>
      <c r="O308" s="254"/>
      <c r="P308" s="210"/>
      <c r="Q308" s="210"/>
      <c r="R308" s="210"/>
      <c r="S308" s="254"/>
      <c r="T308" s="210"/>
      <c r="U308" s="210"/>
      <c r="V308" s="210"/>
      <c r="W308" s="254"/>
    </row>
    <row r="309" spans="1:23" x14ac:dyDescent="0.2">
      <c r="A309" s="203"/>
      <c r="B309" s="203"/>
      <c r="C309" s="209"/>
      <c r="D309" s="210"/>
      <c r="E309" s="210"/>
      <c r="F309" s="210"/>
      <c r="G309" s="254"/>
      <c r="H309" s="210"/>
      <c r="I309" s="210"/>
      <c r="J309" s="210"/>
      <c r="K309" s="254"/>
      <c r="L309" s="210"/>
      <c r="M309" s="210"/>
      <c r="N309" s="210"/>
      <c r="O309" s="254"/>
      <c r="P309" s="210"/>
      <c r="Q309" s="210"/>
      <c r="R309" s="210"/>
      <c r="S309" s="254"/>
      <c r="T309" s="210"/>
      <c r="U309" s="210"/>
      <c r="V309" s="210"/>
      <c r="W309" s="254"/>
    </row>
    <row r="310" spans="1:23" x14ac:dyDescent="0.2">
      <c r="A310" s="203"/>
      <c r="B310" s="203"/>
      <c r="C310" s="209"/>
      <c r="D310" s="210"/>
      <c r="E310" s="210"/>
      <c r="F310" s="210"/>
      <c r="G310" s="254"/>
      <c r="H310" s="210"/>
      <c r="I310" s="210"/>
      <c r="J310" s="210"/>
      <c r="K310" s="254"/>
      <c r="L310" s="210"/>
      <c r="M310" s="210"/>
      <c r="N310" s="210"/>
      <c r="O310" s="254"/>
      <c r="P310" s="210"/>
      <c r="Q310" s="210"/>
      <c r="R310" s="210"/>
      <c r="S310" s="254"/>
      <c r="T310" s="210"/>
      <c r="U310" s="210"/>
      <c r="V310" s="210"/>
      <c r="W310" s="254"/>
    </row>
    <row r="311" spans="1:23" x14ac:dyDescent="0.2">
      <c r="A311" s="203"/>
      <c r="B311" s="203"/>
      <c r="C311" s="209"/>
      <c r="D311" s="210"/>
      <c r="E311" s="210"/>
      <c r="F311" s="210"/>
      <c r="G311" s="254"/>
      <c r="H311" s="210"/>
      <c r="I311" s="210"/>
      <c r="J311" s="210"/>
      <c r="K311" s="254"/>
      <c r="L311" s="210"/>
      <c r="M311" s="210"/>
      <c r="N311" s="210"/>
      <c r="O311" s="254"/>
      <c r="P311" s="210"/>
      <c r="Q311" s="210"/>
      <c r="R311" s="210"/>
      <c r="S311" s="254"/>
      <c r="T311" s="210"/>
      <c r="U311" s="210"/>
      <c r="V311" s="210"/>
      <c r="W311" s="254"/>
    </row>
    <row r="312" spans="1:23" x14ac:dyDescent="0.2">
      <c r="A312" s="203"/>
      <c r="B312" s="203"/>
      <c r="C312" s="209"/>
      <c r="D312" s="210"/>
      <c r="E312" s="210"/>
      <c r="F312" s="210"/>
      <c r="G312" s="254"/>
      <c r="H312" s="210"/>
      <c r="I312" s="210"/>
      <c r="J312" s="210"/>
      <c r="K312" s="254"/>
      <c r="L312" s="210"/>
      <c r="M312" s="210"/>
      <c r="N312" s="210"/>
      <c r="O312" s="254"/>
      <c r="P312" s="210"/>
      <c r="Q312" s="210"/>
      <c r="R312" s="210"/>
      <c r="S312" s="254"/>
      <c r="T312" s="210"/>
      <c r="U312" s="210"/>
      <c r="V312" s="210"/>
      <c r="W312" s="254"/>
    </row>
    <row r="313" spans="1:23" x14ac:dyDescent="0.2">
      <c r="A313" s="203"/>
      <c r="B313" s="203"/>
      <c r="C313" s="209"/>
      <c r="D313" s="210"/>
      <c r="E313" s="210"/>
      <c r="F313" s="210"/>
      <c r="G313" s="254"/>
      <c r="H313" s="210"/>
      <c r="I313" s="210"/>
      <c r="J313" s="210"/>
      <c r="K313" s="254"/>
      <c r="L313" s="210"/>
      <c r="M313" s="210"/>
      <c r="N313" s="210"/>
      <c r="O313" s="254"/>
      <c r="P313" s="210"/>
      <c r="Q313" s="210"/>
      <c r="R313" s="210"/>
      <c r="S313" s="254"/>
      <c r="T313" s="210"/>
      <c r="U313" s="210"/>
      <c r="V313" s="210"/>
      <c r="W313" s="254"/>
    </row>
    <row r="314" spans="1:23" x14ac:dyDescent="0.2">
      <c r="A314" s="203"/>
      <c r="B314" s="203"/>
      <c r="C314" s="209"/>
      <c r="D314" s="210"/>
      <c r="E314" s="210"/>
      <c r="F314" s="210"/>
      <c r="G314" s="254"/>
      <c r="H314" s="210"/>
      <c r="I314" s="210"/>
      <c r="J314" s="210"/>
      <c r="K314" s="254"/>
      <c r="L314" s="210"/>
      <c r="M314" s="210"/>
      <c r="N314" s="210"/>
      <c r="O314" s="254"/>
      <c r="P314" s="210"/>
      <c r="Q314" s="210"/>
      <c r="R314" s="210"/>
      <c r="S314" s="254"/>
      <c r="T314" s="210"/>
      <c r="U314" s="210"/>
      <c r="V314" s="210"/>
      <c r="W314" s="254"/>
    </row>
    <row r="315" spans="1:23" x14ac:dyDescent="0.2">
      <c r="A315" s="203"/>
      <c r="B315" s="203"/>
      <c r="C315" s="209"/>
      <c r="D315" s="210"/>
      <c r="E315" s="210"/>
      <c r="F315" s="210"/>
      <c r="G315" s="254"/>
      <c r="H315" s="210"/>
      <c r="I315" s="210"/>
      <c r="J315" s="210"/>
      <c r="K315" s="254"/>
      <c r="L315" s="210"/>
      <c r="M315" s="210"/>
      <c r="N315" s="210"/>
      <c r="O315" s="254"/>
      <c r="P315" s="210"/>
      <c r="Q315" s="210"/>
      <c r="R315" s="210"/>
      <c r="S315" s="254"/>
      <c r="T315" s="210"/>
      <c r="U315" s="210"/>
      <c r="V315" s="210"/>
      <c r="W315" s="254"/>
    </row>
    <row r="316" spans="1:23" x14ac:dyDescent="0.2">
      <c r="A316" s="203"/>
      <c r="B316" s="203"/>
      <c r="C316" s="209"/>
      <c r="D316" s="210"/>
      <c r="E316" s="210"/>
      <c r="F316" s="210"/>
      <c r="G316" s="254"/>
      <c r="H316" s="210"/>
      <c r="I316" s="210"/>
      <c r="J316" s="210"/>
      <c r="K316" s="254"/>
      <c r="L316" s="210"/>
      <c r="M316" s="210"/>
      <c r="N316" s="210"/>
      <c r="O316" s="254"/>
      <c r="P316" s="210"/>
      <c r="Q316" s="210"/>
      <c r="R316" s="210"/>
      <c r="S316" s="254"/>
      <c r="T316" s="210"/>
      <c r="U316" s="210"/>
      <c r="V316" s="210"/>
      <c r="W316" s="254"/>
    </row>
    <row r="317" spans="1:23" x14ac:dyDescent="0.2">
      <c r="A317" s="203"/>
      <c r="B317" s="203"/>
      <c r="C317" s="209"/>
      <c r="D317" s="210"/>
      <c r="E317" s="210"/>
      <c r="F317" s="210"/>
      <c r="G317" s="254"/>
      <c r="H317" s="210"/>
      <c r="I317" s="210"/>
      <c r="J317" s="210"/>
      <c r="K317" s="254"/>
      <c r="L317" s="210"/>
      <c r="M317" s="210"/>
      <c r="N317" s="210"/>
      <c r="O317" s="254"/>
      <c r="P317" s="210"/>
      <c r="Q317" s="210"/>
      <c r="R317" s="210"/>
      <c r="S317" s="254"/>
      <c r="T317" s="210"/>
      <c r="U317" s="210"/>
      <c r="V317" s="210"/>
      <c r="W317" s="254"/>
    </row>
    <row r="318" spans="1:23" x14ac:dyDescent="0.2">
      <c r="A318" s="203"/>
      <c r="B318" s="203"/>
      <c r="C318" s="209"/>
      <c r="D318" s="210"/>
      <c r="E318" s="210"/>
      <c r="F318" s="210"/>
      <c r="G318" s="254"/>
      <c r="H318" s="210"/>
      <c r="I318" s="210"/>
      <c r="J318" s="210"/>
      <c r="K318" s="254"/>
      <c r="L318" s="210"/>
      <c r="M318" s="210"/>
      <c r="N318" s="210"/>
      <c r="O318" s="254"/>
      <c r="P318" s="210"/>
      <c r="Q318" s="210"/>
      <c r="R318" s="210"/>
      <c r="S318" s="254"/>
      <c r="T318" s="210"/>
      <c r="U318" s="210"/>
      <c r="V318" s="210"/>
      <c r="W318" s="254"/>
    </row>
    <row r="319" spans="1:23" x14ac:dyDescent="0.2">
      <c r="A319" s="203"/>
      <c r="B319" s="203"/>
      <c r="C319" s="209"/>
      <c r="D319" s="210"/>
      <c r="E319" s="210"/>
      <c r="F319" s="210"/>
      <c r="G319" s="254"/>
      <c r="H319" s="210"/>
      <c r="I319" s="210"/>
      <c r="J319" s="210"/>
      <c r="K319" s="254"/>
      <c r="L319" s="210"/>
      <c r="M319" s="210"/>
      <c r="N319" s="210"/>
      <c r="O319" s="254"/>
      <c r="P319" s="210"/>
      <c r="Q319" s="210"/>
      <c r="R319" s="210"/>
      <c r="S319" s="254"/>
      <c r="T319" s="210"/>
      <c r="U319" s="210"/>
      <c r="V319" s="210"/>
      <c r="W319" s="254"/>
    </row>
    <row r="320" spans="1:23" x14ac:dyDescent="0.2">
      <c r="A320" s="203"/>
      <c r="B320" s="203"/>
      <c r="C320" s="209"/>
      <c r="D320" s="210"/>
      <c r="E320" s="210"/>
      <c r="F320" s="210"/>
      <c r="G320" s="254"/>
      <c r="H320" s="210"/>
      <c r="I320" s="210"/>
      <c r="J320" s="210"/>
      <c r="K320" s="254"/>
      <c r="L320" s="210"/>
      <c r="M320" s="210"/>
      <c r="N320" s="210"/>
      <c r="O320" s="254"/>
      <c r="P320" s="210"/>
      <c r="Q320" s="210"/>
      <c r="R320" s="210"/>
      <c r="S320" s="254"/>
      <c r="T320" s="210"/>
      <c r="U320" s="210"/>
      <c r="V320" s="210"/>
      <c r="W320" s="254"/>
    </row>
    <row r="321" spans="1:23" x14ac:dyDescent="0.2">
      <c r="A321" s="203"/>
      <c r="B321" s="203"/>
      <c r="C321" s="209"/>
      <c r="D321" s="210"/>
      <c r="E321" s="210"/>
      <c r="F321" s="210"/>
      <c r="G321" s="254"/>
      <c r="H321" s="210"/>
      <c r="I321" s="210"/>
      <c r="J321" s="210"/>
      <c r="K321" s="254"/>
      <c r="L321" s="210"/>
      <c r="M321" s="210"/>
      <c r="N321" s="210"/>
      <c r="O321" s="254"/>
      <c r="P321" s="210"/>
      <c r="Q321" s="210"/>
      <c r="R321" s="210"/>
      <c r="S321" s="254"/>
      <c r="T321" s="210"/>
      <c r="U321" s="210"/>
      <c r="V321" s="210"/>
      <c r="W321" s="254"/>
    </row>
    <row r="322" spans="1:23" x14ac:dyDescent="0.2">
      <c r="A322" s="203"/>
      <c r="B322" s="203"/>
      <c r="C322" s="209"/>
      <c r="D322" s="210"/>
      <c r="E322" s="210"/>
      <c r="F322" s="210"/>
      <c r="G322" s="254"/>
      <c r="H322" s="210"/>
      <c r="I322" s="210"/>
      <c r="J322" s="210"/>
      <c r="K322" s="254"/>
      <c r="L322" s="210"/>
      <c r="M322" s="210"/>
      <c r="N322" s="210"/>
      <c r="O322" s="254"/>
      <c r="P322" s="210"/>
      <c r="Q322" s="210"/>
      <c r="R322" s="210"/>
      <c r="S322" s="254"/>
      <c r="T322" s="210"/>
      <c r="U322" s="210"/>
      <c r="V322" s="210"/>
      <c r="W322" s="254"/>
    </row>
    <row r="323" spans="1:23" x14ac:dyDescent="0.2">
      <c r="A323" s="203"/>
      <c r="B323" s="203"/>
      <c r="C323" s="209"/>
      <c r="D323" s="210"/>
      <c r="E323" s="210"/>
      <c r="F323" s="210"/>
      <c r="G323" s="254"/>
      <c r="H323" s="210"/>
      <c r="I323" s="210"/>
      <c r="J323" s="210"/>
      <c r="K323" s="254"/>
      <c r="L323" s="210"/>
      <c r="M323" s="210"/>
      <c r="N323" s="210"/>
      <c r="O323" s="254"/>
      <c r="P323" s="210"/>
      <c r="Q323" s="210"/>
      <c r="R323" s="210"/>
      <c r="S323" s="254"/>
      <c r="T323" s="210"/>
      <c r="U323" s="210"/>
      <c r="V323" s="210"/>
      <c r="W323" s="254"/>
    </row>
    <row r="324" spans="1:23" x14ac:dyDescent="0.2">
      <c r="A324" s="203"/>
      <c r="B324" s="203"/>
      <c r="C324" s="209"/>
      <c r="D324" s="210"/>
      <c r="E324" s="210"/>
      <c r="F324" s="210"/>
      <c r="G324" s="254"/>
      <c r="H324" s="210"/>
      <c r="I324" s="210"/>
      <c r="J324" s="210"/>
      <c r="K324" s="254"/>
      <c r="L324" s="210"/>
      <c r="M324" s="210"/>
      <c r="N324" s="210"/>
      <c r="O324" s="254"/>
      <c r="P324" s="210"/>
      <c r="Q324" s="210"/>
      <c r="R324" s="210"/>
      <c r="S324" s="254"/>
      <c r="T324" s="210"/>
      <c r="U324" s="210"/>
      <c r="V324" s="210"/>
      <c r="W324" s="254"/>
    </row>
    <row r="325" spans="1:23" x14ac:dyDescent="0.2">
      <c r="A325" s="203"/>
      <c r="B325" s="203"/>
      <c r="C325" s="209"/>
      <c r="D325" s="210"/>
      <c r="E325" s="210"/>
      <c r="F325" s="210"/>
      <c r="G325" s="254"/>
      <c r="H325" s="210"/>
      <c r="I325" s="210"/>
      <c r="J325" s="210"/>
      <c r="K325" s="254"/>
      <c r="L325" s="210"/>
      <c r="M325" s="210"/>
      <c r="N325" s="210"/>
      <c r="O325" s="254"/>
      <c r="P325" s="210"/>
      <c r="Q325" s="210"/>
      <c r="R325" s="210"/>
      <c r="S325" s="254"/>
      <c r="T325" s="210"/>
      <c r="U325" s="210"/>
      <c r="V325" s="210"/>
      <c r="W325" s="254"/>
    </row>
    <row r="326" spans="1:23" x14ac:dyDescent="0.2">
      <c r="A326" s="203"/>
      <c r="B326" s="203"/>
      <c r="C326" s="209"/>
      <c r="D326" s="210"/>
      <c r="E326" s="210"/>
      <c r="F326" s="210"/>
      <c r="G326" s="254"/>
      <c r="H326" s="210"/>
      <c r="I326" s="210"/>
      <c r="J326" s="210"/>
      <c r="K326" s="254"/>
      <c r="L326" s="210"/>
      <c r="M326" s="210"/>
      <c r="N326" s="210"/>
      <c r="O326" s="254"/>
      <c r="P326" s="210"/>
      <c r="Q326" s="210"/>
      <c r="R326" s="210"/>
      <c r="S326" s="254"/>
      <c r="T326" s="210"/>
      <c r="U326" s="210"/>
      <c r="V326" s="210"/>
      <c r="W326" s="254"/>
    </row>
    <row r="327" spans="1:23" x14ac:dyDescent="0.2">
      <c r="A327" s="203"/>
      <c r="B327" s="203"/>
      <c r="C327" s="209"/>
      <c r="D327" s="210"/>
      <c r="E327" s="210"/>
      <c r="F327" s="210"/>
      <c r="G327" s="254"/>
      <c r="H327" s="210"/>
      <c r="I327" s="210"/>
      <c r="J327" s="210"/>
      <c r="K327" s="254"/>
      <c r="L327" s="210"/>
      <c r="M327" s="210"/>
      <c r="N327" s="210"/>
      <c r="O327" s="254"/>
      <c r="P327" s="210"/>
      <c r="Q327" s="210"/>
      <c r="R327" s="210"/>
      <c r="S327" s="254"/>
      <c r="T327" s="210"/>
      <c r="U327" s="210"/>
      <c r="V327" s="210"/>
      <c r="W327" s="254"/>
    </row>
    <row r="328" spans="1:23" x14ac:dyDescent="0.2">
      <c r="A328" s="203"/>
      <c r="B328" s="203"/>
      <c r="C328" s="209"/>
      <c r="D328" s="210"/>
      <c r="E328" s="210"/>
      <c r="F328" s="210"/>
      <c r="G328" s="254"/>
      <c r="H328" s="210"/>
      <c r="I328" s="210"/>
      <c r="J328" s="210"/>
      <c r="K328" s="254"/>
      <c r="L328" s="210"/>
      <c r="M328" s="210"/>
      <c r="N328" s="210"/>
      <c r="O328" s="254"/>
      <c r="P328" s="210"/>
      <c r="Q328" s="210"/>
      <c r="R328" s="210"/>
      <c r="S328" s="254"/>
      <c r="T328" s="210"/>
      <c r="U328" s="210"/>
      <c r="V328" s="210"/>
      <c r="W328" s="254"/>
    </row>
    <row r="329" spans="1:23" x14ac:dyDescent="0.2">
      <c r="A329" s="203"/>
      <c r="B329" s="203"/>
      <c r="C329" s="209"/>
      <c r="D329" s="210"/>
      <c r="E329" s="210"/>
      <c r="F329" s="210"/>
      <c r="G329" s="254"/>
      <c r="H329" s="210"/>
      <c r="I329" s="210"/>
      <c r="J329" s="210"/>
      <c r="K329" s="254"/>
      <c r="L329" s="210"/>
      <c r="M329" s="210"/>
      <c r="N329" s="210"/>
      <c r="O329" s="254"/>
      <c r="P329" s="210"/>
      <c r="Q329" s="210"/>
      <c r="R329" s="210"/>
      <c r="S329" s="254"/>
      <c r="T329" s="210"/>
      <c r="U329" s="210"/>
      <c r="V329" s="210"/>
      <c r="W329" s="254"/>
    </row>
    <row r="330" spans="1:23" x14ac:dyDescent="0.2">
      <c r="A330" s="203"/>
      <c r="B330" s="203"/>
      <c r="C330" s="209"/>
      <c r="D330" s="210"/>
      <c r="E330" s="210"/>
      <c r="F330" s="210"/>
      <c r="G330" s="254"/>
      <c r="H330" s="210"/>
      <c r="I330" s="210"/>
      <c r="J330" s="210"/>
      <c r="K330" s="254"/>
      <c r="L330" s="210"/>
      <c r="M330" s="210"/>
      <c r="N330" s="210"/>
      <c r="O330" s="254"/>
      <c r="P330" s="210"/>
      <c r="Q330" s="210"/>
      <c r="R330" s="210"/>
      <c r="S330" s="254"/>
      <c r="T330" s="210"/>
      <c r="U330" s="210"/>
      <c r="V330" s="210"/>
      <c r="W330" s="254"/>
    </row>
    <row r="331" spans="1:23" x14ac:dyDescent="0.2">
      <c r="A331" s="203"/>
      <c r="B331" s="203"/>
      <c r="C331" s="209"/>
      <c r="D331" s="210"/>
      <c r="E331" s="210"/>
      <c r="F331" s="210"/>
      <c r="G331" s="254"/>
      <c r="H331" s="210"/>
      <c r="I331" s="210"/>
      <c r="J331" s="210"/>
      <c r="K331" s="254"/>
      <c r="L331" s="210"/>
      <c r="M331" s="210"/>
      <c r="N331" s="210"/>
      <c r="O331" s="254"/>
      <c r="P331" s="210"/>
      <c r="Q331" s="210"/>
      <c r="R331" s="210"/>
      <c r="S331" s="254"/>
      <c r="T331" s="210"/>
      <c r="U331" s="210"/>
      <c r="V331" s="210"/>
      <c r="W331" s="254"/>
    </row>
    <row r="332" spans="1:23" x14ac:dyDescent="0.2">
      <c r="A332" s="203"/>
      <c r="B332" s="203"/>
      <c r="C332" s="209"/>
      <c r="D332" s="210"/>
      <c r="E332" s="210"/>
      <c r="F332" s="210"/>
      <c r="G332" s="254"/>
      <c r="H332" s="210"/>
      <c r="I332" s="210"/>
      <c r="J332" s="210"/>
      <c r="K332" s="254"/>
      <c r="L332" s="210"/>
      <c r="M332" s="210"/>
      <c r="N332" s="210"/>
      <c r="O332" s="254"/>
      <c r="P332" s="210"/>
      <c r="Q332" s="210"/>
      <c r="R332" s="210"/>
      <c r="S332" s="254"/>
      <c r="T332" s="210"/>
      <c r="U332" s="210"/>
      <c r="V332" s="210"/>
      <c r="W332" s="254"/>
    </row>
    <row r="333" spans="1:23" x14ac:dyDescent="0.2">
      <c r="A333" s="203"/>
      <c r="B333" s="203"/>
      <c r="C333" s="209"/>
      <c r="D333" s="210"/>
      <c r="E333" s="210"/>
      <c r="F333" s="210"/>
      <c r="G333" s="254"/>
      <c r="H333" s="210"/>
      <c r="I333" s="210"/>
      <c r="J333" s="210"/>
      <c r="K333" s="254"/>
      <c r="L333" s="210"/>
      <c r="M333" s="210"/>
      <c r="N333" s="210"/>
      <c r="O333" s="254"/>
      <c r="P333" s="210"/>
      <c r="Q333" s="210"/>
      <c r="R333" s="210"/>
      <c r="S333" s="254"/>
      <c r="T333" s="210"/>
      <c r="U333" s="210"/>
      <c r="V333" s="210"/>
      <c r="W333" s="254"/>
    </row>
    <row r="334" spans="1:23" x14ac:dyDescent="0.2">
      <c r="A334" s="203"/>
      <c r="B334" s="203"/>
      <c r="C334" s="209"/>
      <c r="D334" s="210"/>
      <c r="E334" s="210"/>
      <c r="F334" s="210"/>
      <c r="G334" s="254"/>
      <c r="H334" s="210"/>
      <c r="I334" s="210"/>
      <c r="J334" s="210"/>
      <c r="K334" s="254"/>
      <c r="L334" s="210"/>
      <c r="M334" s="210"/>
      <c r="N334" s="210"/>
      <c r="O334" s="254"/>
      <c r="P334" s="210"/>
      <c r="Q334" s="210"/>
      <c r="R334" s="210"/>
      <c r="S334" s="254"/>
      <c r="T334" s="210"/>
      <c r="U334" s="210"/>
      <c r="V334" s="210"/>
      <c r="W334" s="254"/>
    </row>
    <row r="335" spans="1:23" x14ac:dyDescent="0.2">
      <c r="A335" s="203"/>
      <c r="B335" s="203"/>
      <c r="C335" s="209"/>
      <c r="D335" s="210"/>
      <c r="E335" s="210"/>
      <c r="F335" s="210"/>
      <c r="G335" s="254"/>
      <c r="H335" s="210"/>
      <c r="I335" s="210"/>
      <c r="J335" s="210"/>
      <c r="K335" s="254"/>
      <c r="L335" s="210"/>
      <c r="M335" s="210"/>
      <c r="N335" s="210"/>
      <c r="O335" s="254"/>
      <c r="P335" s="210"/>
      <c r="Q335" s="210"/>
      <c r="R335" s="210"/>
      <c r="S335" s="254"/>
      <c r="T335" s="210"/>
      <c r="U335" s="210"/>
      <c r="V335" s="210"/>
      <c r="W335" s="254"/>
    </row>
    <row r="336" spans="1:23" x14ac:dyDescent="0.2">
      <c r="A336" s="203"/>
      <c r="B336" s="203"/>
      <c r="C336" s="209"/>
      <c r="D336" s="210"/>
      <c r="E336" s="210"/>
      <c r="F336" s="210"/>
      <c r="G336" s="254"/>
      <c r="H336" s="210"/>
      <c r="I336" s="210"/>
      <c r="J336" s="210"/>
      <c r="K336" s="254"/>
      <c r="L336" s="210"/>
      <c r="M336" s="210"/>
      <c r="N336" s="210"/>
      <c r="O336" s="254"/>
      <c r="P336" s="210"/>
      <c r="Q336" s="210"/>
      <c r="R336" s="210"/>
      <c r="S336" s="254"/>
      <c r="T336" s="210"/>
      <c r="U336" s="210"/>
      <c r="V336" s="210"/>
      <c r="W336" s="254"/>
    </row>
    <row r="337" spans="1:23" x14ac:dyDescent="0.2">
      <c r="A337" s="203"/>
      <c r="B337" s="203"/>
      <c r="C337" s="209"/>
      <c r="D337" s="210"/>
      <c r="E337" s="210"/>
      <c r="F337" s="210"/>
      <c r="G337" s="254"/>
      <c r="H337" s="210"/>
      <c r="I337" s="210"/>
      <c r="J337" s="210"/>
      <c r="K337" s="254"/>
      <c r="L337" s="210"/>
      <c r="M337" s="210"/>
      <c r="N337" s="210"/>
      <c r="O337" s="254"/>
      <c r="P337" s="210"/>
      <c r="Q337" s="210"/>
      <c r="R337" s="210"/>
      <c r="S337" s="254"/>
      <c r="T337" s="210"/>
      <c r="U337" s="210"/>
      <c r="V337" s="210"/>
      <c r="W337" s="254"/>
    </row>
    <row r="338" spans="1:23" x14ac:dyDescent="0.2">
      <c r="A338" s="203"/>
      <c r="B338" s="203"/>
      <c r="C338" s="209"/>
      <c r="D338" s="210"/>
      <c r="E338" s="210"/>
      <c r="F338" s="210"/>
      <c r="G338" s="254"/>
      <c r="H338" s="210"/>
      <c r="I338" s="210"/>
      <c r="J338" s="210"/>
      <c r="K338" s="254"/>
      <c r="L338" s="210"/>
      <c r="M338" s="210"/>
      <c r="N338" s="210"/>
      <c r="O338" s="254"/>
      <c r="P338" s="210"/>
      <c r="Q338" s="210"/>
      <c r="R338" s="210"/>
      <c r="S338" s="254"/>
      <c r="T338" s="210"/>
      <c r="U338" s="210"/>
      <c r="V338" s="210"/>
      <c r="W338" s="254"/>
    </row>
    <row r="339" spans="1:23" x14ac:dyDescent="0.2">
      <c r="A339" s="203"/>
      <c r="B339" s="203"/>
      <c r="C339" s="209"/>
      <c r="D339" s="210"/>
      <c r="E339" s="210"/>
      <c r="F339" s="210"/>
      <c r="G339" s="254"/>
      <c r="H339" s="210"/>
      <c r="I339" s="210"/>
      <c r="J339" s="210"/>
      <c r="K339" s="254"/>
      <c r="L339" s="210"/>
      <c r="M339" s="210"/>
      <c r="N339" s="210"/>
      <c r="O339" s="254"/>
      <c r="P339" s="210"/>
      <c r="Q339" s="210"/>
      <c r="R339" s="210"/>
      <c r="S339" s="254"/>
      <c r="T339" s="210"/>
      <c r="U339" s="210"/>
      <c r="V339" s="210"/>
      <c r="W339" s="254"/>
    </row>
    <row r="340" spans="1:23" x14ac:dyDescent="0.2">
      <c r="A340" s="203"/>
      <c r="B340" s="203"/>
      <c r="C340" s="209"/>
      <c r="D340" s="210"/>
      <c r="E340" s="210"/>
      <c r="F340" s="210"/>
      <c r="G340" s="254"/>
      <c r="H340" s="210"/>
      <c r="I340" s="210"/>
      <c r="J340" s="210"/>
      <c r="K340" s="254"/>
      <c r="L340" s="210"/>
      <c r="M340" s="210"/>
      <c r="N340" s="210"/>
      <c r="O340" s="254"/>
      <c r="P340" s="210"/>
      <c r="Q340" s="210"/>
      <c r="R340" s="210"/>
      <c r="S340" s="254"/>
      <c r="T340" s="210"/>
      <c r="U340" s="210"/>
      <c r="V340" s="210"/>
      <c r="W340" s="254"/>
    </row>
    <row r="341" spans="1:23" x14ac:dyDescent="0.2">
      <c r="A341" s="203"/>
      <c r="B341" s="203"/>
      <c r="C341" s="209"/>
      <c r="D341" s="210"/>
      <c r="E341" s="210"/>
      <c r="F341" s="210"/>
      <c r="G341" s="254"/>
      <c r="H341" s="210"/>
      <c r="I341" s="210"/>
      <c r="J341" s="210"/>
      <c r="K341" s="254"/>
      <c r="L341" s="210"/>
      <c r="M341" s="210"/>
      <c r="N341" s="210"/>
      <c r="O341" s="254"/>
      <c r="P341" s="210"/>
      <c r="Q341" s="210"/>
      <c r="R341" s="210"/>
      <c r="S341" s="254"/>
      <c r="T341" s="210"/>
      <c r="U341" s="210"/>
      <c r="V341" s="210"/>
      <c r="W341" s="254"/>
    </row>
    <row r="342" spans="1:23" x14ac:dyDescent="0.2">
      <c r="A342" s="203"/>
      <c r="B342" s="203"/>
      <c r="C342" s="209"/>
      <c r="D342" s="210"/>
      <c r="E342" s="210"/>
      <c r="F342" s="210"/>
      <c r="G342" s="254"/>
      <c r="H342" s="210"/>
      <c r="I342" s="210"/>
      <c r="J342" s="210"/>
      <c r="K342" s="254"/>
      <c r="L342" s="210"/>
      <c r="M342" s="210"/>
      <c r="N342" s="210"/>
      <c r="O342" s="254"/>
      <c r="P342" s="210"/>
      <c r="Q342" s="210"/>
      <c r="R342" s="210"/>
      <c r="S342" s="254"/>
      <c r="T342" s="210"/>
      <c r="U342" s="210"/>
      <c r="V342" s="210"/>
      <c r="W342" s="254"/>
    </row>
    <row r="343" spans="1:23" x14ac:dyDescent="0.2">
      <c r="A343" s="203"/>
      <c r="B343" s="203"/>
      <c r="C343" s="209"/>
      <c r="D343" s="210"/>
      <c r="E343" s="210"/>
      <c r="F343" s="210"/>
      <c r="G343" s="254"/>
      <c r="H343" s="210"/>
      <c r="I343" s="210"/>
      <c r="J343" s="210"/>
      <c r="K343" s="254"/>
      <c r="L343" s="210"/>
      <c r="M343" s="210"/>
      <c r="N343" s="210"/>
      <c r="O343" s="254"/>
      <c r="P343" s="210"/>
      <c r="Q343" s="210"/>
      <c r="R343" s="210"/>
      <c r="S343" s="254"/>
      <c r="T343" s="210"/>
      <c r="U343" s="210"/>
      <c r="V343" s="210"/>
      <c r="W343" s="254"/>
    </row>
    <row r="344" spans="1:23" x14ac:dyDescent="0.2">
      <c r="A344" s="203"/>
      <c r="B344" s="203"/>
      <c r="C344" s="209"/>
      <c r="D344" s="210"/>
      <c r="E344" s="210"/>
      <c r="F344" s="210"/>
      <c r="G344" s="254"/>
      <c r="H344" s="210"/>
      <c r="I344" s="210"/>
      <c r="J344" s="210"/>
      <c r="K344" s="254"/>
      <c r="L344" s="210"/>
      <c r="M344" s="210"/>
      <c r="N344" s="210"/>
      <c r="O344" s="254"/>
      <c r="P344" s="210"/>
      <c r="Q344" s="210"/>
      <c r="R344" s="210"/>
      <c r="S344" s="254"/>
      <c r="T344" s="210"/>
      <c r="U344" s="210"/>
      <c r="V344" s="210"/>
      <c r="W344" s="254"/>
    </row>
    <row r="345" spans="1:23" x14ac:dyDescent="0.2">
      <c r="A345" s="203"/>
      <c r="B345" s="203"/>
      <c r="C345" s="209"/>
      <c r="D345" s="210"/>
      <c r="E345" s="210"/>
      <c r="F345" s="210"/>
      <c r="G345" s="254"/>
      <c r="H345" s="210"/>
      <c r="I345" s="210"/>
      <c r="J345" s="210"/>
      <c r="K345" s="254"/>
      <c r="L345" s="210"/>
      <c r="M345" s="210"/>
      <c r="N345" s="210"/>
      <c r="O345" s="254"/>
      <c r="P345" s="210"/>
      <c r="Q345" s="210"/>
      <c r="R345" s="210"/>
      <c r="S345" s="254"/>
      <c r="T345" s="210"/>
      <c r="U345" s="210"/>
      <c r="V345" s="210"/>
      <c r="W345" s="254"/>
    </row>
    <row r="346" spans="1:23" x14ac:dyDescent="0.2">
      <c r="A346" s="203"/>
      <c r="B346" s="203"/>
      <c r="C346" s="209"/>
      <c r="D346" s="210"/>
      <c r="E346" s="210"/>
      <c r="F346" s="210"/>
      <c r="G346" s="254"/>
      <c r="H346" s="210"/>
      <c r="I346" s="210"/>
      <c r="J346" s="210"/>
      <c r="K346" s="254"/>
      <c r="L346" s="210"/>
      <c r="M346" s="210"/>
      <c r="N346" s="210"/>
      <c r="O346" s="254"/>
      <c r="P346" s="210"/>
      <c r="Q346" s="210"/>
      <c r="R346" s="210"/>
      <c r="S346" s="254"/>
      <c r="T346" s="210"/>
      <c r="U346" s="210"/>
      <c r="V346" s="210"/>
      <c r="W346" s="254"/>
    </row>
    <row r="347" spans="1:23" x14ac:dyDescent="0.2">
      <c r="A347" s="203"/>
      <c r="B347" s="203"/>
      <c r="C347" s="209"/>
      <c r="D347" s="210"/>
      <c r="E347" s="210"/>
      <c r="F347" s="210"/>
      <c r="G347" s="254"/>
      <c r="H347" s="210"/>
      <c r="I347" s="210"/>
      <c r="J347" s="210"/>
      <c r="K347" s="254"/>
      <c r="L347" s="210"/>
      <c r="M347" s="210"/>
      <c r="N347" s="210"/>
      <c r="O347" s="254"/>
      <c r="P347" s="210"/>
      <c r="Q347" s="210"/>
      <c r="R347" s="210"/>
      <c r="S347" s="254"/>
      <c r="T347" s="210"/>
      <c r="U347" s="210"/>
      <c r="V347" s="210"/>
      <c r="W347" s="254"/>
    </row>
    <row r="348" spans="1:23" x14ac:dyDescent="0.2">
      <c r="A348" s="203"/>
      <c r="B348" s="203"/>
      <c r="C348" s="209"/>
      <c r="D348" s="210"/>
      <c r="E348" s="210"/>
      <c r="F348" s="210"/>
      <c r="G348" s="254"/>
      <c r="H348" s="210"/>
      <c r="I348" s="210"/>
      <c r="J348" s="210"/>
      <c r="K348" s="254"/>
      <c r="L348" s="210"/>
      <c r="M348" s="210"/>
      <c r="N348" s="210"/>
      <c r="O348" s="254"/>
      <c r="P348" s="210"/>
      <c r="Q348" s="210"/>
      <c r="R348" s="210"/>
      <c r="S348" s="254"/>
      <c r="T348" s="210"/>
      <c r="U348" s="210"/>
      <c r="V348" s="210"/>
      <c r="W348" s="254"/>
    </row>
    <row r="349" spans="1:23" x14ac:dyDescent="0.2">
      <c r="A349" s="203"/>
      <c r="B349" s="203"/>
      <c r="C349" s="209"/>
      <c r="D349" s="210"/>
      <c r="E349" s="210"/>
      <c r="F349" s="210"/>
      <c r="G349" s="254"/>
      <c r="H349" s="210"/>
      <c r="I349" s="210"/>
      <c r="J349" s="210"/>
      <c r="K349" s="254"/>
      <c r="L349" s="210"/>
      <c r="M349" s="210"/>
      <c r="N349" s="210"/>
      <c r="O349" s="254"/>
      <c r="P349" s="210"/>
      <c r="Q349" s="210"/>
      <c r="R349" s="210"/>
      <c r="S349" s="254"/>
      <c r="T349" s="210"/>
      <c r="U349" s="210"/>
      <c r="V349" s="210"/>
      <c r="W349" s="254"/>
    </row>
    <row r="350" spans="1:23" x14ac:dyDescent="0.2">
      <c r="A350" s="203"/>
      <c r="B350" s="203"/>
      <c r="C350" s="209"/>
      <c r="D350" s="210"/>
      <c r="E350" s="210"/>
      <c r="F350" s="210"/>
      <c r="G350" s="254"/>
      <c r="H350" s="210"/>
      <c r="I350" s="210"/>
      <c r="J350" s="210"/>
      <c r="K350" s="254"/>
      <c r="L350" s="210"/>
      <c r="M350" s="210"/>
      <c r="N350" s="210"/>
      <c r="O350" s="254"/>
      <c r="P350" s="210"/>
      <c r="Q350" s="210"/>
      <c r="R350" s="210"/>
      <c r="S350" s="254"/>
      <c r="T350" s="210"/>
      <c r="U350" s="210"/>
      <c r="V350" s="210"/>
      <c r="W350" s="254"/>
    </row>
    <row r="351" spans="1:23" x14ac:dyDescent="0.2">
      <c r="A351" s="203"/>
      <c r="B351" s="203"/>
      <c r="C351" s="209"/>
      <c r="D351" s="210"/>
      <c r="E351" s="210"/>
      <c r="F351" s="210"/>
      <c r="G351" s="254"/>
      <c r="H351" s="210"/>
      <c r="I351" s="210"/>
      <c r="J351" s="210"/>
      <c r="K351" s="254"/>
      <c r="L351" s="210"/>
      <c r="M351" s="210"/>
      <c r="N351" s="210"/>
      <c r="O351" s="254"/>
      <c r="P351" s="210"/>
      <c r="Q351" s="210"/>
      <c r="R351" s="210"/>
      <c r="S351" s="254"/>
      <c r="T351" s="210"/>
      <c r="U351" s="210"/>
      <c r="V351" s="210"/>
      <c r="W351" s="254"/>
    </row>
    <row r="352" spans="1:23" x14ac:dyDescent="0.2">
      <c r="A352" s="203"/>
      <c r="B352" s="203"/>
      <c r="C352" s="209"/>
      <c r="D352" s="210"/>
      <c r="E352" s="210"/>
      <c r="F352" s="210"/>
      <c r="G352" s="254"/>
      <c r="H352" s="210"/>
      <c r="I352" s="210"/>
      <c r="J352" s="210"/>
      <c r="K352" s="254"/>
      <c r="L352" s="210"/>
      <c r="M352" s="210"/>
      <c r="N352" s="210"/>
      <c r="O352" s="254"/>
      <c r="P352" s="210"/>
      <c r="Q352" s="210"/>
      <c r="R352" s="210"/>
      <c r="S352" s="254"/>
      <c r="T352" s="210"/>
      <c r="U352" s="210"/>
      <c r="V352" s="210"/>
      <c r="W352" s="254"/>
    </row>
    <row r="353" spans="1:23" x14ac:dyDescent="0.2">
      <c r="A353" s="203"/>
      <c r="B353" s="203"/>
      <c r="C353" s="209"/>
      <c r="D353" s="210"/>
      <c r="E353" s="210"/>
      <c r="F353" s="210"/>
      <c r="G353" s="254"/>
      <c r="H353" s="210"/>
      <c r="I353" s="210"/>
      <c r="J353" s="210"/>
      <c r="K353" s="254"/>
      <c r="L353" s="210"/>
      <c r="M353" s="210"/>
      <c r="N353" s="210"/>
      <c r="O353" s="254"/>
      <c r="P353" s="210"/>
      <c r="Q353" s="210"/>
      <c r="R353" s="210"/>
      <c r="S353" s="254"/>
      <c r="T353" s="210"/>
      <c r="U353" s="210"/>
      <c r="V353" s="210"/>
      <c r="W353" s="254"/>
    </row>
    <row r="354" spans="1:23" x14ac:dyDescent="0.2">
      <c r="A354" s="203"/>
      <c r="B354" s="203"/>
      <c r="C354" s="209"/>
      <c r="D354" s="210"/>
      <c r="E354" s="210"/>
      <c r="F354" s="210"/>
      <c r="G354" s="254"/>
      <c r="H354" s="210"/>
      <c r="I354" s="210"/>
      <c r="J354" s="210"/>
      <c r="K354" s="254"/>
      <c r="L354" s="210"/>
      <c r="M354" s="210"/>
      <c r="N354" s="210"/>
      <c r="O354" s="254"/>
      <c r="P354" s="210"/>
      <c r="Q354" s="210"/>
      <c r="R354" s="210"/>
      <c r="S354" s="254"/>
      <c r="T354" s="210"/>
      <c r="U354" s="210"/>
      <c r="V354" s="210"/>
      <c r="W354" s="254"/>
    </row>
    <row r="355" spans="1:23" x14ac:dyDescent="0.2">
      <c r="A355" s="203"/>
      <c r="B355" s="203"/>
      <c r="C355" s="209"/>
      <c r="D355" s="210"/>
      <c r="E355" s="210"/>
      <c r="F355" s="210"/>
      <c r="G355" s="254"/>
      <c r="H355" s="210"/>
      <c r="I355" s="210"/>
      <c r="J355" s="210"/>
      <c r="K355" s="254"/>
      <c r="L355" s="210"/>
      <c r="M355" s="210"/>
      <c r="N355" s="210"/>
      <c r="O355" s="254"/>
      <c r="P355" s="210"/>
      <c r="Q355" s="210"/>
      <c r="R355" s="210"/>
      <c r="S355" s="254"/>
      <c r="T355" s="210"/>
      <c r="U355" s="210"/>
      <c r="V355" s="210"/>
      <c r="W355" s="254"/>
    </row>
    <row r="356" spans="1:23" x14ac:dyDescent="0.2">
      <c r="A356" s="203"/>
      <c r="B356" s="203"/>
      <c r="C356" s="209"/>
      <c r="D356" s="210"/>
      <c r="E356" s="210"/>
      <c r="F356" s="210"/>
      <c r="G356" s="254"/>
      <c r="H356" s="210"/>
      <c r="I356" s="210"/>
      <c r="J356" s="210"/>
      <c r="K356" s="254"/>
      <c r="L356" s="210"/>
      <c r="M356" s="210"/>
      <c r="N356" s="210"/>
      <c r="O356" s="254"/>
      <c r="P356" s="210"/>
      <c r="Q356" s="210"/>
      <c r="R356" s="210"/>
      <c r="S356" s="254"/>
      <c r="T356" s="210"/>
      <c r="U356" s="210"/>
      <c r="V356" s="210"/>
      <c r="W356" s="254"/>
    </row>
    <row r="357" spans="1:23" x14ac:dyDescent="0.2">
      <c r="A357" s="203"/>
      <c r="B357" s="203"/>
      <c r="C357" s="209"/>
      <c r="D357" s="210"/>
      <c r="E357" s="210"/>
      <c r="F357" s="210"/>
      <c r="G357" s="254"/>
      <c r="H357" s="210"/>
      <c r="I357" s="210"/>
      <c r="J357" s="210"/>
      <c r="K357" s="254"/>
      <c r="L357" s="210"/>
      <c r="M357" s="210"/>
      <c r="N357" s="210"/>
      <c r="O357" s="254"/>
      <c r="P357" s="210"/>
      <c r="Q357" s="210"/>
      <c r="R357" s="210"/>
      <c r="S357" s="254"/>
      <c r="T357" s="210"/>
      <c r="U357" s="210"/>
      <c r="V357" s="210"/>
      <c r="W357" s="254"/>
    </row>
    <row r="358" spans="1:23" x14ac:dyDescent="0.2">
      <c r="A358" s="203"/>
      <c r="B358" s="203"/>
      <c r="C358" s="209"/>
      <c r="D358" s="210"/>
      <c r="E358" s="210"/>
      <c r="F358" s="210"/>
      <c r="G358" s="254"/>
      <c r="H358" s="210"/>
      <c r="I358" s="210"/>
      <c r="J358" s="210"/>
      <c r="K358" s="254"/>
      <c r="L358" s="210"/>
      <c r="M358" s="210"/>
      <c r="N358" s="210"/>
      <c r="O358" s="254"/>
      <c r="P358" s="210"/>
      <c r="Q358" s="210"/>
      <c r="R358" s="210"/>
      <c r="S358" s="254"/>
      <c r="T358" s="210"/>
      <c r="U358" s="210"/>
      <c r="V358" s="210"/>
      <c r="W358" s="254"/>
    </row>
    <row r="359" spans="1:23" x14ac:dyDescent="0.2">
      <c r="A359" s="203"/>
      <c r="B359" s="203"/>
      <c r="C359" s="209"/>
      <c r="D359" s="210"/>
      <c r="E359" s="210"/>
      <c r="F359" s="210"/>
      <c r="G359" s="254"/>
      <c r="H359" s="210"/>
      <c r="I359" s="210"/>
      <c r="J359" s="210"/>
      <c r="K359" s="254"/>
      <c r="L359" s="210"/>
      <c r="M359" s="210"/>
      <c r="N359" s="210"/>
      <c r="O359" s="254"/>
      <c r="P359" s="210"/>
      <c r="Q359" s="210"/>
      <c r="R359" s="210"/>
      <c r="S359" s="254"/>
      <c r="T359" s="210"/>
      <c r="U359" s="210"/>
      <c r="V359" s="210"/>
      <c r="W359" s="254"/>
    </row>
    <row r="360" spans="1:23" x14ac:dyDescent="0.2">
      <c r="A360" s="203"/>
      <c r="B360" s="203"/>
      <c r="C360" s="209"/>
      <c r="D360" s="210"/>
      <c r="E360" s="210"/>
      <c r="F360" s="210"/>
      <c r="G360" s="254"/>
      <c r="H360" s="210"/>
      <c r="I360" s="210"/>
      <c r="J360" s="210"/>
      <c r="K360" s="254"/>
      <c r="L360" s="210"/>
      <c r="M360" s="210"/>
      <c r="N360" s="210"/>
      <c r="O360" s="254"/>
      <c r="P360" s="210"/>
      <c r="Q360" s="210"/>
      <c r="R360" s="210"/>
      <c r="S360" s="254"/>
      <c r="T360" s="210"/>
      <c r="U360" s="210"/>
      <c r="V360" s="210"/>
      <c r="W360" s="254"/>
    </row>
    <row r="361" spans="1:23" x14ac:dyDescent="0.2">
      <c r="A361" s="203"/>
      <c r="B361" s="203"/>
      <c r="C361" s="209"/>
      <c r="D361" s="210"/>
      <c r="E361" s="210"/>
      <c r="F361" s="210"/>
      <c r="G361" s="254"/>
      <c r="H361" s="210"/>
      <c r="I361" s="210"/>
      <c r="J361" s="210"/>
      <c r="K361" s="254"/>
      <c r="L361" s="210"/>
      <c r="M361" s="210"/>
      <c r="N361" s="210"/>
      <c r="O361" s="254"/>
      <c r="P361" s="210"/>
      <c r="Q361" s="210"/>
      <c r="R361" s="210"/>
      <c r="S361" s="254"/>
      <c r="T361" s="210"/>
      <c r="U361" s="210"/>
      <c r="V361" s="210"/>
      <c r="W361" s="254"/>
    </row>
    <row r="362" spans="1:23" x14ac:dyDescent="0.2">
      <c r="A362" s="203"/>
      <c r="B362" s="203"/>
      <c r="C362" s="209"/>
      <c r="D362" s="210"/>
      <c r="E362" s="210"/>
      <c r="F362" s="210"/>
      <c r="G362" s="254"/>
      <c r="H362" s="210"/>
      <c r="I362" s="210"/>
      <c r="J362" s="210"/>
      <c r="K362" s="254"/>
      <c r="L362" s="210"/>
      <c r="M362" s="210"/>
      <c r="N362" s="210"/>
      <c r="O362" s="254"/>
      <c r="P362" s="210"/>
      <c r="Q362" s="210"/>
      <c r="R362" s="210"/>
      <c r="S362" s="254"/>
      <c r="T362" s="210"/>
      <c r="U362" s="210"/>
      <c r="V362" s="210"/>
      <c r="W362" s="254"/>
    </row>
    <row r="363" spans="1:23" x14ac:dyDescent="0.2">
      <c r="A363" s="203"/>
      <c r="B363" s="203"/>
      <c r="C363" s="209"/>
      <c r="D363" s="210"/>
      <c r="E363" s="210"/>
      <c r="F363" s="210"/>
      <c r="G363" s="254"/>
      <c r="H363" s="210"/>
      <c r="I363" s="210"/>
      <c r="J363" s="210"/>
      <c r="K363" s="254"/>
      <c r="L363" s="210"/>
      <c r="M363" s="210"/>
      <c r="N363" s="210"/>
      <c r="O363" s="254"/>
      <c r="P363" s="210"/>
      <c r="Q363" s="210"/>
      <c r="R363" s="210"/>
      <c r="S363" s="254"/>
      <c r="T363" s="210"/>
      <c r="U363" s="210"/>
      <c r="V363" s="210"/>
      <c r="W363" s="254"/>
    </row>
    <row r="364" spans="1:23" x14ac:dyDescent="0.2">
      <c r="A364" s="203"/>
      <c r="B364" s="203"/>
      <c r="C364" s="209"/>
      <c r="D364" s="210"/>
      <c r="E364" s="210"/>
      <c r="F364" s="210"/>
      <c r="G364" s="254"/>
      <c r="H364" s="210"/>
      <c r="I364" s="210"/>
      <c r="J364" s="210"/>
      <c r="K364" s="254"/>
      <c r="L364" s="210"/>
      <c r="M364" s="210"/>
      <c r="N364" s="210"/>
      <c r="O364" s="254"/>
      <c r="P364" s="210"/>
      <c r="Q364" s="210"/>
      <c r="R364" s="210"/>
      <c r="S364" s="254"/>
      <c r="T364" s="210"/>
      <c r="U364" s="210"/>
      <c r="V364" s="210"/>
      <c r="W364" s="254"/>
    </row>
    <row r="365" spans="1:23" x14ac:dyDescent="0.2">
      <c r="A365" s="203"/>
      <c r="B365" s="203"/>
      <c r="C365" s="209"/>
      <c r="D365" s="210"/>
      <c r="E365" s="210"/>
      <c r="F365" s="210"/>
      <c r="G365" s="254"/>
      <c r="H365" s="210"/>
      <c r="I365" s="210"/>
      <c r="J365" s="210"/>
      <c r="K365" s="254"/>
      <c r="L365" s="210"/>
      <c r="M365" s="210"/>
      <c r="N365" s="210"/>
      <c r="O365" s="254"/>
      <c r="P365" s="210"/>
      <c r="Q365" s="210"/>
      <c r="R365" s="210"/>
      <c r="S365" s="254"/>
      <c r="T365" s="210"/>
      <c r="U365" s="210"/>
      <c r="V365" s="210"/>
      <c r="W365" s="254"/>
    </row>
    <row r="366" spans="1:23" x14ac:dyDescent="0.2">
      <c r="A366" s="203"/>
      <c r="B366" s="203"/>
      <c r="C366" s="209"/>
      <c r="D366" s="210"/>
      <c r="E366" s="210"/>
      <c r="F366" s="210"/>
      <c r="G366" s="254"/>
      <c r="H366" s="210"/>
      <c r="I366" s="210"/>
      <c r="J366" s="210"/>
      <c r="K366" s="254"/>
      <c r="L366" s="210"/>
      <c r="M366" s="210"/>
      <c r="N366" s="210"/>
      <c r="O366" s="254"/>
      <c r="P366" s="210"/>
      <c r="Q366" s="210"/>
      <c r="R366" s="210"/>
      <c r="S366" s="254"/>
      <c r="T366" s="210"/>
      <c r="U366" s="210"/>
      <c r="V366" s="210"/>
      <c r="W366" s="254"/>
    </row>
    <row r="367" spans="1:23" x14ac:dyDescent="0.2">
      <c r="A367" s="203"/>
      <c r="B367" s="203"/>
      <c r="C367" s="209"/>
      <c r="D367" s="210"/>
      <c r="E367" s="210"/>
      <c r="F367" s="210"/>
      <c r="G367" s="254"/>
      <c r="H367" s="210"/>
      <c r="I367" s="210"/>
      <c r="J367" s="210"/>
      <c r="K367" s="254"/>
      <c r="L367" s="210"/>
      <c r="M367" s="210"/>
      <c r="N367" s="210"/>
      <c r="O367" s="254"/>
      <c r="P367" s="210"/>
      <c r="Q367" s="210"/>
      <c r="R367" s="210"/>
      <c r="S367" s="254"/>
      <c r="T367" s="210"/>
      <c r="U367" s="210"/>
      <c r="V367" s="210"/>
      <c r="W367" s="254"/>
    </row>
    <row r="368" spans="1:23" x14ac:dyDescent="0.2">
      <c r="A368" s="203"/>
      <c r="B368" s="203"/>
      <c r="C368" s="209"/>
      <c r="D368" s="210"/>
      <c r="E368" s="210"/>
      <c r="F368" s="210"/>
      <c r="G368" s="254"/>
      <c r="H368" s="210"/>
      <c r="I368" s="210"/>
      <c r="J368" s="210"/>
      <c r="K368" s="254"/>
      <c r="L368" s="210"/>
      <c r="M368" s="210"/>
      <c r="N368" s="210"/>
      <c r="O368" s="254"/>
      <c r="P368" s="210"/>
      <c r="Q368" s="210"/>
      <c r="R368" s="210"/>
      <c r="S368" s="254"/>
      <c r="T368" s="210"/>
      <c r="U368" s="210"/>
      <c r="V368" s="210"/>
      <c r="W368" s="254"/>
    </row>
    <row r="369" spans="1:23" x14ac:dyDescent="0.2">
      <c r="A369" s="203"/>
      <c r="B369" s="203"/>
      <c r="C369" s="209"/>
      <c r="D369" s="210"/>
      <c r="E369" s="210"/>
      <c r="F369" s="210"/>
      <c r="G369" s="254"/>
      <c r="H369" s="210"/>
      <c r="I369" s="210"/>
      <c r="J369" s="210"/>
      <c r="K369" s="254"/>
      <c r="L369" s="210"/>
      <c r="M369" s="210"/>
      <c r="N369" s="210"/>
      <c r="O369" s="254"/>
      <c r="P369" s="210"/>
      <c r="Q369" s="210"/>
      <c r="R369" s="210"/>
      <c r="S369" s="254"/>
      <c r="T369" s="210"/>
      <c r="U369" s="210"/>
      <c r="V369" s="210"/>
      <c r="W369" s="254"/>
    </row>
    <row r="370" spans="1:23" x14ac:dyDescent="0.2">
      <c r="A370" s="203"/>
      <c r="B370" s="203"/>
      <c r="C370" s="209"/>
      <c r="D370" s="210"/>
      <c r="E370" s="210"/>
      <c r="F370" s="210"/>
      <c r="G370" s="254"/>
      <c r="H370" s="210"/>
      <c r="I370" s="210"/>
      <c r="J370" s="210"/>
      <c r="K370" s="254"/>
      <c r="L370" s="210"/>
      <c r="M370" s="210"/>
      <c r="N370" s="210"/>
      <c r="O370" s="254"/>
      <c r="P370" s="210"/>
      <c r="Q370" s="210"/>
      <c r="R370" s="210"/>
      <c r="S370" s="254"/>
      <c r="T370" s="210"/>
      <c r="U370" s="210"/>
      <c r="V370" s="210"/>
      <c r="W370" s="254"/>
    </row>
    <row r="371" spans="1:23" x14ac:dyDescent="0.2">
      <c r="A371" s="203"/>
      <c r="B371" s="203"/>
      <c r="C371" s="209"/>
      <c r="D371" s="210"/>
      <c r="E371" s="210"/>
      <c r="F371" s="210"/>
      <c r="G371" s="254"/>
      <c r="H371" s="210"/>
      <c r="I371" s="210"/>
      <c r="J371" s="210"/>
      <c r="K371" s="254"/>
      <c r="L371" s="210"/>
      <c r="M371" s="210"/>
      <c r="N371" s="210"/>
      <c r="O371" s="254"/>
      <c r="P371" s="210"/>
      <c r="Q371" s="210"/>
      <c r="R371" s="210"/>
      <c r="S371" s="254"/>
      <c r="T371" s="210"/>
      <c r="U371" s="210"/>
      <c r="V371" s="210"/>
      <c r="W371" s="254"/>
    </row>
    <row r="372" spans="1:23" x14ac:dyDescent="0.2">
      <c r="A372" s="203"/>
      <c r="B372" s="203"/>
      <c r="C372" s="209"/>
      <c r="D372" s="210"/>
      <c r="E372" s="210"/>
      <c r="F372" s="210"/>
      <c r="G372" s="254"/>
      <c r="H372" s="210"/>
      <c r="I372" s="210"/>
      <c r="J372" s="210"/>
      <c r="K372" s="254"/>
      <c r="L372" s="210"/>
      <c r="M372" s="210"/>
      <c r="N372" s="210"/>
      <c r="O372" s="254"/>
      <c r="P372" s="210"/>
      <c r="Q372" s="210"/>
      <c r="R372" s="210"/>
      <c r="S372" s="254"/>
      <c r="T372" s="210"/>
      <c r="U372" s="210"/>
      <c r="V372" s="210"/>
      <c r="W372" s="254"/>
    </row>
    <row r="373" spans="1:23" x14ac:dyDescent="0.2">
      <c r="A373" s="203"/>
      <c r="B373" s="203"/>
      <c r="C373" s="209"/>
      <c r="D373" s="210"/>
      <c r="E373" s="210"/>
      <c r="F373" s="210"/>
      <c r="G373" s="254"/>
      <c r="H373" s="210"/>
      <c r="I373" s="210"/>
      <c r="J373" s="210"/>
      <c r="K373" s="254"/>
      <c r="L373" s="210"/>
      <c r="M373" s="210"/>
      <c r="N373" s="210"/>
      <c r="O373" s="254"/>
      <c r="P373" s="210"/>
      <c r="Q373" s="210"/>
      <c r="R373" s="210"/>
      <c r="S373" s="254"/>
      <c r="T373" s="210"/>
      <c r="U373" s="210"/>
      <c r="V373" s="210"/>
      <c r="W373" s="254"/>
    </row>
    <row r="374" spans="1:23" x14ac:dyDescent="0.2">
      <c r="A374" s="203"/>
      <c r="B374" s="203"/>
      <c r="C374" s="209"/>
      <c r="D374" s="210"/>
      <c r="E374" s="210"/>
      <c r="F374" s="210"/>
      <c r="G374" s="254"/>
      <c r="H374" s="210"/>
      <c r="I374" s="210"/>
      <c r="J374" s="210"/>
      <c r="K374" s="254"/>
      <c r="L374" s="210"/>
      <c r="M374" s="210"/>
      <c r="N374" s="210"/>
      <c r="O374" s="254"/>
      <c r="P374" s="210"/>
      <c r="Q374" s="210"/>
      <c r="R374" s="210"/>
      <c r="S374" s="254"/>
      <c r="T374" s="210"/>
      <c r="U374" s="210"/>
      <c r="V374" s="210"/>
      <c r="W374" s="254"/>
    </row>
    <row r="375" spans="1:23" x14ac:dyDescent="0.2">
      <c r="A375" s="203"/>
      <c r="B375" s="203"/>
      <c r="C375" s="209"/>
      <c r="D375" s="210"/>
      <c r="E375" s="210"/>
      <c r="F375" s="210"/>
      <c r="G375" s="254"/>
      <c r="H375" s="210"/>
      <c r="I375" s="210"/>
      <c r="J375" s="210"/>
      <c r="K375" s="254"/>
      <c r="L375" s="210"/>
      <c r="M375" s="210"/>
      <c r="N375" s="210"/>
      <c r="O375" s="254"/>
      <c r="P375" s="210"/>
      <c r="Q375" s="210"/>
      <c r="R375" s="210"/>
      <c r="S375" s="254"/>
      <c r="T375" s="210"/>
      <c r="U375" s="210"/>
      <c r="V375" s="210"/>
      <c r="W375" s="254"/>
    </row>
    <row r="376" spans="1:23" x14ac:dyDescent="0.2">
      <c r="A376" s="203"/>
      <c r="B376" s="203"/>
      <c r="C376" s="209"/>
      <c r="D376" s="210"/>
      <c r="E376" s="210"/>
      <c r="F376" s="210"/>
      <c r="G376" s="254"/>
      <c r="H376" s="210"/>
      <c r="I376" s="210"/>
      <c r="J376" s="210"/>
      <c r="K376" s="254"/>
      <c r="L376" s="210"/>
      <c r="M376" s="210"/>
      <c r="N376" s="210"/>
      <c r="O376" s="254"/>
      <c r="P376" s="210"/>
      <c r="Q376" s="210"/>
      <c r="R376" s="210"/>
      <c r="S376" s="254"/>
      <c r="T376" s="210"/>
      <c r="U376" s="210"/>
      <c r="V376" s="210"/>
      <c r="W376" s="254"/>
    </row>
    <row r="377" spans="1:23" x14ac:dyDescent="0.2">
      <c r="A377" s="203"/>
      <c r="B377" s="203"/>
      <c r="C377" s="209"/>
      <c r="D377" s="210"/>
      <c r="E377" s="210"/>
      <c r="F377" s="210"/>
      <c r="G377" s="254"/>
      <c r="H377" s="210"/>
      <c r="I377" s="210"/>
      <c r="J377" s="210"/>
      <c r="K377" s="254"/>
      <c r="L377" s="210"/>
      <c r="M377" s="210"/>
      <c r="N377" s="210"/>
      <c r="O377" s="254"/>
      <c r="P377" s="210"/>
      <c r="Q377" s="210"/>
      <c r="R377" s="210"/>
      <c r="S377" s="254"/>
      <c r="T377" s="210"/>
      <c r="U377" s="210"/>
      <c r="V377" s="210"/>
      <c r="W377" s="254"/>
    </row>
    <row r="378" spans="1:23" x14ac:dyDescent="0.2">
      <c r="A378" s="203"/>
      <c r="B378" s="203"/>
      <c r="C378" s="209"/>
      <c r="D378" s="210"/>
      <c r="E378" s="210"/>
      <c r="F378" s="210"/>
      <c r="G378" s="254"/>
      <c r="H378" s="210"/>
      <c r="I378" s="210"/>
      <c r="J378" s="210"/>
      <c r="K378" s="254"/>
      <c r="L378" s="210"/>
      <c r="M378" s="210"/>
      <c r="N378" s="210"/>
      <c r="O378" s="254"/>
      <c r="P378" s="210"/>
      <c r="Q378" s="210"/>
      <c r="R378" s="210"/>
      <c r="S378" s="254"/>
      <c r="T378" s="210"/>
      <c r="U378" s="210"/>
      <c r="V378" s="210"/>
      <c r="W378" s="254"/>
    </row>
    <row r="379" spans="1:23" x14ac:dyDescent="0.2">
      <c r="A379" s="203"/>
      <c r="B379" s="203"/>
      <c r="C379" s="209"/>
      <c r="D379" s="210"/>
      <c r="E379" s="210"/>
      <c r="F379" s="210"/>
      <c r="G379" s="254"/>
      <c r="H379" s="210"/>
      <c r="I379" s="210"/>
      <c r="J379" s="210"/>
      <c r="K379" s="254"/>
      <c r="L379" s="210"/>
      <c r="M379" s="210"/>
      <c r="N379" s="210"/>
      <c r="O379" s="254"/>
      <c r="P379" s="210"/>
      <c r="Q379" s="210"/>
      <c r="R379" s="210"/>
      <c r="S379" s="254"/>
      <c r="T379" s="210"/>
      <c r="U379" s="210"/>
      <c r="V379" s="210"/>
      <c r="W379" s="254"/>
    </row>
    <row r="380" spans="1:23" x14ac:dyDescent="0.2">
      <c r="A380" s="203"/>
      <c r="B380" s="203"/>
      <c r="C380" s="209"/>
      <c r="D380" s="210"/>
      <c r="E380" s="210"/>
      <c r="F380" s="210"/>
      <c r="G380" s="254"/>
      <c r="H380" s="210"/>
      <c r="I380" s="210"/>
      <c r="J380" s="210"/>
      <c r="K380" s="254"/>
      <c r="L380" s="210"/>
      <c r="M380" s="210"/>
      <c r="N380" s="210"/>
      <c r="O380" s="254"/>
      <c r="P380" s="210"/>
      <c r="Q380" s="210"/>
      <c r="R380" s="210"/>
      <c r="S380" s="254"/>
      <c r="T380" s="210"/>
      <c r="U380" s="210"/>
      <c r="V380" s="210"/>
      <c r="W380" s="254"/>
    </row>
    <row r="381" spans="1:23" x14ac:dyDescent="0.2">
      <c r="A381" s="203"/>
      <c r="B381" s="203"/>
      <c r="C381" s="209"/>
      <c r="D381" s="210"/>
      <c r="E381" s="210"/>
      <c r="F381" s="210"/>
      <c r="G381" s="254"/>
      <c r="H381" s="210"/>
      <c r="I381" s="210"/>
      <c r="J381" s="210"/>
      <c r="K381" s="254"/>
      <c r="L381" s="210"/>
      <c r="M381" s="210"/>
      <c r="N381" s="210"/>
      <c r="O381" s="254"/>
      <c r="P381" s="210"/>
      <c r="Q381" s="210"/>
      <c r="R381" s="210"/>
      <c r="S381" s="254"/>
      <c r="T381" s="210"/>
      <c r="U381" s="210"/>
      <c r="V381" s="210"/>
      <c r="W381" s="254"/>
    </row>
    <row r="382" spans="1:23" x14ac:dyDescent="0.2">
      <c r="A382" s="203"/>
      <c r="B382" s="203"/>
      <c r="C382" s="209"/>
      <c r="D382" s="210"/>
      <c r="E382" s="210"/>
      <c r="F382" s="210"/>
      <c r="G382" s="254"/>
      <c r="H382" s="210"/>
      <c r="I382" s="210"/>
      <c r="J382" s="210"/>
      <c r="K382" s="254"/>
      <c r="L382" s="210"/>
      <c r="M382" s="210"/>
      <c r="N382" s="210"/>
      <c r="O382" s="254"/>
      <c r="P382" s="210"/>
      <c r="Q382" s="210"/>
      <c r="R382" s="210"/>
      <c r="S382" s="254"/>
      <c r="T382" s="210"/>
      <c r="U382" s="210"/>
      <c r="V382" s="210"/>
      <c r="W382" s="254"/>
    </row>
    <row r="383" spans="1:23" x14ac:dyDescent="0.2">
      <c r="A383" s="203"/>
      <c r="B383" s="203"/>
      <c r="C383" s="209"/>
      <c r="D383" s="210"/>
      <c r="E383" s="210"/>
      <c r="F383" s="210"/>
      <c r="G383" s="254"/>
      <c r="H383" s="210"/>
      <c r="I383" s="210"/>
      <c r="J383" s="210"/>
      <c r="K383" s="254"/>
      <c r="L383" s="210"/>
      <c r="M383" s="210"/>
      <c r="N383" s="210"/>
      <c r="O383" s="254"/>
      <c r="P383" s="210"/>
      <c r="Q383" s="210"/>
      <c r="R383" s="210"/>
      <c r="S383" s="254"/>
      <c r="T383" s="210"/>
      <c r="U383" s="210"/>
      <c r="V383" s="210"/>
      <c r="W383" s="254"/>
    </row>
    <row r="384" spans="1:23" x14ac:dyDescent="0.2">
      <c r="A384" s="203"/>
      <c r="B384" s="203"/>
      <c r="C384" s="209"/>
      <c r="D384" s="210"/>
      <c r="E384" s="210"/>
      <c r="F384" s="210"/>
      <c r="G384" s="254"/>
      <c r="H384" s="210"/>
      <c r="I384" s="210"/>
      <c r="J384" s="210"/>
      <c r="K384" s="254"/>
      <c r="L384" s="210"/>
      <c r="M384" s="210"/>
      <c r="N384" s="210"/>
      <c r="O384" s="254"/>
      <c r="P384" s="210"/>
      <c r="Q384" s="210"/>
      <c r="R384" s="210"/>
      <c r="S384" s="254"/>
      <c r="T384" s="210"/>
      <c r="U384" s="210"/>
      <c r="V384" s="210"/>
      <c r="W384" s="254"/>
    </row>
    <row r="385" spans="1:23" x14ac:dyDescent="0.2">
      <c r="A385" s="203"/>
      <c r="B385" s="203"/>
      <c r="C385" s="209"/>
      <c r="D385" s="210"/>
      <c r="E385" s="210"/>
      <c r="F385" s="210"/>
      <c r="G385" s="254"/>
      <c r="H385" s="210"/>
      <c r="I385" s="210"/>
      <c r="J385" s="210"/>
      <c r="K385" s="254"/>
      <c r="L385" s="210"/>
      <c r="M385" s="210"/>
      <c r="N385" s="210"/>
      <c r="O385" s="254"/>
      <c r="P385" s="210"/>
      <c r="Q385" s="210"/>
      <c r="R385" s="210"/>
      <c r="S385" s="254"/>
      <c r="T385" s="210"/>
      <c r="U385" s="210"/>
      <c r="V385" s="210"/>
      <c r="W385" s="254"/>
    </row>
    <row r="386" spans="1:23" x14ac:dyDescent="0.2">
      <c r="A386" s="203"/>
      <c r="B386" s="203"/>
      <c r="C386" s="209"/>
      <c r="D386" s="210"/>
      <c r="E386" s="210"/>
      <c r="F386" s="210"/>
      <c r="G386" s="254"/>
      <c r="H386" s="210"/>
      <c r="I386" s="210"/>
      <c r="J386" s="210"/>
      <c r="K386" s="254"/>
      <c r="L386" s="210"/>
      <c r="M386" s="210"/>
      <c r="N386" s="210"/>
      <c r="O386" s="254"/>
      <c r="P386" s="210"/>
      <c r="Q386" s="210"/>
      <c r="R386" s="210"/>
      <c r="S386" s="254"/>
      <c r="T386" s="210"/>
      <c r="U386" s="210"/>
      <c r="V386" s="210"/>
      <c r="W386" s="254"/>
    </row>
    <row r="387" spans="1:23" x14ac:dyDescent="0.2">
      <c r="A387" s="203"/>
      <c r="B387" s="203"/>
      <c r="C387" s="209"/>
      <c r="D387" s="210"/>
      <c r="E387" s="210"/>
      <c r="F387" s="210"/>
      <c r="G387" s="254"/>
      <c r="H387" s="210"/>
      <c r="I387" s="210"/>
      <c r="J387" s="210"/>
      <c r="K387" s="254"/>
      <c r="L387" s="210"/>
      <c r="M387" s="210"/>
      <c r="N387" s="210"/>
      <c r="O387" s="254"/>
      <c r="P387" s="210"/>
      <c r="Q387" s="210"/>
      <c r="R387" s="210"/>
      <c r="S387" s="254"/>
      <c r="T387" s="210"/>
      <c r="U387" s="210"/>
      <c r="V387" s="210"/>
      <c r="W387" s="254"/>
    </row>
    <row r="388" spans="1:23" x14ac:dyDescent="0.2">
      <c r="A388" s="203"/>
      <c r="B388" s="203"/>
      <c r="C388" s="209"/>
      <c r="D388" s="210"/>
      <c r="E388" s="210"/>
      <c r="F388" s="210"/>
      <c r="G388" s="254"/>
      <c r="H388" s="210"/>
      <c r="I388" s="210"/>
      <c r="J388" s="210"/>
      <c r="K388" s="254"/>
      <c r="L388" s="210"/>
      <c r="M388" s="210"/>
      <c r="N388" s="210"/>
      <c r="O388" s="254"/>
      <c r="P388" s="210"/>
      <c r="Q388" s="210"/>
      <c r="R388" s="210"/>
      <c r="S388" s="254"/>
      <c r="T388" s="210"/>
      <c r="U388" s="210"/>
      <c r="V388" s="210"/>
      <c r="W388" s="254"/>
    </row>
    <row r="389" spans="1:23" x14ac:dyDescent="0.2">
      <c r="A389" s="203"/>
      <c r="B389" s="203"/>
      <c r="C389" s="209"/>
      <c r="D389" s="210"/>
      <c r="E389" s="210"/>
      <c r="F389" s="210"/>
      <c r="G389" s="254"/>
      <c r="H389" s="210"/>
      <c r="I389" s="210"/>
      <c r="J389" s="210"/>
      <c r="K389" s="254"/>
      <c r="L389" s="210"/>
      <c r="M389" s="210"/>
      <c r="N389" s="210"/>
      <c r="O389" s="254"/>
      <c r="P389" s="210"/>
      <c r="Q389" s="210"/>
      <c r="R389" s="210"/>
      <c r="S389" s="254"/>
      <c r="T389" s="210"/>
      <c r="U389" s="210"/>
      <c r="V389" s="210"/>
      <c r="W389" s="254"/>
    </row>
    <row r="390" spans="1:23" x14ac:dyDescent="0.2">
      <c r="A390" s="203"/>
      <c r="B390" s="203"/>
      <c r="C390" s="209"/>
      <c r="D390" s="210"/>
      <c r="E390" s="210"/>
      <c r="F390" s="210"/>
      <c r="G390" s="254"/>
      <c r="H390" s="210"/>
      <c r="I390" s="210"/>
      <c r="J390" s="210"/>
      <c r="K390" s="254"/>
      <c r="L390" s="210"/>
      <c r="M390" s="210"/>
      <c r="N390" s="210"/>
      <c r="O390" s="254"/>
      <c r="P390" s="210"/>
      <c r="Q390" s="210"/>
      <c r="R390" s="210"/>
      <c r="S390" s="254"/>
      <c r="T390" s="210"/>
      <c r="U390" s="210"/>
      <c r="V390" s="210"/>
      <c r="W390" s="254"/>
    </row>
    <row r="391" spans="1:23" x14ac:dyDescent="0.2">
      <c r="A391" s="203"/>
      <c r="B391" s="203"/>
      <c r="C391" s="209"/>
      <c r="D391" s="210"/>
      <c r="E391" s="210"/>
      <c r="F391" s="210"/>
      <c r="G391" s="254"/>
      <c r="H391" s="210"/>
      <c r="I391" s="210"/>
      <c r="J391" s="210"/>
      <c r="K391" s="254"/>
      <c r="L391" s="210"/>
      <c r="M391" s="210"/>
      <c r="N391" s="210"/>
      <c r="O391" s="254"/>
      <c r="P391" s="210"/>
      <c r="Q391" s="210"/>
      <c r="R391" s="210"/>
      <c r="S391" s="254"/>
      <c r="T391" s="210"/>
      <c r="U391" s="210"/>
      <c r="V391" s="210"/>
      <c r="W391" s="254"/>
    </row>
    <row r="392" spans="1:23" x14ac:dyDescent="0.2">
      <c r="A392" s="203"/>
      <c r="B392" s="203"/>
      <c r="C392" s="209"/>
      <c r="D392" s="210"/>
      <c r="E392" s="210"/>
      <c r="F392" s="210"/>
      <c r="G392" s="254"/>
      <c r="H392" s="210"/>
      <c r="I392" s="210"/>
      <c r="J392" s="210"/>
      <c r="K392" s="254"/>
      <c r="L392" s="210"/>
      <c r="M392" s="210"/>
      <c r="N392" s="210"/>
      <c r="O392" s="254"/>
      <c r="P392" s="210"/>
      <c r="Q392" s="210"/>
      <c r="R392" s="210"/>
      <c r="S392" s="254"/>
      <c r="T392" s="210"/>
      <c r="U392" s="210"/>
      <c r="V392" s="210"/>
      <c r="W392" s="254"/>
    </row>
    <row r="393" spans="1:23" x14ac:dyDescent="0.2">
      <c r="A393" s="203"/>
      <c r="B393" s="203"/>
      <c r="C393" s="209"/>
      <c r="D393" s="210"/>
      <c r="E393" s="210"/>
      <c r="F393" s="210"/>
      <c r="G393" s="254"/>
      <c r="H393" s="210"/>
      <c r="I393" s="210"/>
      <c r="J393" s="210"/>
      <c r="K393" s="254"/>
      <c r="L393" s="210"/>
      <c r="M393" s="210"/>
      <c r="N393" s="210"/>
      <c r="O393" s="254"/>
      <c r="P393" s="210"/>
      <c r="Q393" s="210"/>
      <c r="R393" s="210"/>
      <c r="S393" s="254"/>
      <c r="T393" s="210"/>
      <c r="U393" s="210"/>
      <c r="V393" s="210"/>
      <c r="W393" s="254"/>
    </row>
    <row r="394" spans="1:23" x14ac:dyDescent="0.2">
      <c r="A394" s="203"/>
      <c r="B394" s="203"/>
      <c r="C394" s="209"/>
      <c r="D394" s="210"/>
      <c r="E394" s="210"/>
      <c r="F394" s="210"/>
      <c r="G394" s="254"/>
      <c r="H394" s="210"/>
      <c r="I394" s="210"/>
      <c r="J394" s="210"/>
      <c r="K394" s="254"/>
      <c r="L394" s="210"/>
      <c r="M394" s="210"/>
      <c r="N394" s="210"/>
      <c r="O394" s="254"/>
      <c r="P394" s="210"/>
      <c r="Q394" s="210"/>
      <c r="R394" s="210"/>
      <c r="S394" s="254"/>
      <c r="T394" s="210"/>
      <c r="U394" s="210"/>
      <c r="V394" s="210"/>
      <c r="W394" s="254"/>
    </row>
    <row r="395" spans="1:23" x14ac:dyDescent="0.2">
      <c r="A395" s="203"/>
      <c r="B395" s="203"/>
      <c r="C395" s="209"/>
      <c r="D395" s="210"/>
      <c r="E395" s="210"/>
      <c r="F395" s="210"/>
      <c r="G395" s="254"/>
      <c r="H395" s="210"/>
      <c r="I395" s="210"/>
      <c r="J395" s="210"/>
      <c r="K395" s="254"/>
      <c r="L395" s="210"/>
      <c r="M395" s="210"/>
      <c r="N395" s="210"/>
      <c r="O395" s="254"/>
      <c r="P395" s="210"/>
      <c r="Q395" s="210"/>
      <c r="R395" s="210"/>
      <c r="S395" s="254"/>
      <c r="T395" s="210"/>
      <c r="U395" s="210"/>
      <c r="V395" s="210"/>
      <c r="W395" s="254"/>
    </row>
    <row r="396" spans="1:23" x14ac:dyDescent="0.2">
      <c r="A396" s="203"/>
      <c r="B396" s="203"/>
      <c r="C396" s="209"/>
      <c r="D396" s="210"/>
      <c r="E396" s="210"/>
      <c r="F396" s="210"/>
      <c r="G396" s="254"/>
      <c r="H396" s="210"/>
      <c r="I396" s="210"/>
      <c r="J396" s="210"/>
      <c r="K396" s="254"/>
      <c r="L396" s="210"/>
      <c r="M396" s="210"/>
      <c r="N396" s="210"/>
      <c r="O396" s="254"/>
      <c r="P396" s="210"/>
      <c r="Q396" s="210"/>
      <c r="R396" s="210"/>
      <c r="S396" s="254"/>
      <c r="T396" s="210"/>
      <c r="U396" s="210"/>
      <c r="V396" s="210"/>
      <c r="W396" s="254"/>
    </row>
    <row r="397" spans="1:23" x14ac:dyDescent="0.2">
      <c r="A397" s="203"/>
      <c r="B397" s="203"/>
      <c r="C397" s="209"/>
      <c r="D397" s="210"/>
      <c r="E397" s="210"/>
      <c r="F397" s="210"/>
      <c r="G397" s="254"/>
      <c r="H397" s="210"/>
      <c r="I397" s="210"/>
      <c r="J397" s="210"/>
      <c r="K397" s="254"/>
      <c r="L397" s="210"/>
      <c r="M397" s="210"/>
      <c r="N397" s="210"/>
      <c r="O397" s="254"/>
      <c r="P397" s="210"/>
      <c r="Q397" s="210"/>
      <c r="R397" s="210"/>
      <c r="S397" s="254"/>
      <c r="T397" s="210"/>
      <c r="U397" s="210"/>
      <c r="V397" s="210"/>
      <c r="W397" s="254"/>
    </row>
    <row r="398" spans="1:23" x14ac:dyDescent="0.2">
      <c r="A398" s="203"/>
      <c r="B398" s="203"/>
      <c r="C398" s="209"/>
      <c r="D398" s="210"/>
      <c r="E398" s="210"/>
      <c r="F398" s="210"/>
      <c r="G398" s="254"/>
      <c r="H398" s="210"/>
      <c r="I398" s="210"/>
      <c r="J398" s="210"/>
      <c r="K398" s="254"/>
      <c r="L398" s="210"/>
      <c r="M398" s="210"/>
      <c r="N398" s="210"/>
      <c r="O398" s="254"/>
      <c r="P398" s="210"/>
      <c r="Q398" s="210"/>
      <c r="R398" s="210"/>
      <c r="S398" s="254"/>
      <c r="T398" s="210"/>
      <c r="U398" s="210"/>
      <c r="V398" s="210"/>
      <c r="W398" s="254"/>
    </row>
    <row r="399" spans="1:23" x14ac:dyDescent="0.2">
      <c r="A399" s="203"/>
      <c r="B399" s="203"/>
      <c r="C399" s="209"/>
      <c r="D399" s="210"/>
      <c r="E399" s="210"/>
      <c r="F399" s="210"/>
      <c r="G399" s="254"/>
      <c r="H399" s="210"/>
      <c r="I399" s="210"/>
      <c r="J399" s="210"/>
      <c r="K399" s="254"/>
      <c r="L399" s="210"/>
      <c r="M399" s="210"/>
      <c r="N399" s="210"/>
      <c r="O399" s="254"/>
      <c r="P399" s="210"/>
      <c r="Q399" s="210"/>
      <c r="R399" s="210"/>
      <c r="S399" s="254"/>
      <c r="T399" s="210"/>
      <c r="U399" s="210"/>
      <c r="V399" s="210"/>
      <c r="W399" s="254"/>
    </row>
    <row r="400" spans="1:23" x14ac:dyDescent="0.2">
      <c r="A400" s="203"/>
      <c r="B400" s="203"/>
      <c r="C400" s="209"/>
      <c r="D400" s="210"/>
      <c r="E400" s="210"/>
      <c r="F400" s="210"/>
      <c r="G400" s="254"/>
      <c r="H400" s="210"/>
      <c r="I400" s="210"/>
      <c r="J400" s="210"/>
      <c r="K400" s="254"/>
      <c r="L400" s="210"/>
      <c r="M400" s="210"/>
      <c r="N400" s="210"/>
      <c r="O400" s="254"/>
      <c r="P400" s="210"/>
      <c r="Q400" s="210"/>
      <c r="R400" s="210"/>
      <c r="S400" s="254"/>
      <c r="T400" s="210"/>
      <c r="U400" s="210"/>
      <c r="V400" s="210"/>
      <c r="W400" s="254"/>
    </row>
    <row r="401" spans="1:23" x14ac:dyDescent="0.2">
      <c r="A401" s="203"/>
      <c r="B401" s="203"/>
      <c r="C401" s="209"/>
      <c r="D401" s="210"/>
      <c r="E401" s="210"/>
      <c r="F401" s="210"/>
      <c r="G401" s="254"/>
      <c r="H401" s="210"/>
      <c r="I401" s="210"/>
      <c r="J401" s="210"/>
      <c r="K401" s="254"/>
      <c r="L401" s="210"/>
      <c r="M401" s="210"/>
      <c r="N401" s="210"/>
      <c r="O401" s="254"/>
      <c r="P401" s="210"/>
      <c r="Q401" s="210"/>
      <c r="R401" s="210"/>
      <c r="S401" s="254"/>
      <c r="T401" s="210"/>
      <c r="U401" s="210"/>
      <c r="V401" s="210"/>
      <c r="W401" s="254"/>
    </row>
    <row r="402" spans="1:23" x14ac:dyDescent="0.2">
      <c r="A402" s="203"/>
      <c r="B402" s="203"/>
      <c r="C402" s="209"/>
      <c r="D402" s="210"/>
      <c r="E402" s="210"/>
      <c r="F402" s="210"/>
      <c r="G402" s="254"/>
      <c r="H402" s="210"/>
      <c r="I402" s="210"/>
      <c r="J402" s="210"/>
      <c r="K402" s="254"/>
      <c r="L402" s="210"/>
      <c r="M402" s="210"/>
      <c r="N402" s="210"/>
      <c r="O402" s="254"/>
      <c r="P402" s="210"/>
      <c r="Q402" s="210"/>
      <c r="R402" s="210"/>
      <c r="S402" s="254"/>
      <c r="T402" s="210"/>
      <c r="U402" s="210"/>
      <c r="V402" s="210"/>
      <c r="W402" s="254"/>
    </row>
    <row r="403" spans="1:23" x14ac:dyDescent="0.2">
      <c r="A403" s="203"/>
      <c r="B403" s="203"/>
      <c r="C403" s="209"/>
      <c r="D403" s="210"/>
      <c r="E403" s="210"/>
      <c r="F403" s="210"/>
      <c r="G403" s="254"/>
      <c r="H403" s="210"/>
      <c r="I403" s="210"/>
      <c r="J403" s="210"/>
      <c r="K403" s="254"/>
      <c r="L403" s="210"/>
      <c r="M403" s="210"/>
      <c r="N403" s="210"/>
      <c r="O403" s="254"/>
      <c r="P403" s="210"/>
      <c r="Q403" s="210"/>
      <c r="R403" s="210"/>
      <c r="S403" s="254"/>
      <c r="T403" s="210"/>
      <c r="U403" s="210"/>
      <c r="V403" s="210"/>
      <c r="W403" s="254"/>
    </row>
    <row r="404" spans="1:23" x14ac:dyDescent="0.2">
      <c r="A404" s="203"/>
      <c r="B404" s="203"/>
      <c r="C404" s="209"/>
      <c r="D404" s="210"/>
      <c r="E404" s="210"/>
      <c r="F404" s="210"/>
      <c r="G404" s="254"/>
      <c r="H404" s="210"/>
      <c r="I404" s="210"/>
      <c r="J404" s="210"/>
      <c r="K404" s="254"/>
      <c r="L404" s="210"/>
      <c r="M404" s="210"/>
      <c r="N404" s="210"/>
      <c r="O404" s="254"/>
      <c r="P404" s="210"/>
      <c r="Q404" s="210"/>
      <c r="R404" s="210"/>
      <c r="S404" s="254"/>
      <c r="T404" s="210"/>
      <c r="U404" s="210"/>
      <c r="V404" s="210"/>
      <c r="W404" s="254"/>
    </row>
    <row r="405" spans="1:23" x14ac:dyDescent="0.2">
      <c r="A405" s="203"/>
      <c r="B405" s="203"/>
      <c r="C405" s="209"/>
      <c r="D405" s="210"/>
      <c r="E405" s="210"/>
      <c r="F405" s="210"/>
      <c r="G405" s="254"/>
      <c r="H405" s="210"/>
      <c r="I405" s="210"/>
      <c r="J405" s="210"/>
      <c r="K405" s="254"/>
      <c r="L405" s="210"/>
      <c r="M405" s="210"/>
      <c r="N405" s="210"/>
      <c r="O405" s="254"/>
      <c r="P405" s="210"/>
      <c r="Q405" s="210"/>
      <c r="R405" s="210"/>
      <c r="S405" s="254"/>
      <c r="T405" s="210"/>
      <c r="U405" s="210"/>
      <c r="V405" s="210"/>
      <c r="W405" s="254"/>
    </row>
    <row r="406" spans="1:23" x14ac:dyDescent="0.2">
      <c r="A406" s="203"/>
      <c r="B406" s="203"/>
      <c r="C406" s="209"/>
      <c r="D406" s="210"/>
      <c r="E406" s="210"/>
      <c r="F406" s="210"/>
      <c r="G406" s="254"/>
      <c r="H406" s="210"/>
      <c r="I406" s="210"/>
      <c r="J406" s="210"/>
      <c r="K406" s="254"/>
      <c r="L406" s="210"/>
      <c r="M406" s="210"/>
      <c r="N406" s="210"/>
      <c r="O406" s="254"/>
      <c r="P406" s="210"/>
      <c r="Q406" s="210"/>
      <c r="R406" s="210"/>
      <c r="S406" s="254"/>
      <c r="T406" s="210"/>
      <c r="U406" s="210"/>
      <c r="V406" s="210"/>
      <c r="W406" s="254"/>
    </row>
    <row r="407" spans="1:23" x14ac:dyDescent="0.2">
      <c r="A407" s="203"/>
      <c r="B407" s="203"/>
      <c r="C407" s="209"/>
      <c r="D407" s="210"/>
      <c r="E407" s="210"/>
      <c r="F407" s="210"/>
      <c r="G407" s="254"/>
      <c r="H407" s="210"/>
      <c r="I407" s="210"/>
      <c r="J407" s="210"/>
      <c r="K407" s="254"/>
      <c r="L407" s="210"/>
      <c r="M407" s="210"/>
      <c r="N407" s="210"/>
      <c r="O407" s="254"/>
      <c r="P407" s="210"/>
      <c r="Q407" s="210"/>
      <c r="R407" s="210"/>
      <c r="S407" s="254"/>
      <c r="T407" s="210"/>
      <c r="U407" s="210"/>
      <c r="V407" s="210"/>
      <c r="W407" s="254"/>
    </row>
  </sheetData>
  <sheetProtection algorithmName="SHA-512" hashValue="WAc6Rkx6ffBZaqdlpRS6+9BQQwVSlw1MLFe15wA7mR+EJio8/dY6Byvnu/c2r2m+vD2cGPNN7rOzptLEPtPx0A==" saltValue="YZITDbwST+0BciE/vboIWQ==" spinCount="100000" sheet="1" formatCells="0" formatColumns="0" formatRows="0" insertColumns="0" insertRows="0" insertHyperlinks="0" deleteColumns="0" deleteRows="0" sort="0" autoFilter="0" pivotTables="0"/>
  <autoFilter ref="A8:AK302" xr:uid="{45FAAF5E-7333-4222-A3D6-D808847664FA}"/>
  <mergeCells count="12">
    <mergeCell ref="A296:C296"/>
    <mergeCell ref="A297:C297"/>
    <mergeCell ref="A298:C298"/>
    <mergeCell ref="A1:W3"/>
    <mergeCell ref="B5:B6"/>
    <mergeCell ref="D5:G5"/>
    <mergeCell ref="H5:K5"/>
    <mergeCell ref="L5:O5"/>
    <mergeCell ref="P5:S5"/>
    <mergeCell ref="T5:W5"/>
    <mergeCell ref="A5:A8"/>
    <mergeCell ref="C5:C7"/>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69899D-C926-4EB7-9975-E0DEED906520}">
  <dimension ref="A1:DY374"/>
  <sheetViews>
    <sheetView zoomScale="80" zoomScaleNormal="80" workbookViewId="0">
      <selection sqref="A1:K3"/>
    </sheetView>
  </sheetViews>
  <sheetFormatPr baseColWidth="10" defaultColWidth="9.140625" defaultRowHeight="12" x14ac:dyDescent="0.2"/>
  <cols>
    <col min="1" max="1" width="4.42578125" style="224" bestFit="1" customWidth="1"/>
    <col min="2" max="2" width="53.5703125" style="223" bestFit="1" customWidth="1"/>
    <col min="3" max="3" width="11.7109375" style="223" customWidth="1"/>
    <col min="4" max="4" width="22.140625" style="225" bestFit="1" customWidth="1"/>
    <col min="5" max="6" width="22.140625" style="225" customWidth="1"/>
    <col min="7" max="7" width="22.140625" style="259" customWidth="1"/>
    <col min="8" max="10" width="25.42578125" style="225" customWidth="1"/>
    <col min="11" max="11" width="25.42578125" style="259" customWidth="1"/>
    <col min="12" max="16384" width="9.140625" style="223"/>
  </cols>
  <sheetData>
    <row r="1" spans="1:12" ht="15" customHeight="1" x14ac:dyDescent="0.2">
      <c r="A1" s="345" t="s">
        <v>0</v>
      </c>
      <c r="B1" s="346"/>
      <c r="C1" s="346"/>
      <c r="D1" s="346"/>
      <c r="E1" s="346"/>
      <c r="F1" s="346"/>
      <c r="G1" s="346"/>
      <c r="H1" s="346"/>
      <c r="I1" s="346"/>
      <c r="J1" s="346"/>
      <c r="K1" s="347"/>
      <c r="L1" s="40"/>
    </row>
    <row r="2" spans="1:12" ht="15" customHeight="1" x14ac:dyDescent="0.2">
      <c r="A2" s="348"/>
      <c r="B2" s="349"/>
      <c r="C2" s="349"/>
      <c r="D2" s="349"/>
      <c r="E2" s="349"/>
      <c r="F2" s="349"/>
      <c r="G2" s="349"/>
      <c r="H2" s="349"/>
      <c r="I2" s="349"/>
      <c r="J2" s="349"/>
      <c r="K2" s="350"/>
      <c r="L2" s="40"/>
    </row>
    <row r="3" spans="1:12" ht="15" customHeight="1" x14ac:dyDescent="0.2">
      <c r="A3" s="351"/>
      <c r="B3" s="352"/>
      <c r="C3" s="352"/>
      <c r="D3" s="352"/>
      <c r="E3" s="352"/>
      <c r="F3" s="352"/>
      <c r="G3" s="352"/>
      <c r="H3" s="352"/>
      <c r="I3" s="352"/>
      <c r="J3" s="352"/>
      <c r="K3" s="353"/>
      <c r="L3" s="40"/>
    </row>
    <row r="4" spans="1:12" x14ac:dyDescent="0.2">
      <c r="L4" s="40"/>
    </row>
    <row r="5" spans="1:12" x14ac:dyDescent="0.2">
      <c r="D5" s="354" t="s">
        <v>413</v>
      </c>
      <c r="E5" s="355"/>
      <c r="F5" s="355"/>
      <c r="G5" s="356"/>
      <c r="H5" s="357" t="s">
        <v>414</v>
      </c>
      <c r="I5" s="358"/>
      <c r="J5" s="358"/>
      <c r="K5" s="358"/>
      <c r="L5" s="40"/>
    </row>
    <row r="6" spans="1:12" ht="57.75" customHeight="1" thickBot="1" x14ac:dyDescent="0.25">
      <c r="A6" s="359" t="s">
        <v>16</v>
      </c>
      <c r="B6" s="211" t="s">
        <v>17</v>
      </c>
      <c r="C6" s="360" t="s">
        <v>18</v>
      </c>
      <c r="D6" s="226" t="s">
        <v>19</v>
      </c>
      <c r="E6" s="226" t="s">
        <v>20</v>
      </c>
      <c r="F6" s="226" t="s">
        <v>21</v>
      </c>
      <c r="G6" s="227" t="s">
        <v>22</v>
      </c>
      <c r="H6" s="226" t="s">
        <v>19</v>
      </c>
      <c r="I6" s="226" t="s">
        <v>20</v>
      </c>
      <c r="J6" s="226" t="s">
        <v>21</v>
      </c>
      <c r="K6" s="227" t="s">
        <v>22</v>
      </c>
      <c r="L6" s="40" t="s">
        <v>26</v>
      </c>
    </row>
    <row r="7" spans="1:12" ht="24" x14ac:dyDescent="0.2">
      <c r="A7" s="359"/>
      <c r="B7" s="211" t="s">
        <v>23</v>
      </c>
      <c r="C7" s="360"/>
      <c r="D7" s="66" t="s">
        <v>24</v>
      </c>
      <c r="E7" s="66" t="s">
        <v>24</v>
      </c>
      <c r="F7" s="66" t="s">
        <v>24</v>
      </c>
      <c r="G7" s="111" t="s">
        <v>24</v>
      </c>
      <c r="H7" s="66" t="s">
        <v>24</v>
      </c>
      <c r="I7" s="66" t="s">
        <v>24</v>
      </c>
      <c r="J7" s="66" t="s">
        <v>24</v>
      </c>
      <c r="K7" s="111" t="s">
        <v>24</v>
      </c>
      <c r="L7" s="40" t="s">
        <v>26</v>
      </c>
    </row>
    <row r="8" spans="1:12" x14ac:dyDescent="0.2">
      <c r="A8" s="359"/>
      <c r="B8" s="212" t="s">
        <v>25</v>
      </c>
      <c r="C8" s="213" t="s">
        <v>26</v>
      </c>
      <c r="D8" s="233"/>
      <c r="E8" s="233"/>
      <c r="F8" s="233"/>
      <c r="G8" s="260"/>
      <c r="H8" s="233"/>
      <c r="I8" s="222"/>
      <c r="J8" s="222"/>
      <c r="K8" s="268"/>
      <c r="L8" s="40"/>
    </row>
    <row r="9" spans="1:12" x14ac:dyDescent="0.2">
      <c r="A9" s="215">
        <v>1</v>
      </c>
      <c r="B9" s="214" t="s">
        <v>27</v>
      </c>
      <c r="C9" s="215">
        <v>1</v>
      </c>
      <c r="D9" s="228">
        <v>437293.66811881191</v>
      </c>
      <c r="E9" s="228">
        <v>459000</v>
      </c>
      <c r="F9" s="235">
        <v>401186.85148514854</v>
      </c>
      <c r="G9" s="261">
        <f>ROUND(AVERAGE(D9,E9,F9),2)</f>
        <v>432493.51</v>
      </c>
      <c r="H9" s="240">
        <v>402310.17466930696</v>
      </c>
      <c r="I9" s="228">
        <v>504900.00000000006</v>
      </c>
      <c r="J9" s="228">
        <v>481424.22178217821</v>
      </c>
      <c r="K9" s="261">
        <f>ROUND(AVERAGE(H9,I9,J9),2)</f>
        <v>462878.13</v>
      </c>
      <c r="L9" s="40"/>
    </row>
    <row r="10" spans="1:12" x14ac:dyDescent="0.2">
      <c r="A10" s="215">
        <v>2</v>
      </c>
      <c r="B10" s="214" t="s">
        <v>28</v>
      </c>
      <c r="C10" s="215">
        <v>1</v>
      </c>
      <c r="D10" s="228">
        <v>1530527.8384158418</v>
      </c>
      <c r="E10" s="228">
        <v>1607000</v>
      </c>
      <c r="F10" s="235">
        <v>1404153.9801980199</v>
      </c>
      <c r="G10" s="261">
        <f t="shared" ref="G10:G72" si="0">ROUND(AVERAGE(D10,E10,F10),2)</f>
        <v>1513893.94</v>
      </c>
      <c r="H10" s="240">
        <v>1408085.6113425745</v>
      </c>
      <c r="I10" s="228">
        <v>1767700.0000000002</v>
      </c>
      <c r="J10" s="228">
        <v>1684984.7762376238</v>
      </c>
      <c r="K10" s="261">
        <f t="shared" ref="K10:K72" si="1">ROUND(AVERAGE(H10,I10,J10),2)</f>
        <v>1620256.8</v>
      </c>
      <c r="L10" s="40"/>
    </row>
    <row r="11" spans="1:12" x14ac:dyDescent="0.2">
      <c r="A11" s="215">
        <v>3</v>
      </c>
      <c r="B11" s="214" t="s">
        <v>29</v>
      </c>
      <c r="C11" s="215">
        <v>1</v>
      </c>
      <c r="D11" s="228">
        <v>194352.7413861386</v>
      </c>
      <c r="E11" s="228">
        <v>204000</v>
      </c>
      <c r="F11" s="235">
        <v>178305.26732673266</v>
      </c>
      <c r="G11" s="261">
        <f t="shared" si="0"/>
        <v>192219.34</v>
      </c>
      <c r="H11" s="240">
        <v>178804.52207524751</v>
      </c>
      <c r="I11" s="228">
        <v>224400.00000000003</v>
      </c>
      <c r="J11" s="228">
        <v>213966.32079207918</v>
      </c>
      <c r="K11" s="261">
        <f t="shared" si="1"/>
        <v>205723.61</v>
      </c>
      <c r="L11" s="40"/>
    </row>
    <row r="12" spans="1:12" x14ac:dyDescent="0.2">
      <c r="A12" s="215">
        <v>4</v>
      </c>
      <c r="B12" s="214" t="s">
        <v>30</v>
      </c>
      <c r="C12" s="215">
        <v>1</v>
      </c>
      <c r="D12" s="228">
        <v>558764.13148514857</v>
      </c>
      <c r="E12" s="228">
        <v>587000</v>
      </c>
      <c r="F12" s="235">
        <v>512627.64356435643</v>
      </c>
      <c r="G12" s="261">
        <f t="shared" si="0"/>
        <v>552797.26</v>
      </c>
      <c r="H12" s="240">
        <v>514063.00096633669</v>
      </c>
      <c r="I12" s="228">
        <v>645700</v>
      </c>
      <c r="J12" s="228">
        <v>615153.17227722774</v>
      </c>
      <c r="K12" s="261">
        <f t="shared" si="1"/>
        <v>591638.72</v>
      </c>
      <c r="L12" s="40"/>
    </row>
    <row r="13" spans="1:12" x14ac:dyDescent="0.2">
      <c r="A13" s="215">
        <v>5</v>
      </c>
      <c r="B13" s="214" t="s">
        <v>31</v>
      </c>
      <c r="C13" s="215">
        <v>1</v>
      </c>
      <c r="D13" s="228">
        <v>54661.708514851489</v>
      </c>
      <c r="E13" s="228">
        <v>57000</v>
      </c>
      <c r="F13" s="235">
        <v>50148.356435643567</v>
      </c>
      <c r="G13" s="261">
        <f t="shared" si="0"/>
        <v>53936.69</v>
      </c>
      <c r="H13" s="240">
        <v>50288.77183366337</v>
      </c>
      <c r="I13" s="228">
        <v>62700.000000000007</v>
      </c>
      <c r="J13" s="228">
        <v>60178.027722772276</v>
      </c>
      <c r="K13" s="261">
        <f t="shared" si="1"/>
        <v>57722.27</v>
      </c>
      <c r="L13" s="40"/>
    </row>
    <row r="14" spans="1:12" x14ac:dyDescent="0.2">
      <c r="A14" s="215">
        <v>6</v>
      </c>
      <c r="B14" s="214" t="s">
        <v>32</v>
      </c>
      <c r="C14" s="215">
        <v>1</v>
      </c>
      <c r="D14" s="228">
        <v>11539694.019801982</v>
      </c>
      <c r="E14" s="228">
        <v>12117000</v>
      </c>
      <c r="F14" s="235">
        <v>10586875.247524753</v>
      </c>
      <c r="G14" s="261">
        <f t="shared" si="0"/>
        <v>11414523.09</v>
      </c>
      <c r="H14" s="240">
        <v>10616518.498217823</v>
      </c>
      <c r="I14" s="228">
        <v>13328700.000000002</v>
      </c>
      <c r="J14" s="228">
        <v>12704250.297029704</v>
      </c>
      <c r="K14" s="261">
        <f t="shared" si="1"/>
        <v>12216489.6</v>
      </c>
      <c r="L14" s="40"/>
    </row>
    <row r="15" spans="1:12" x14ac:dyDescent="0.2">
      <c r="A15" s="215">
        <v>7</v>
      </c>
      <c r="B15" s="214" t="s">
        <v>34</v>
      </c>
      <c r="C15" s="215">
        <v>1</v>
      </c>
      <c r="D15" s="228">
        <v>1032498.9386138614</v>
      </c>
      <c r="E15" s="228">
        <v>1084000</v>
      </c>
      <c r="F15" s="235">
        <v>947246.73267326737</v>
      </c>
      <c r="G15" s="261">
        <f t="shared" si="0"/>
        <v>1021248.56</v>
      </c>
      <c r="H15" s="240">
        <v>949899.02352475259</v>
      </c>
      <c r="I15" s="228">
        <v>1192400</v>
      </c>
      <c r="J15" s="228">
        <v>1136696.0792079207</v>
      </c>
      <c r="K15" s="261">
        <f t="shared" si="1"/>
        <v>1092998.3700000001</v>
      </c>
      <c r="L15" s="40"/>
    </row>
    <row r="16" spans="1:12" x14ac:dyDescent="0.2">
      <c r="A16" s="215">
        <v>8</v>
      </c>
      <c r="B16" s="214" t="s">
        <v>35</v>
      </c>
      <c r="C16" s="215">
        <v>1</v>
      </c>
      <c r="D16" s="228">
        <v>4706980.4554455448</v>
      </c>
      <c r="E16" s="228">
        <v>4942000</v>
      </c>
      <c r="F16" s="235">
        <v>4318330.6930693071</v>
      </c>
      <c r="G16" s="261">
        <f t="shared" si="0"/>
        <v>4655770.38</v>
      </c>
      <c r="H16" s="240">
        <v>4330422.0190099012</v>
      </c>
      <c r="I16" s="228">
        <v>5436200</v>
      </c>
      <c r="J16" s="228">
        <v>5181996.8316831682</v>
      </c>
      <c r="K16" s="261">
        <f t="shared" si="1"/>
        <v>4982872.95</v>
      </c>
      <c r="L16" s="40"/>
    </row>
    <row r="17" spans="1:12" x14ac:dyDescent="0.2">
      <c r="A17" s="215">
        <v>9</v>
      </c>
      <c r="B17" s="214" t="s">
        <v>36</v>
      </c>
      <c r="C17" s="215">
        <v>1</v>
      </c>
      <c r="D17" s="228">
        <v>1973895.0297029703</v>
      </c>
      <c r="E17" s="228">
        <v>2073000</v>
      </c>
      <c r="F17" s="235">
        <v>1810912.8712871287</v>
      </c>
      <c r="G17" s="261">
        <f t="shared" si="0"/>
        <v>1952602.63</v>
      </c>
      <c r="H17" s="240">
        <v>1815983.4273267328</v>
      </c>
      <c r="I17" s="228">
        <v>2280300</v>
      </c>
      <c r="J17" s="228">
        <v>2173095.4455445544</v>
      </c>
      <c r="K17" s="261">
        <f t="shared" si="1"/>
        <v>2089792.96</v>
      </c>
      <c r="L17" s="40"/>
    </row>
    <row r="18" spans="1:12" x14ac:dyDescent="0.2">
      <c r="A18" s="215">
        <v>10</v>
      </c>
      <c r="B18" s="214" t="s">
        <v>37</v>
      </c>
      <c r="C18" s="215">
        <v>1</v>
      </c>
      <c r="D18" s="228">
        <v>1024907.0346534654</v>
      </c>
      <c r="E18" s="228">
        <v>1076000</v>
      </c>
      <c r="F18" s="235">
        <v>940281.68316831684</v>
      </c>
      <c r="G18" s="261">
        <f t="shared" si="0"/>
        <v>1013729.57</v>
      </c>
      <c r="H18" s="240">
        <v>942914.47188118822</v>
      </c>
      <c r="I18" s="228">
        <v>1183600</v>
      </c>
      <c r="J18" s="228">
        <v>1128338.0198019801</v>
      </c>
      <c r="K18" s="261">
        <f t="shared" si="1"/>
        <v>1084950.83</v>
      </c>
      <c r="L18" s="40"/>
    </row>
    <row r="19" spans="1:12" x14ac:dyDescent="0.2">
      <c r="A19" s="215">
        <v>11</v>
      </c>
      <c r="B19" s="214" t="s">
        <v>38</v>
      </c>
      <c r="C19" s="215">
        <v>1</v>
      </c>
      <c r="D19" s="228">
        <v>1100826.0742574257</v>
      </c>
      <c r="E19" s="228">
        <v>1156000</v>
      </c>
      <c r="F19" s="235">
        <v>1009932.1782178218</v>
      </c>
      <c r="G19" s="261">
        <f t="shared" si="0"/>
        <v>1088919.42</v>
      </c>
      <c r="H19" s="240">
        <v>1012759.9883168318</v>
      </c>
      <c r="I19" s="228">
        <v>1271600</v>
      </c>
      <c r="J19" s="228">
        <v>1211918.613861386</v>
      </c>
      <c r="K19" s="261">
        <f t="shared" si="1"/>
        <v>1165426.2</v>
      </c>
      <c r="L19" s="40"/>
    </row>
    <row r="20" spans="1:12" x14ac:dyDescent="0.2">
      <c r="A20" s="215">
        <v>12</v>
      </c>
      <c r="B20" s="214" t="s">
        <v>39</v>
      </c>
      <c r="C20" s="215">
        <v>1</v>
      </c>
      <c r="D20" s="228">
        <v>1229888.4415841585</v>
      </c>
      <c r="E20" s="228">
        <v>1291000</v>
      </c>
      <c r="F20" s="235">
        <v>1128338.0198019801</v>
      </c>
      <c r="G20" s="261">
        <f t="shared" si="0"/>
        <v>1216408.82</v>
      </c>
      <c r="H20" s="240">
        <v>1131497.3662574259</v>
      </c>
      <c r="I20" s="228">
        <v>1420100</v>
      </c>
      <c r="J20" s="228">
        <v>1354005.6237623761</v>
      </c>
      <c r="K20" s="261">
        <f t="shared" si="1"/>
        <v>1301867.6599999999</v>
      </c>
      <c r="L20" s="40"/>
    </row>
    <row r="21" spans="1:12" x14ac:dyDescent="0.2">
      <c r="A21" s="215">
        <v>13</v>
      </c>
      <c r="B21" s="214" t="s">
        <v>40</v>
      </c>
      <c r="C21" s="215">
        <v>1</v>
      </c>
      <c r="D21" s="228">
        <v>1032498.9386138614</v>
      </c>
      <c r="E21" s="228">
        <v>1084000</v>
      </c>
      <c r="F21" s="235">
        <v>947246.73267326737</v>
      </c>
      <c r="G21" s="261">
        <f t="shared" si="0"/>
        <v>1021248.56</v>
      </c>
      <c r="H21" s="240">
        <v>949899.02352475259</v>
      </c>
      <c r="I21" s="228">
        <v>1192400</v>
      </c>
      <c r="J21" s="228">
        <v>1136696.0792079207</v>
      </c>
      <c r="K21" s="261">
        <f t="shared" si="1"/>
        <v>1092998.3700000001</v>
      </c>
      <c r="L21" s="40"/>
    </row>
    <row r="22" spans="1:12" x14ac:dyDescent="0.2">
      <c r="A22" s="215">
        <v>14</v>
      </c>
      <c r="B22" s="214" t="s">
        <v>41</v>
      </c>
      <c r="C22" s="215">
        <v>1</v>
      </c>
      <c r="D22" s="228">
        <v>296084.25445544557</v>
      </c>
      <c r="E22" s="228">
        <v>311000</v>
      </c>
      <c r="F22" s="235">
        <v>271636.9306930693</v>
      </c>
      <c r="G22" s="261">
        <f t="shared" si="0"/>
        <v>292907.06</v>
      </c>
      <c r="H22" s="240">
        <v>272397.51409900992</v>
      </c>
      <c r="I22" s="228">
        <v>342100</v>
      </c>
      <c r="J22" s="228">
        <v>325964.31683168316</v>
      </c>
      <c r="K22" s="261">
        <f t="shared" si="1"/>
        <v>313487.28000000003</v>
      </c>
      <c r="L22" s="40"/>
    </row>
    <row r="23" spans="1:12" x14ac:dyDescent="0.2">
      <c r="A23" s="215">
        <v>15</v>
      </c>
      <c r="B23" s="214" t="s">
        <v>42</v>
      </c>
      <c r="C23" s="215">
        <v>1</v>
      </c>
      <c r="D23" s="228">
        <v>145764.55603960395</v>
      </c>
      <c r="E23" s="228">
        <v>153000</v>
      </c>
      <c r="F23" s="235">
        <v>133728.95049504947</v>
      </c>
      <c r="G23" s="261">
        <f t="shared" si="0"/>
        <v>144164.5</v>
      </c>
      <c r="H23" s="240">
        <v>134103.39155643564</v>
      </c>
      <c r="I23" s="228">
        <v>168300</v>
      </c>
      <c r="J23" s="228">
        <v>160474.74059405937</v>
      </c>
      <c r="K23" s="261">
        <f t="shared" si="1"/>
        <v>154292.71</v>
      </c>
      <c r="L23" s="40"/>
    </row>
    <row r="24" spans="1:12" x14ac:dyDescent="0.2">
      <c r="A24" s="215">
        <v>16</v>
      </c>
      <c r="B24" s="214" t="s">
        <v>43</v>
      </c>
      <c r="C24" s="215">
        <v>1</v>
      </c>
      <c r="D24" s="228">
        <v>136654.27128712871</v>
      </c>
      <c r="E24" s="228">
        <v>143000</v>
      </c>
      <c r="F24" s="235">
        <v>125370.8910891089</v>
      </c>
      <c r="G24" s="261">
        <f t="shared" si="0"/>
        <v>135008.39000000001</v>
      </c>
      <c r="H24" s="240">
        <v>125721.92958415841</v>
      </c>
      <c r="I24" s="228">
        <v>157300</v>
      </c>
      <c r="J24" s="228">
        <v>150445.06930693067</v>
      </c>
      <c r="K24" s="261">
        <f t="shared" si="1"/>
        <v>144489</v>
      </c>
      <c r="L24" s="40"/>
    </row>
    <row r="25" spans="1:12" x14ac:dyDescent="0.2">
      <c r="A25" s="215">
        <v>17</v>
      </c>
      <c r="B25" s="214" t="s">
        <v>44</v>
      </c>
      <c r="C25" s="215">
        <v>1</v>
      </c>
      <c r="D25" s="228">
        <v>349227.58217821782</v>
      </c>
      <c r="E25" s="228">
        <v>367000</v>
      </c>
      <c r="F25" s="235">
        <v>320392.27722772275</v>
      </c>
      <c r="G25" s="261">
        <f t="shared" si="0"/>
        <v>345539.95</v>
      </c>
      <c r="H25" s="240">
        <v>321289.37560396042</v>
      </c>
      <c r="I25" s="228">
        <v>403700.00000000006</v>
      </c>
      <c r="J25" s="228">
        <v>384470.73267326731</v>
      </c>
      <c r="K25" s="261">
        <f t="shared" si="1"/>
        <v>369820.04</v>
      </c>
      <c r="L25" s="40"/>
    </row>
    <row r="26" spans="1:12" x14ac:dyDescent="0.2">
      <c r="A26" s="215">
        <v>18</v>
      </c>
      <c r="B26" s="214" t="s">
        <v>45</v>
      </c>
      <c r="C26" s="215">
        <v>1</v>
      </c>
      <c r="D26" s="228">
        <v>1457645.5603960399</v>
      </c>
      <c r="E26" s="228">
        <v>1531000</v>
      </c>
      <c r="F26" s="235">
        <v>1337289.5049504952</v>
      </c>
      <c r="G26" s="261">
        <f t="shared" si="0"/>
        <v>1441978.36</v>
      </c>
      <c r="H26" s="240">
        <v>1341033.9155643568</v>
      </c>
      <c r="I26" s="228">
        <v>1684100.0000000002</v>
      </c>
      <c r="J26" s="228">
        <v>1604747.4059405942</v>
      </c>
      <c r="K26" s="261">
        <f t="shared" si="1"/>
        <v>1543293.77</v>
      </c>
      <c r="L26" s="40"/>
    </row>
    <row r="27" spans="1:12" x14ac:dyDescent="0.2">
      <c r="A27" s="215">
        <v>19</v>
      </c>
      <c r="B27" s="214" t="s">
        <v>46</v>
      </c>
      <c r="C27" s="215">
        <v>1</v>
      </c>
      <c r="D27" s="228">
        <v>648348.5982178218</v>
      </c>
      <c r="E27" s="228">
        <v>681000</v>
      </c>
      <c r="F27" s="235">
        <v>594815.22772277228</v>
      </c>
      <c r="G27" s="261">
        <f t="shared" si="0"/>
        <v>641387.93999999994</v>
      </c>
      <c r="H27" s="240">
        <v>596480.71036039607</v>
      </c>
      <c r="I27" s="228">
        <v>749100.00000000012</v>
      </c>
      <c r="J27" s="228">
        <v>713778.27326732676</v>
      </c>
      <c r="K27" s="261">
        <f t="shared" si="1"/>
        <v>686452.99</v>
      </c>
      <c r="L27" s="40"/>
    </row>
    <row r="28" spans="1:12" x14ac:dyDescent="0.2">
      <c r="A28" s="215">
        <v>20</v>
      </c>
      <c r="B28" s="214" t="s">
        <v>47</v>
      </c>
      <c r="C28" s="215">
        <v>1</v>
      </c>
      <c r="D28" s="228">
        <v>1085642.2663366338</v>
      </c>
      <c r="E28" s="228">
        <v>1140000</v>
      </c>
      <c r="F28" s="235">
        <v>996002.07920792082</v>
      </c>
      <c r="G28" s="261">
        <f t="shared" si="0"/>
        <v>1073881.45</v>
      </c>
      <c r="H28" s="240">
        <v>998790.88502970315</v>
      </c>
      <c r="I28" s="228">
        <v>1254000</v>
      </c>
      <c r="J28" s="228">
        <v>1195202.495049505</v>
      </c>
      <c r="K28" s="261">
        <f t="shared" si="1"/>
        <v>1149331.1299999999</v>
      </c>
      <c r="L28" s="40"/>
    </row>
    <row r="29" spans="1:12" x14ac:dyDescent="0.2">
      <c r="A29" s="215">
        <v>21</v>
      </c>
      <c r="B29" s="214" t="s">
        <v>49</v>
      </c>
      <c r="C29" s="215">
        <v>1</v>
      </c>
      <c r="D29" s="228">
        <v>2011854.5495049506</v>
      </c>
      <c r="E29" s="228">
        <v>2112000</v>
      </c>
      <c r="F29" s="235">
        <v>1845738.1188118812</v>
      </c>
      <c r="G29" s="261">
        <f t="shared" si="0"/>
        <v>1989864.22</v>
      </c>
      <c r="H29" s="240">
        <v>1850906.1855445546</v>
      </c>
      <c r="I29" s="228">
        <v>2323200</v>
      </c>
      <c r="J29" s="228">
        <v>2214885.7425742573</v>
      </c>
      <c r="K29" s="261">
        <f t="shared" si="1"/>
        <v>2129663.98</v>
      </c>
      <c r="L29" s="40"/>
    </row>
    <row r="30" spans="1:12" x14ac:dyDescent="0.2">
      <c r="A30" s="215">
        <v>22</v>
      </c>
      <c r="B30" s="214" t="s">
        <v>50</v>
      </c>
      <c r="C30" s="215">
        <v>1</v>
      </c>
      <c r="D30" s="228">
        <v>546617.08514851483</v>
      </c>
      <c r="E30" s="228">
        <v>574000</v>
      </c>
      <c r="F30" s="235">
        <v>501483.56435643561</v>
      </c>
      <c r="G30" s="261">
        <f t="shared" si="0"/>
        <v>540700.22</v>
      </c>
      <c r="H30" s="240">
        <v>502887.71833663364</v>
      </c>
      <c r="I30" s="228">
        <v>631400</v>
      </c>
      <c r="J30" s="228">
        <v>601780.27722772269</v>
      </c>
      <c r="K30" s="261">
        <f t="shared" si="1"/>
        <v>578689.32999999996</v>
      </c>
      <c r="L30" s="40"/>
    </row>
    <row r="31" spans="1:12" x14ac:dyDescent="0.2">
      <c r="A31" s="215">
        <v>23</v>
      </c>
      <c r="B31" s="214" t="s">
        <v>51</v>
      </c>
      <c r="C31" s="215">
        <v>1</v>
      </c>
      <c r="D31" s="228">
        <v>167021.8871287129</v>
      </c>
      <c r="E31" s="228">
        <v>175000</v>
      </c>
      <c r="F31" s="235">
        <v>153231.08910891091</v>
      </c>
      <c r="G31" s="261">
        <f t="shared" si="0"/>
        <v>165084.32999999999</v>
      </c>
      <c r="H31" s="240">
        <v>153660.13615841587</v>
      </c>
      <c r="I31" s="228">
        <v>192500.00000000003</v>
      </c>
      <c r="J31" s="228">
        <v>183877.30693069307</v>
      </c>
      <c r="K31" s="261">
        <f t="shared" si="1"/>
        <v>176679.15</v>
      </c>
      <c r="L31" s="40"/>
    </row>
    <row r="32" spans="1:12" x14ac:dyDescent="0.2">
      <c r="A32" s="215">
        <v>24</v>
      </c>
      <c r="B32" s="214" t="s">
        <v>52</v>
      </c>
      <c r="C32" s="215">
        <v>1</v>
      </c>
      <c r="D32" s="228">
        <v>204981.40693069311</v>
      </c>
      <c r="E32" s="228">
        <v>215000</v>
      </c>
      <c r="F32" s="235">
        <v>188056.33663366339</v>
      </c>
      <c r="G32" s="261">
        <f t="shared" si="0"/>
        <v>202679.25</v>
      </c>
      <c r="H32" s="240">
        <v>188582.89437623767</v>
      </c>
      <c r="I32" s="228">
        <v>236500.00000000003</v>
      </c>
      <c r="J32" s="228">
        <v>225667.60396039605</v>
      </c>
      <c r="K32" s="261">
        <f t="shared" si="1"/>
        <v>216916.83</v>
      </c>
      <c r="L32" s="40"/>
    </row>
    <row r="33" spans="1:12" x14ac:dyDescent="0.2">
      <c r="A33" s="215">
        <v>25</v>
      </c>
      <c r="B33" s="214" t="s">
        <v>53</v>
      </c>
      <c r="C33" s="215">
        <v>1</v>
      </c>
      <c r="D33" s="228">
        <v>576984.70099009911</v>
      </c>
      <c r="E33" s="228">
        <v>606000</v>
      </c>
      <c r="F33" s="235">
        <v>529343.76237623766</v>
      </c>
      <c r="G33" s="261">
        <f t="shared" si="0"/>
        <v>570776.15</v>
      </c>
      <c r="H33" s="240">
        <v>530825.92491089122</v>
      </c>
      <c r="I33" s="228">
        <v>666600</v>
      </c>
      <c r="J33" s="228">
        <v>635212.51485148515</v>
      </c>
      <c r="K33" s="261">
        <f t="shared" si="1"/>
        <v>610879.48</v>
      </c>
      <c r="L33" s="40"/>
    </row>
    <row r="34" spans="1:12" x14ac:dyDescent="0.2">
      <c r="A34" s="215">
        <v>26</v>
      </c>
      <c r="B34" s="214" t="s">
        <v>54</v>
      </c>
      <c r="C34" s="215">
        <v>1</v>
      </c>
      <c r="D34" s="228">
        <v>349227.58217821782</v>
      </c>
      <c r="E34" s="228">
        <v>367000</v>
      </c>
      <c r="F34" s="235">
        <v>320392.27722772275</v>
      </c>
      <c r="G34" s="261">
        <f t="shared" si="0"/>
        <v>345539.95</v>
      </c>
      <c r="H34" s="240">
        <v>321289.37560396042</v>
      </c>
      <c r="I34" s="228">
        <v>403700.00000000006</v>
      </c>
      <c r="J34" s="228">
        <v>384470.73267326731</v>
      </c>
      <c r="K34" s="261">
        <f t="shared" si="1"/>
        <v>369820.04</v>
      </c>
      <c r="L34" s="40"/>
    </row>
    <row r="35" spans="1:12" x14ac:dyDescent="0.2">
      <c r="A35" s="215">
        <v>27</v>
      </c>
      <c r="B35" s="214" t="s">
        <v>55</v>
      </c>
      <c r="C35" s="215">
        <v>1</v>
      </c>
      <c r="D35" s="228">
        <v>118433.70178217822</v>
      </c>
      <c r="E35" s="228">
        <v>124000</v>
      </c>
      <c r="F35" s="235">
        <v>108654.77227722772</v>
      </c>
      <c r="G35" s="261">
        <f t="shared" si="0"/>
        <v>117029.49</v>
      </c>
      <c r="H35" s="240">
        <v>108959.00563960397</v>
      </c>
      <c r="I35" s="228">
        <v>136400</v>
      </c>
      <c r="J35" s="228">
        <v>130385.72673267325</v>
      </c>
      <c r="K35" s="261">
        <f t="shared" si="1"/>
        <v>125248.24</v>
      </c>
      <c r="L35" s="40"/>
    </row>
    <row r="36" spans="1:12" x14ac:dyDescent="0.2">
      <c r="A36" s="215">
        <v>28</v>
      </c>
      <c r="B36" s="214" t="s">
        <v>56</v>
      </c>
      <c r="C36" s="215">
        <v>1</v>
      </c>
      <c r="D36" s="228">
        <v>1404502.2326732676</v>
      </c>
      <c r="E36" s="228">
        <v>1475000</v>
      </c>
      <c r="F36" s="235">
        <v>1288534.1584158416</v>
      </c>
      <c r="G36" s="261">
        <f t="shared" si="0"/>
        <v>1389345.46</v>
      </c>
      <c r="H36" s="240">
        <v>1292142.0540594063</v>
      </c>
      <c r="I36" s="228">
        <v>1622500.0000000002</v>
      </c>
      <c r="J36" s="228">
        <v>1546240.9900990098</v>
      </c>
      <c r="K36" s="261">
        <f t="shared" si="1"/>
        <v>1486961.01</v>
      </c>
      <c r="L36" s="40"/>
    </row>
    <row r="37" spans="1:12" x14ac:dyDescent="0.2">
      <c r="A37" s="215">
        <v>29</v>
      </c>
      <c r="B37" s="214" t="s">
        <v>57</v>
      </c>
      <c r="C37" s="215">
        <v>1</v>
      </c>
      <c r="D37" s="228">
        <v>121470.46336633663</v>
      </c>
      <c r="E37" s="228">
        <v>128000</v>
      </c>
      <c r="F37" s="235">
        <v>111440.79207920791</v>
      </c>
      <c r="G37" s="261">
        <f t="shared" si="0"/>
        <v>120303.75</v>
      </c>
      <c r="H37" s="240">
        <v>111752.82629702971</v>
      </c>
      <c r="I37" s="228">
        <v>140800</v>
      </c>
      <c r="J37" s="228">
        <v>133728.95049504947</v>
      </c>
      <c r="K37" s="261">
        <f t="shared" si="1"/>
        <v>128760.59</v>
      </c>
      <c r="L37" s="40"/>
    </row>
    <row r="38" spans="1:12" x14ac:dyDescent="0.2">
      <c r="A38" s="215">
        <v>30</v>
      </c>
      <c r="B38" s="214" t="s">
        <v>58</v>
      </c>
      <c r="C38" s="215">
        <v>1</v>
      </c>
      <c r="D38" s="228">
        <v>14424.617524752479</v>
      </c>
      <c r="E38" s="228">
        <v>15000</v>
      </c>
      <c r="F38" s="235">
        <v>13233.594059405943</v>
      </c>
      <c r="G38" s="261">
        <f t="shared" si="0"/>
        <v>14219.4</v>
      </c>
      <c r="H38" s="240">
        <v>13270.648122772282</v>
      </c>
      <c r="I38" s="228">
        <v>16500</v>
      </c>
      <c r="J38" s="228">
        <v>15880.312871287131</v>
      </c>
      <c r="K38" s="261">
        <f t="shared" si="1"/>
        <v>15216.99</v>
      </c>
      <c r="L38" s="40"/>
    </row>
    <row r="39" spans="1:12" x14ac:dyDescent="0.2">
      <c r="A39" s="215">
        <v>31</v>
      </c>
      <c r="B39" s="214" t="s">
        <v>59</v>
      </c>
      <c r="C39" s="215">
        <v>1</v>
      </c>
      <c r="D39" s="228">
        <v>5466170.851485149</v>
      </c>
      <c r="E39" s="228">
        <v>5739000</v>
      </c>
      <c r="F39" s="235">
        <v>5014835.6435643565</v>
      </c>
      <c r="G39" s="261">
        <f t="shared" si="0"/>
        <v>5406668.8300000001</v>
      </c>
      <c r="H39" s="240">
        <v>5028877.1833663369</v>
      </c>
      <c r="I39" s="228">
        <v>6312900.0000000009</v>
      </c>
      <c r="J39" s="228">
        <v>6017802.7722772276</v>
      </c>
      <c r="K39" s="261">
        <f t="shared" si="1"/>
        <v>5786526.6500000004</v>
      </c>
      <c r="L39" s="40"/>
    </row>
    <row r="40" spans="1:12" x14ac:dyDescent="0.2">
      <c r="A40" s="215">
        <v>32</v>
      </c>
      <c r="B40" s="214" t="s">
        <v>60</v>
      </c>
      <c r="C40" s="215">
        <v>1</v>
      </c>
      <c r="D40" s="228">
        <v>1062866.5544554456</v>
      </c>
      <c r="E40" s="228">
        <v>1116000</v>
      </c>
      <c r="F40" s="235">
        <v>975106.93069306936</v>
      </c>
      <c r="G40" s="261">
        <f t="shared" si="0"/>
        <v>1051324.5</v>
      </c>
      <c r="H40" s="240">
        <v>977837.23009901005</v>
      </c>
      <c r="I40" s="228">
        <v>1227600</v>
      </c>
      <c r="J40" s="228">
        <v>1170128.3168316833</v>
      </c>
      <c r="K40" s="261">
        <f t="shared" si="1"/>
        <v>1125188.52</v>
      </c>
      <c r="L40" s="40"/>
    </row>
    <row r="41" spans="1:12" x14ac:dyDescent="0.2">
      <c r="A41" s="215">
        <v>33</v>
      </c>
      <c r="B41" s="214" t="s">
        <v>61</v>
      </c>
      <c r="C41" s="215">
        <v>1</v>
      </c>
      <c r="D41" s="228">
        <v>1100826.0742574257</v>
      </c>
      <c r="E41" s="228">
        <v>1156000</v>
      </c>
      <c r="F41" s="235">
        <v>1009932.1782178218</v>
      </c>
      <c r="G41" s="261">
        <f t="shared" si="0"/>
        <v>1088919.42</v>
      </c>
      <c r="H41" s="240">
        <v>1012759.9883168318</v>
      </c>
      <c r="I41" s="228">
        <v>1271600</v>
      </c>
      <c r="J41" s="228">
        <v>1211918.613861386</v>
      </c>
      <c r="K41" s="261">
        <f t="shared" si="1"/>
        <v>1165426.2</v>
      </c>
      <c r="L41" s="40"/>
    </row>
    <row r="42" spans="1:12" x14ac:dyDescent="0.2">
      <c r="A42" s="215">
        <v>34</v>
      </c>
      <c r="B42" s="214" t="s">
        <v>63</v>
      </c>
      <c r="C42" s="215">
        <v>1</v>
      </c>
      <c r="D42" s="228">
        <v>850293.24356435658</v>
      </c>
      <c r="E42" s="228">
        <v>893000</v>
      </c>
      <c r="F42" s="235">
        <v>780085.54455445556</v>
      </c>
      <c r="G42" s="261">
        <f t="shared" si="0"/>
        <v>841126.26</v>
      </c>
      <c r="H42" s="240">
        <v>782269.78407920804</v>
      </c>
      <c r="I42" s="228">
        <v>982300.00000000012</v>
      </c>
      <c r="J42" s="228">
        <v>936102.65346534667</v>
      </c>
      <c r="K42" s="261">
        <f t="shared" si="1"/>
        <v>900224.15</v>
      </c>
      <c r="L42" s="40"/>
    </row>
    <row r="43" spans="1:12" x14ac:dyDescent="0.2">
      <c r="A43" s="215">
        <v>35</v>
      </c>
      <c r="B43" s="214" t="s">
        <v>64</v>
      </c>
      <c r="C43" s="215">
        <v>1</v>
      </c>
      <c r="D43" s="228">
        <v>911028.4752475248</v>
      </c>
      <c r="E43" s="228">
        <v>957000</v>
      </c>
      <c r="F43" s="235">
        <v>835805.94059405942</v>
      </c>
      <c r="G43" s="261">
        <f t="shared" si="0"/>
        <v>901278.14</v>
      </c>
      <c r="H43" s="240">
        <v>838146.19722772285</v>
      </c>
      <c r="I43" s="228">
        <v>1052700</v>
      </c>
      <c r="J43" s="228">
        <v>1002967.1287128712</v>
      </c>
      <c r="K43" s="261">
        <f t="shared" si="1"/>
        <v>964604.44</v>
      </c>
      <c r="L43" s="40"/>
    </row>
    <row r="44" spans="1:12" x14ac:dyDescent="0.2">
      <c r="A44" s="215">
        <v>36</v>
      </c>
      <c r="B44" s="214" t="s">
        <v>66</v>
      </c>
      <c r="C44" s="215">
        <v>1</v>
      </c>
      <c r="D44" s="228">
        <v>873068.95544554468</v>
      </c>
      <c r="E44" s="228">
        <v>917000</v>
      </c>
      <c r="F44" s="235">
        <v>800980.69306930702</v>
      </c>
      <c r="G44" s="261">
        <f t="shared" si="0"/>
        <v>863683.22</v>
      </c>
      <c r="H44" s="240">
        <v>803223.43900990114</v>
      </c>
      <c r="I44" s="228">
        <v>1008700.0000000001</v>
      </c>
      <c r="J44" s="228">
        <v>961176.83168316842</v>
      </c>
      <c r="K44" s="261">
        <f t="shared" si="1"/>
        <v>924366.76</v>
      </c>
      <c r="L44" s="40"/>
    </row>
    <row r="45" spans="1:12" x14ac:dyDescent="0.2">
      <c r="A45" s="215">
        <v>37</v>
      </c>
      <c r="B45" s="214" t="s">
        <v>67</v>
      </c>
      <c r="C45" s="215">
        <v>1</v>
      </c>
      <c r="D45" s="228">
        <v>501065.66138613858</v>
      </c>
      <c r="E45" s="228">
        <v>526000</v>
      </c>
      <c r="F45" s="235">
        <v>459693.26732673263</v>
      </c>
      <c r="G45" s="261">
        <f t="shared" si="0"/>
        <v>495586.31</v>
      </c>
      <c r="H45" s="240">
        <v>460980.4084752475</v>
      </c>
      <c r="I45" s="228">
        <v>578600</v>
      </c>
      <c r="J45" s="228">
        <v>551631.92079207918</v>
      </c>
      <c r="K45" s="261">
        <f t="shared" si="1"/>
        <v>530404.11</v>
      </c>
      <c r="L45" s="40"/>
    </row>
    <row r="46" spans="1:12" x14ac:dyDescent="0.2">
      <c r="A46" s="215">
        <v>38</v>
      </c>
      <c r="B46" s="214" t="s">
        <v>68</v>
      </c>
      <c r="C46" s="215">
        <v>1</v>
      </c>
      <c r="D46" s="228">
        <v>1002131.3227722772</v>
      </c>
      <c r="E46" s="228">
        <v>1052000</v>
      </c>
      <c r="F46" s="235">
        <v>919386.53465346526</v>
      </c>
      <c r="G46" s="261">
        <f t="shared" si="0"/>
        <v>991172.62</v>
      </c>
      <c r="H46" s="240">
        <v>921960.81695049501</v>
      </c>
      <c r="I46" s="228">
        <v>1157200</v>
      </c>
      <c r="J46" s="228">
        <v>1103263.8415841584</v>
      </c>
      <c r="K46" s="261">
        <f t="shared" si="1"/>
        <v>1060808.22</v>
      </c>
      <c r="L46" s="40"/>
    </row>
    <row r="47" spans="1:12" x14ac:dyDescent="0.2">
      <c r="A47" s="215">
        <v>39</v>
      </c>
      <c r="B47" s="214" t="s">
        <v>69</v>
      </c>
      <c r="C47" s="215">
        <v>1</v>
      </c>
      <c r="D47" s="228">
        <v>2095365.4930693074</v>
      </c>
      <c r="E47" s="228">
        <v>2200000</v>
      </c>
      <c r="F47" s="235">
        <v>1922353.6633663368</v>
      </c>
      <c r="G47" s="261">
        <f t="shared" si="0"/>
        <v>2072573.05</v>
      </c>
      <c r="H47" s="240">
        <v>1927736.2536237629</v>
      </c>
      <c r="I47" s="228">
        <v>2420000</v>
      </c>
      <c r="J47" s="228">
        <v>2306824.3960396042</v>
      </c>
      <c r="K47" s="261">
        <f t="shared" si="1"/>
        <v>2218186.88</v>
      </c>
      <c r="L47" s="40"/>
    </row>
    <row r="48" spans="1:12" x14ac:dyDescent="0.2">
      <c r="A48" s="215">
        <v>40</v>
      </c>
      <c r="B48" s="214" t="s">
        <v>70</v>
      </c>
      <c r="C48" s="215">
        <v>1</v>
      </c>
      <c r="D48" s="228">
        <v>747802.54009900999</v>
      </c>
      <c r="E48" s="228">
        <v>785000</v>
      </c>
      <c r="F48" s="235">
        <v>686057.37623762374</v>
      </c>
      <c r="G48" s="261">
        <f t="shared" si="0"/>
        <v>739619.97</v>
      </c>
      <c r="H48" s="240">
        <v>687978.33689108922</v>
      </c>
      <c r="I48" s="228">
        <v>863500.00000000012</v>
      </c>
      <c r="J48" s="228">
        <v>823268.85148514842</v>
      </c>
      <c r="K48" s="261">
        <f t="shared" si="1"/>
        <v>791582.4</v>
      </c>
      <c r="L48" s="40"/>
    </row>
    <row r="49" spans="1:12" x14ac:dyDescent="0.2">
      <c r="A49" s="215">
        <v>41</v>
      </c>
      <c r="B49" s="214" t="s">
        <v>71</v>
      </c>
      <c r="C49" s="215">
        <v>1</v>
      </c>
      <c r="D49" s="228">
        <v>4403304.2970297029</v>
      </c>
      <c r="E49" s="228">
        <v>4623000</v>
      </c>
      <c r="F49" s="235">
        <v>4039728.712871287</v>
      </c>
      <c r="G49" s="261">
        <f t="shared" si="0"/>
        <v>4355344.34</v>
      </c>
      <c r="H49" s="240">
        <v>4051039.953267327</v>
      </c>
      <c r="I49" s="228">
        <v>5085300</v>
      </c>
      <c r="J49" s="228">
        <v>4847674.4554455439</v>
      </c>
      <c r="K49" s="261">
        <f t="shared" si="1"/>
        <v>4661338.1399999997</v>
      </c>
      <c r="L49" s="40"/>
    </row>
    <row r="50" spans="1:12" x14ac:dyDescent="0.2">
      <c r="A50" s="215">
        <v>42</v>
      </c>
      <c r="B50" s="214" t="s">
        <v>72</v>
      </c>
      <c r="C50" s="215">
        <v>1</v>
      </c>
      <c r="D50" s="228">
        <v>2429409.2673267331</v>
      </c>
      <c r="E50" s="228">
        <v>2551000</v>
      </c>
      <c r="F50" s="235">
        <v>2228815.8415841586</v>
      </c>
      <c r="G50" s="261">
        <f t="shared" si="0"/>
        <v>2403075.04</v>
      </c>
      <c r="H50" s="240">
        <v>2235056.5259405947</v>
      </c>
      <c r="I50" s="228">
        <v>2806100</v>
      </c>
      <c r="J50" s="228">
        <v>2674579.0099009904</v>
      </c>
      <c r="K50" s="261">
        <f t="shared" si="1"/>
        <v>2571911.85</v>
      </c>
      <c r="L50" s="40"/>
    </row>
    <row r="51" spans="1:12" x14ac:dyDescent="0.2">
      <c r="A51" s="215">
        <v>43</v>
      </c>
      <c r="B51" s="214" t="s">
        <v>73</v>
      </c>
      <c r="C51" s="215">
        <v>1</v>
      </c>
      <c r="D51" s="228">
        <v>1275439.8653465346</v>
      </c>
      <c r="E51" s="228">
        <v>1339000</v>
      </c>
      <c r="F51" s="235">
        <v>1170128.316831683</v>
      </c>
      <c r="G51" s="261">
        <f t="shared" si="0"/>
        <v>1261522.73</v>
      </c>
      <c r="H51" s="240">
        <v>1173404.6761188118</v>
      </c>
      <c r="I51" s="228">
        <v>1472900.0000000002</v>
      </c>
      <c r="J51" s="228">
        <v>1404153.9801980196</v>
      </c>
      <c r="K51" s="261">
        <f t="shared" si="1"/>
        <v>1350152.89</v>
      </c>
      <c r="L51" s="40"/>
    </row>
    <row r="52" spans="1:12" x14ac:dyDescent="0.2">
      <c r="A52" s="215">
        <v>44</v>
      </c>
      <c r="B52" s="214" t="s">
        <v>74</v>
      </c>
      <c r="C52" s="215">
        <v>1</v>
      </c>
      <c r="D52" s="228">
        <v>5891317.473267328</v>
      </c>
      <c r="E52" s="228">
        <v>6186000</v>
      </c>
      <c r="F52" s="235">
        <v>5404878.415841585</v>
      </c>
      <c r="G52" s="261">
        <f t="shared" si="0"/>
        <v>5827398.6299999999</v>
      </c>
      <c r="H52" s="240">
        <v>5420012.0754059423</v>
      </c>
      <c r="I52" s="228">
        <v>6804600.0000000009</v>
      </c>
      <c r="J52" s="228">
        <v>6485854.0990099022</v>
      </c>
      <c r="K52" s="261">
        <f t="shared" si="1"/>
        <v>6236822.0599999996</v>
      </c>
      <c r="L52" s="40"/>
    </row>
    <row r="53" spans="1:12" x14ac:dyDescent="0.2">
      <c r="A53" s="215">
        <v>45</v>
      </c>
      <c r="B53" s="214" t="s">
        <v>75</v>
      </c>
      <c r="C53" s="215">
        <v>1</v>
      </c>
      <c r="D53" s="228">
        <v>4327385.2574257422</v>
      </c>
      <c r="E53" s="228">
        <v>4544000</v>
      </c>
      <c r="F53" s="235">
        <v>3970078.2178217815</v>
      </c>
      <c r="G53" s="261">
        <f t="shared" si="0"/>
        <v>4280487.83</v>
      </c>
      <c r="H53" s="240">
        <v>3981194.4368316829</v>
      </c>
      <c r="I53" s="228">
        <v>4998400</v>
      </c>
      <c r="J53" s="228">
        <v>4764093.861386138</v>
      </c>
      <c r="K53" s="261">
        <f t="shared" si="1"/>
        <v>4581229.43</v>
      </c>
      <c r="L53" s="40"/>
    </row>
    <row r="54" spans="1:12" x14ac:dyDescent="0.2">
      <c r="A54" s="215">
        <v>46</v>
      </c>
      <c r="B54" s="214" t="s">
        <v>76</v>
      </c>
      <c r="C54" s="215">
        <v>1</v>
      </c>
      <c r="D54" s="228">
        <v>728822.78019801993</v>
      </c>
      <c r="E54" s="228">
        <v>765000</v>
      </c>
      <c r="F54" s="235">
        <v>668644.7524752476</v>
      </c>
      <c r="G54" s="261">
        <f t="shared" si="0"/>
        <v>720822.51</v>
      </c>
      <c r="H54" s="240">
        <v>670516.95778217842</v>
      </c>
      <c r="I54" s="228">
        <v>841500.00000000012</v>
      </c>
      <c r="J54" s="228">
        <v>802373.70297029708</v>
      </c>
      <c r="K54" s="261">
        <f t="shared" si="1"/>
        <v>771463.55</v>
      </c>
      <c r="L54" s="40"/>
    </row>
    <row r="55" spans="1:12" x14ac:dyDescent="0.2">
      <c r="A55" s="215">
        <v>47</v>
      </c>
      <c r="B55" s="214" t="s">
        <v>78</v>
      </c>
      <c r="C55" s="215">
        <v>1</v>
      </c>
      <c r="D55" s="228">
        <v>364411.39009900996</v>
      </c>
      <c r="E55" s="228">
        <v>383000</v>
      </c>
      <c r="F55" s="235">
        <v>334322.3762376238</v>
      </c>
      <c r="G55" s="261">
        <f t="shared" si="0"/>
        <v>360577.92</v>
      </c>
      <c r="H55" s="240">
        <v>335258.47889108921</v>
      </c>
      <c r="I55" s="228">
        <v>421300.00000000006</v>
      </c>
      <c r="J55" s="228">
        <v>401186.85148514854</v>
      </c>
      <c r="K55" s="261">
        <f t="shared" si="1"/>
        <v>385915.11</v>
      </c>
      <c r="L55" s="40"/>
    </row>
    <row r="56" spans="1:12" x14ac:dyDescent="0.2">
      <c r="A56" s="215">
        <v>48</v>
      </c>
      <c r="B56" s="214" t="s">
        <v>79</v>
      </c>
      <c r="C56" s="215">
        <v>1</v>
      </c>
      <c r="D56" s="228">
        <v>645311.83663366339</v>
      </c>
      <c r="E56" s="228">
        <v>678000</v>
      </c>
      <c r="F56" s="235">
        <v>592029.20792079205</v>
      </c>
      <c r="G56" s="261">
        <f t="shared" si="0"/>
        <v>638447.01</v>
      </c>
      <c r="H56" s="240">
        <v>593686.88970297039</v>
      </c>
      <c r="I56" s="228">
        <v>745800.00000000012</v>
      </c>
      <c r="J56" s="228">
        <v>710435.04950495041</v>
      </c>
      <c r="K56" s="261">
        <f t="shared" si="1"/>
        <v>683307.31</v>
      </c>
      <c r="L56" s="40"/>
    </row>
    <row r="57" spans="1:12" x14ac:dyDescent="0.2">
      <c r="A57" s="215">
        <v>49</v>
      </c>
      <c r="B57" s="214" t="s">
        <v>80</v>
      </c>
      <c r="C57" s="215">
        <v>1</v>
      </c>
      <c r="D57" s="228">
        <v>516249.46930693072</v>
      </c>
      <c r="E57" s="228">
        <v>542000</v>
      </c>
      <c r="F57" s="235">
        <v>473623.36633663368</v>
      </c>
      <c r="G57" s="261">
        <f t="shared" si="0"/>
        <v>510624.28</v>
      </c>
      <c r="H57" s="240">
        <v>474949.51176237629</v>
      </c>
      <c r="I57" s="228">
        <v>596200</v>
      </c>
      <c r="J57" s="228">
        <v>568348.03960396035</v>
      </c>
      <c r="K57" s="261">
        <f t="shared" si="1"/>
        <v>546499.18000000005</v>
      </c>
      <c r="L57" s="40"/>
    </row>
    <row r="58" spans="1:12" x14ac:dyDescent="0.2">
      <c r="A58" s="215">
        <v>50</v>
      </c>
      <c r="B58" s="214" t="s">
        <v>81</v>
      </c>
      <c r="C58" s="215">
        <v>1</v>
      </c>
      <c r="D58" s="228">
        <v>2095365.4930693074</v>
      </c>
      <c r="E58" s="228">
        <v>2200000</v>
      </c>
      <c r="F58" s="235">
        <v>1922353.6633663368</v>
      </c>
      <c r="G58" s="261">
        <f t="shared" si="0"/>
        <v>2072573.05</v>
      </c>
      <c r="H58" s="240">
        <v>1927736.2536237629</v>
      </c>
      <c r="I58" s="228">
        <v>2420000</v>
      </c>
      <c r="J58" s="228">
        <v>2306824.3960396042</v>
      </c>
      <c r="K58" s="261">
        <f t="shared" si="1"/>
        <v>2218186.88</v>
      </c>
      <c r="L58" s="40"/>
    </row>
    <row r="59" spans="1:12" x14ac:dyDescent="0.2">
      <c r="A59" s="215">
        <v>51</v>
      </c>
      <c r="B59" s="214" t="s">
        <v>82</v>
      </c>
      <c r="C59" s="215">
        <v>1</v>
      </c>
      <c r="D59" s="228">
        <v>273308.54257425742</v>
      </c>
      <c r="E59" s="228">
        <v>287000</v>
      </c>
      <c r="F59" s="235">
        <v>250741.78217821781</v>
      </c>
      <c r="G59" s="261">
        <f t="shared" si="0"/>
        <v>270350.11</v>
      </c>
      <c r="H59" s="240">
        <v>251443.85916831682</v>
      </c>
      <c r="I59" s="228">
        <v>315700</v>
      </c>
      <c r="J59" s="228">
        <v>300890.13861386135</v>
      </c>
      <c r="K59" s="261">
        <f t="shared" si="1"/>
        <v>289344.67</v>
      </c>
      <c r="L59" s="40"/>
    </row>
    <row r="60" spans="1:12" x14ac:dyDescent="0.2">
      <c r="A60" s="215">
        <v>52</v>
      </c>
      <c r="B60" s="214" t="s">
        <v>83</v>
      </c>
      <c r="C60" s="215">
        <v>1</v>
      </c>
      <c r="D60" s="228">
        <v>242940.92673267325</v>
      </c>
      <c r="E60" s="228">
        <v>255000</v>
      </c>
      <c r="F60" s="235">
        <v>222881.58415841582</v>
      </c>
      <c r="G60" s="261">
        <f t="shared" si="0"/>
        <v>240274.17</v>
      </c>
      <c r="H60" s="240">
        <v>223505.65259405941</v>
      </c>
      <c r="I60" s="228">
        <v>280500</v>
      </c>
      <c r="J60" s="228">
        <v>267457.90099009895</v>
      </c>
      <c r="K60" s="261">
        <f t="shared" si="1"/>
        <v>257154.52</v>
      </c>
      <c r="L60" s="40"/>
    </row>
    <row r="61" spans="1:12" x14ac:dyDescent="0.2">
      <c r="A61" s="215">
        <v>53</v>
      </c>
      <c r="B61" s="214" t="s">
        <v>84</v>
      </c>
      <c r="C61" s="215">
        <v>1</v>
      </c>
      <c r="D61" s="228">
        <v>273308.54257425742</v>
      </c>
      <c r="E61" s="228">
        <v>287000</v>
      </c>
      <c r="F61" s="235">
        <v>250741.78217821781</v>
      </c>
      <c r="G61" s="261">
        <f t="shared" si="0"/>
        <v>270350.11</v>
      </c>
      <c r="H61" s="240">
        <v>251443.85916831682</v>
      </c>
      <c r="I61" s="228">
        <v>315700</v>
      </c>
      <c r="J61" s="228">
        <v>300890.13861386135</v>
      </c>
      <c r="K61" s="261">
        <f t="shared" si="1"/>
        <v>289344.67</v>
      </c>
      <c r="L61" s="40"/>
    </row>
    <row r="62" spans="1:12" x14ac:dyDescent="0.2">
      <c r="A62" s="215">
        <v>54</v>
      </c>
      <c r="B62" s="214" t="s">
        <v>85</v>
      </c>
      <c r="C62" s="215">
        <v>1</v>
      </c>
      <c r="D62" s="228">
        <v>242940.92673267325</v>
      </c>
      <c r="E62" s="228">
        <v>255000</v>
      </c>
      <c r="F62" s="235">
        <v>222881.58415841582</v>
      </c>
      <c r="G62" s="261">
        <f t="shared" si="0"/>
        <v>240274.17</v>
      </c>
      <c r="H62" s="240">
        <v>223505.65259405941</v>
      </c>
      <c r="I62" s="228">
        <v>280500</v>
      </c>
      <c r="J62" s="228">
        <v>267457.90099009895</v>
      </c>
      <c r="K62" s="261">
        <f t="shared" si="1"/>
        <v>257154.52</v>
      </c>
      <c r="L62" s="40"/>
    </row>
    <row r="63" spans="1:12" x14ac:dyDescent="0.2">
      <c r="A63" s="215">
        <v>55</v>
      </c>
      <c r="B63" s="214" t="s">
        <v>86</v>
      </c>
      <c r="C63" s="215">
        <v>1</v>
      </c>
      <c r="D63" s="228">
        <v>1973895.0297029703</v>
      </c>
      <c r="E63" s="228">
        <v>2073000</v>
      </c>
      <c r="F63" s="235">
        <v>1810912.8712871287</v>
      </c>
      <c r="G63" s="261">
        <f t="shared" si="0"/>
        <v>1952602.63</v>
      </c>
      <c r="H63" s="240">
        <v>1815983.4273267328</v>
      </c>
      <c r="I63" s="228">
        <v>2280300</v>
      </c>
      <c r="J63" s="228">
        <v>2173095.4455445544</v>
      </c>
      <c r="K63" s="261">
        <f t="shared" si="1"/>
        <v>2089792.96</v>
      </c>
      <c r="L63" s="40"/>
    </row>
    <row r="64" spans="1:12" x14ac:dyDescent="0.2">
      <c r="A64" s="215">
        <v>56</v>
      </c>
      <c r="B64" s="214" t="s">
        <v>87</v>
      </c>
      <c r="C64" s="215">
        <v>1</v>
      </c>
      <c r="D64" s="228">
        <v>6522963.882772278</v>
      </c>
      <c r="E64" s="228">
        <v>6849000</v>
      </c>
      <c r="F64" s="235">
        <v>5984370.5346534653</v>
      </c>
      <c r="G64" s="261">
        <f t="shared" si="0"/>
        <v>6452111.4699999997</v>
      </c>
      <c r="H64" s="240">
        <v>6001126.772150496</v>
      </c>
      <c r="I64" s="228">
        <v>7533900.0000000009</v>
      </c>
      <c r="J64" s="228">
        <v>7181244.6415841579</v>
      </c>
      <c r="K64" s="261">
        <f t="shared" si="1"/>
        <v>6905423.7999999998</v>
      </c>
      <c r="L64" s="40"/>
    </row>
    <row r="65" spans="1:12" x14ac:dyDescent="0.2">
      <c r="A65" s="215">
        <v>57</v>
      </c>
      <c r="B65" s="214" t="s">
        <v>88</v>
      </c>
      <c r="C65" s="215">
        <v>1</v>
      </c>
      <c r="D65" s="228">
        <v>493473.75742574257</v>
      </c>
      <c r="E65" s="228">
        <v>518000</v>
      </c>
      <c r="F65" s="235">
        <v>452728.21782178216</v>
      </c>
      <c r="G65" s="261">
        <f t="shared" si="0"/>
        <v>488067.33</v>
      </c>
      <c r="H65" s="240">
        <v>453995.8568316832</v>
      </c>
      <c r="I65" s="228">
        <v>569800</v>
      </c>
      <c r="J65" s="228">
        <v>543273.8613861386</v>
      </c>
      <c r="K65" s="261">
        <f t="shared" si="1"/>
        <v>522356.57</v>
      </c>
      <c r="L65" s="40"/>
    </row>
    <row r="66" spans="1:12" x14ac:dyDescent="0.2">
      <c r="A66" s="215">
        <v>58</v>
      </c>
      <c r="B66" s="214" t="s">
        <v>89</v>
      </c>
      <c r="C66" s="215">
        <v>1</v>
      </c>
      <c r="D66" s="229" t="s">
        <v>33</v>
      </c>
      <c r="E66" s="229" t="s">
        <v>33</v>
      </c>
      <c r="F66" s="236" t="s">
        <v>33</v>
      </c>
      <c r="G66" s="262" t="s">
        <v>33</v>
      </c>
      <c r="H66" s="241" t="s">
        <v>33</v>
      </c>
      <c r="I66" s="229" t="s">
        <v>33</v>
      </c>
      <c r="J66" s="229" t="s">
        <v>33</v>
      </c>
      <c r="K66" s="262" t="s">
        <v>33</v>
      </c>
      <c r="L66" s="40"/>
    </row>
    <row r="67" spans="1:12" x14ac:dyDescent="0.2">
      <c r="A67" s="215">
        <v>59</v>
      </c>
      <c r="B67" s="214" t="s">
        <v>90</v>
      </c>
      <c r="C67" s="215">
        <v>1</v>
      </c>
      <c r="D67" s="228">
        <v>1746137.9108910894</v>
      </c>
      <c r="E67" s="228">
        <v>1833000</v>
      </c>
      <c r="F67" s="235">
        <v>1601961.386138614</v>
      </c>
      <c r="G67" s="261">
        <f t="shared" si="0"/>
        <v>1727033.1</v>
      </c>
      <c r="H67" s="240">
        <v>1606446.8780198023</v>
      </c>
      <c r="I67" s="228">
        <v>2016300.0000000002</v>
      </c>
      <c r="J67" s="228">
        <v>1922353.6633663368</v>
      </c>
      <c r="K67" s="261">
        <f t="shared" si="1"/>
        <v>1848366.85</v>
      </c>
      <c r="L67" s="40"/>
    </row>
    <row r="68" spans="1:12" x14ac:dyDescent="0.2">
      <c r="A68" s="215">
        <v>60</v>
      </c>
      <c r="B68" s="214" t="s">
        <v>91</v>
      </c>
      <c r="C68" s="215">
        <v>1</v>
      </c>
      <c r="D68" s="228">
        <v>652903.74059405946</v>
      </c>
      <c r="E68" s="228">
        <v>686000</v>
      </c>
      <c r="F68" s="235">
        <v>598994.25742574257</v>
      </c>
      <c r="G68" s="261">
        <f t="shared" si="0"/>
        <v>645966</v>
      </c>
      <c r="H68" s="240">
        <v>600671.44134653476</v>
      </c>
      <c r="I68" s="228">
        <v>754600.00000000012</v>
      </c>
      <c r="J68" s="228">
        <v>718793.10891089111</v>
      </c>
      <c r="K68" s="261">
        <f t="shared" si="1"/>
        <v>691354.85</v>
      </c>
      <c r="L68" s="40"/>
    </row>
    <row r="69" spans="1:12" x14ac:dyDescent="0.2">
      <c r="A69" s="215">
        <v>61</v>
      </c>
      <c r="B69" s="214" t="s">
        <v>92</v>
      </c>
      <c r="C69" s="215">
        <v>1</v>
      </c>
      <c r="D69" s="228">
        <v>194352.7413861386</v>
      </c>
      <c r="E69" s="228">
        <v>204000</v>
      </c>
      <c r="F69" s="235">
        <v>178305.26732673266</v>
      </c>
      <c r="G69" s="261">
        <f t="shared" si="0"/>
        <v>192219.34</v>
      </c>
      <c r="H69" s="240">
        <v>178804.52207524751</v>
      </c>
      <c r="I69" s="228">
        <v>224400.00000000003</v>
      </c>
      <c r="J69" s="228">
        <v>213966.32079207918</v>
      </c>
      <c r="K69" s="261">
        <f t="shared" si="1"/>
        <v>205723.61</v>
      </c>
      <c r="L69" s="40"/>
    </row>
    <row r="70" spans="1:12" x14ac:dyDescent="0.2">
      <c r="A70" s="215">
        <v>62</v>
      </c>
      <c r="B70" s="214" t="s">
        <v>93</v>
      </c>
      <c r="C70" s="215">
        <v>1</v>
      </c>
      <c r="D70" s="228">
        <v>437293.66811881191</v>
      </c>
      <c r="E70" s="228">
        <v>459000</v>
      </c>
      <c r="F70" s="235">
        <v>401186.85148514854</v>
      </c>
      <c r="G70" s="261">
        <f t="shared" si="0"/>
        <v>432493.51</v>
      </c>
      <c r="H70" s="240">
        <v>402310.17466930696</v>
      </c>
      <c r="I70" s="228">
        <v>504900.00000000006</v>
      </c>
      <c r="J70" s="228">
        <v>481424.22178217821</v>
      </c>
      <c r="K70" s="261">
        <f t="shared" si="1"/>
        <v>462878.13</v>
      </c>
      <c r="L70" s="40"/>
    </row>
    <row r="71" spans="1:12" x14ac:dyDescent="0.2">
      <c r="A71" s="215">
        <v>63</v>
      </c>
      <c r="B71" s="214" t="s">
        <v>94</v>
      </c>
      <c r="C71" s="215">
        <v>1</v>
      </c>
      <c r="D71" s="228">
        <v>461587.76079207932</v>
      </c>
      <c r="E71" s="228">
        <v>485000</v>
      </c>
      <c r="F71" s="235">
        <v>423475.00990099018</v>
      </c>
      <c r="G71" s="261">
        <f t="shared" si="0"/>
        <v>456687.59</v>
      </c>
      <c r="H71" s="240">
        <v>424660.73992871301</v>
      </c>
      <c r="I71" s="228">
        <v>533500</v>
      </c>
      <c r="J71" s="228">
        <v>508170.0118811882</v>
      </c>
      <c r="K71" s="261">
        <f t="shared" si="1"/>
        <v>488776.92</v>
      </c>
      <c r="L71" s="40"/>
    </row>
    <row r="72" spans="1:12" x14ac:dyDescent="0.2">
      <c r="A72" s="215">
        <v>64</v>
      </c>
      <c r="B72" s="214" t="s">
        <v>95</v>
      </c>
      <c r="C72" s="215">
        <v>1</v>
      </c>
      <c r="D72" s="228">
        <v>510175.94613861386</v>
      </c>
      <c r="E72" s="228">
        <v>536000</v>
      </c>
      <c r="F72" s="235">
        <v>468051.32673267322</v>
      </c>
      <c r="G72" s="261">
        <f t="shared" si="0"/>
        <v>504742.42</v>
      </c>
      <c r="H72" s="240">
        <v>469361.87044752477</v>
      </c>
      <c r="I72" s="228">
        <v>589600</v>
      </c>
      <c r="J72" s="228">
        <v>561661.59207920788</v>
      </c>
      <c r="K72" s="261">
        <f t="shared" si="1"/>
        <v>540207.81999999995</v>
      </c>
      <c r="L72" s="40"/>
    </row>
    <row r="73" spans="1:12" x14ac:dyDescent="0.2">
      <c r="A73" s="215">
        <v>65</v>
      </c>
      <c r="B73" s="214" t="s">
        <v>96</v>
      </c>
      <c r="C73" s="215">
        <v>1</v>
      </c>
      <c r="D73" s="229" t="s">
        <v>33</v>
      </c>
      <c r="E73" s="229" t="s">
        <v>33</v>
      </c>
      <c r="F73" s="236" t="s">
        <v>33</v>
      </c>
      <c r="G73" s="262" t="s">
        <v>33</v>
      </c>
      <c r="H73" s="241" t="s">
        <v>33</v>
      </c>
      <c r="I73" s="229" t="s">
        <v>33</v>
      </c>
      <c r="J73" s="229" t="s">
        <v>33</v>
      </c>
      <c r="K73" s="262" t="s">
        <v>33</v>
      </c>
      <c r="L73" s="40"/>
    </row>
    <row r="74" spans="1:12" x14ac:dyDescent="0.2">
      <c r="A74" s="215">
        <v>66</v>
      </c>
      <c r="B74" s="214" t="s">
        <v>97</v>
      </c>
      <c r="C74" s="215">
        <v>1</v>
      </c>
      <c r="D74" s="229" t="s">
        <v>33</v>
      </c>
      <c r="E74" s="229" t="s">
        <v>33</v>
      </c>
      <c r="F74" s="236" t="s">
        <v>33</v>
      </c>
      <c r="G74" s="262" t="s">
        <v>33</v>
      </c>
      <c r="H74" s="241" t="s">
        <v>33</v>
      </c>
      <c r="I74" s="229" t="s">
        <v>33</v>
      </c>
      <c r="J74" s="229" t="s">
        <v>33</v>
      </c>
      <c r="K74" s="262" t="s">
        <v>33</v>
      </c>
      <c r="L74" s="40"/>
    </row>
    <row r="75" spans="1:12" x14ac:dyDescent="0.2">
      <c r="A75" s="215">
        <v>67</v>
      </c>
      <c r="B75" s="214" t="s">
        <v>98</v>
      </c>
      <c r="C75" s="215">
        <v>1</v>
      </c>
      <c r="D75" s="229" t="s">
        <v>33</v>
      </c>
      <c r="E75" s="229" t="s">
        <v>33</v>
      </c>
      <c r="F75" s="236" t="s">
        <v>33</v>
      </c>
      <c r="G75" s="262" t="s">
        <v>33</v>
      </c>
      <c r="H75" s="241" t="s">
        <v>33</v>
      </c>
      <c r="I75" s="229" t="s">
        <v>33</v>
      </c>
      <c r="J75" s="229" t="s">
        <v>33</v>
      </c>
      <c r="K75" s="262" t="s">
        <v>33</v>
      </c>
      <c r="L75" s="40"/>
    </row>
    <row r="76" spans="1:12" x14ac:dyDescent="0.2">
      <c r="A76" s="215">
        <v>68</v>
      </c>
      <c r="B76" s="214" t="s">
        <v>99</v>
      </c>
      <c r="C76" s="215">
        <v>1</v>
      </c>
      <c r="D76" s="228">
        <v>391742.24435643567</v>
      </c>
      <c r="E76" s="228">
        <v>411000</v>
      </c>
      <c r="F76" s="235">
        <v>359396.55445544556</v>
      </c>
      <c r="G76" s="261">
        <f t="shared" ref="G76:G137" si="2">ROUND(AVERAGE(D76,E76,F76),2)</f>
        <v>387379.6</v>
      </c>
      <c r="H76" s="240">
        <v>360402.86480792082</v>
      </c>
      <c r="I76" s="228">
        <v>452100.00000000006</v>
      </c>
      <c r="J76" s="228">
        <v>431275.86534653464</v>
      </c>
      <c r="K76" s="261">
        <f t="shared" ref="K76:K137" si="3">ROUND(AVERAGE(H76,I76,J76),2)</f>
        <v>414592.91</v>
      </c>
      <c r="L76" s="40"/>
    </row>
    <row r="77" spans="1:12" x14ac:dyDescent="0.2">
      <c r="A77" s="215">
        <v>69</v>
      </c>
      <c r="B77" s="214" t="s">
        <v>100</v>
      </c>
      <c r="C77" s="215">
        <v>1</v>
      </c>
      <c r="D77" s="228">
        <v>145764.55603960395</v>
      </c>
      <c r="E77" s="228">
        <v>153000</v>
      </c>
      <c r="F77" s="235">
        <v>133728.95049504947</v>
      </c>
      <c r="G77" s="261">
        <f t="shared" si="2"/>
        <v>144164.5</v>
      </c>
      <c r="H77" s="240">
        <v>134103.39155643564</v>
      </c>
      <c r="I77" s="228">
        <v>168300</v>
      </c>
      <c r="J77" s="228">
        <v>160474.74059405937</v>
      </c>
      <c r="K77" s="261">
        <f t="shared" si="3"/>
        <v>154292.71</v>
      </c>
      <c r="L77" s="40"/>
    </row>
    <row r="78" spans="1:12" x14ac:dyDescent="0.2">
      <c r="A78" s="215">
        <v>70</v>
      </c>
      <c r="B78" s="214" t="s">
        <v>101</v>
      </c>
      <c r="C78" s="215">
        <v>1</v>
      </c>
      <c r="D78" s="228">
        <v>14045022.326732673</v>
      </c>
      <c r="E78" s="228">
        <v>14747000</v>
      </c>
      <c r="F78" s="235">
        <v>12885341.584158415</v>
      </c>
      <c r="G78" s="261">
        <f t="shared" si="2"/>
        <v>13892454.640000001</v>
      </c>
      <c r="H78" s="240">
        <v>12921420.54059406</v>
      </c>
      <c r="I78" s="228">
        <v>16221700.000000002</v>
      </c>
      <c r="J78" s="228">
        <v>15462409.900990097</v>
      </c>
      <c r="K78" s="261">
        <f t="shared" si="3"/>
        <v>14868510.15</v>
      </c>
      <c r="L78" s="40"/>
    </row>
    <row r="79" spans="1:12" x14ac:dyDescent="0.2">
      <c r="A79" s="215">
        <v>71</v>
      </c>
      <c r="B79" s="214" t="s">
        <v>102</v>
      </c>
      <c r="C79" s="215">
        <v>1</v>
      </c>
      <c r="D79" s="228">
        <v>1632259.3514851488</v>
      </c>
      <c r="E79" s="228">
        <v>1714000</v>
      </c>
      <c r="F79" s="235">
        <v>1497485.6435643565</v>
      </c>
      <c r="G79" s="261">
        <f t="shared" si="2"/>
        <v>1614581.67</v>
      </c>
      <c r="H79" s="240">
        <v>1501678.603366337</v>
      </c>
      <c r="I79" s="228">
        <v>1885400.0000000002</v>
      </c>
      <c r="J79" s="228">
        <v>1796982.7722772278</v>
      </c>
      <c r="K79" s="261">
        <f t="shared" si="3"/>
        <v>1728020.46</v>
      </c>
      <c r="L79" s="40"/>
    </row>
    <row r="80" spans="1:12" x14ac:dyDescent="0.2">
      <c r="A80" s="215">
        <v>72</v>
      </c>
      <c r="B80" s="214" t="s">
        <v>103</v>
      </c>
      <c r="C80" s="215">
        <v>1</v>
      </c>
      <c r="D80" s="228">
        <v>103249.89386138615</v>
      </c>
      <c r="E80" s="228">
        <v>108000</v>
      </c>
      <c r="F80" s="235">
        <v>94724.67326732674</v>
      </c>
      <c r="G80" s="261">
        <f t="shared" si="2"/>
        <v>101991.52</v>
      </c>
      <c r="H80" s="240">
        <v>94989.90235247527</v>
      </c>
      <c r="I80" s="228">
        <v>118800.00000000001</v>
      </c>
      <c r="J80" s="228">
        <v>113669.60792079208</v>
      </c>
      <c r="K80" s="261">
        <f t="shared" si="3"/>
        <v>109153.17</v>
      </c>
      <c r="L80" s="40"/>
    </row>
    <row r="81" spans="1:12" x14ac:dyDescent="0.2">
      <c r="A81" s="215">
        <v>73</v>
      </c>
      <c r="B81" s="214" t="s">
        <v>104</v>
      </c>
      <c r="C81" s="215">
        <v>1</v>
      </c>
      <c r="D81" s="228">
        <v>583058.22415841604</v>
      </c>
      <c r="E81" s="228">
        <v>612000</v>
      </c>
      <c r="F81" s="235">
        <v>534915.80198019813</v>
      </c>
      <c r="G81" s="261">
        <f t="shared" si="2"/>
        <v>576658.01</v>
      </c>
      <c r="H81" s="240">
        <v>536413.5662257428</v>
      </c>
      <c r="I81" s="228">
        <v>673200</v>
      </c>
      <c r="J81" s="228">
        <v>641898.96237623773</v>
      </c>
      <c r="K81" s="261">
        <f t="shared" si="3"/>
        <v>617170.84</v>
      </c>
      <c r="L81" s="40"/>
    </row>
    <row r="82" spans="1:12" x14ac:dyDescent="0.2">
      <c r="A82" s="215">
        <v>74</v>
      </c>
      <c r="B82" s="214" t="s">
        <v>105</v>
      </c>
      <c r="C82" s="215">
        <v>1</v>
      </c>
      <c r="D82" s="228">
        <v>583058.22415841604</v>
      </c>
      <c r="E82" s="228">
        <v>612000</v>
      </c>
      <c r="F82" s="235">
        <v>534915.80198019813</v>
      </c>
      <c r="G82" s="261">
        <f t="shared" si="2"/>
        <v>576658.01</v>
      </c>
      <c r="H82" s="240">
        <v>536413.5662257428</v>
      </c>
      <c r="I82" s="228">
        <v>673200</v>
      </c>
      <c r="J82" s="228">
        <v>641898.96237623773</v>
      </c>
      <c r="K82" s="261">
        <f t="shared" si="3"/>
        <v>617170.84</v>
      </c>
      <c r="L82" s="40"/>
    </row>
    <row r="83" spans="1:12" x14ac:dyDescent="0.2">
      <c r="A83" s="215">
        <v>75</v>
      </c>
      <c r="B83" s="214" t="s">
        <v>106</v>
      </c>
      <c r="C83" s="215">
        <v>1</v>
      </c>
      <c r="D83" s="228">
        <v>1518380.792079208</v>
      </c>
      <c r="E83" s="228">
        <v>1594000</v>
      </c>
      <c r="F83" s="235">
        <v>1393009.9009900989</v>
      </c>
      <c r="G83" s="261">
        <f t="shared" si="2"/>
        <v>1501796.9</v>
      </c>
      <c r="H83" s="240">
        <v>1396910.3287128713</v>
      </c>
      <c r="I83" s="228">
        <v>1753400.0000000002</v>
      </c>
      <c r="J83" s="228">
        <v>1671611.8811881186</v>
      </c>
      <c r="K83" s="261">
        <f t="shared" si="3"/>
        <v>1607307.4</v>
      </c>
      <c r="L83" s="40"/>
    </row>
    <row r="84" spans="1:12" x14ac:dyDescent="0.2">
      <c r="A84" s="215">
        <v>76</v>
      </c>
      <c r="B84" s="214" t="s">
        <v>107</v>
      </c>
      <c r="C84" s="215">
        <v>1</v>
      </c>
      <c r="D84" s="228">
        <v>1214704.6336633665</v>
      </c>
      <c r="E84" s="228">
        <v>1275000</v>
      </c>
      <c r="F84" s="235">
        <v>1114407.9207920793</v>
      </c>
      <c r="G84" s="261">
        <f t="shared" si="2"/>
        <v>1201370.8500000001</v>
      </c>
      <c r="H84" s="240">
        <v>1117528.2629702974</v>
      </c>
      <c r="I84" s="228">
        <v>1402500</v>
      </c>
      <c r="J84" s="228">
        <v>1337289.5049504952</v>
      </c>
      <c r="K84" s="261">
        <f t="shared" si="3"/>
        <v>1285772.5900000001</v>
      </c>
      <c r="L84" s="40"/>
    </row>
    <row r="85" spans="1:12" x14ac:dyDescent="0.2">
      <c r="A85" s="215">
        <v>77</v>
      </c>
      <c r="B85" s="214" t="s">
        <v>108</v>
      </c>
      <c r="C85" s="215">
        <v>1</v>
      </c>
      <c r="D85" s="228">
        <v>400852.52910891094</v>
      </c>
      <c r="E85" s="228">
        <v>421000</v>
      </c>
      <c r="F85" s="235">
        <v>367754.61386138614</v>
      </c>
      <c r="G85" s="261">
        <f t="shared" si="2"/>
        <v>396535.71</v>
      </c>
      <c r="H85" s="240">
        <v>368784.32678019808</v>
      </c>
      <c r="I85" s="228">
        <v>463100.00000000006</v>
      </c>
      <c r="J85" s="228">
        <v>441305.53663366335</v>
      </c>
      <c r="K85" s="261">
        <f t="shared" si="3"/>
        <v>424396.62</v>
      </c>
      <c r="L85" s="40"/>
    </row>
    <row r="86" spans="1:12" x14ac:dyDescent="0.2">
      <c r="A86" s="215">
        <v>78</v>
      </c>
      <c r="B86" s="214" t="s">
        <v>109</v>
      </c>
      <c r="C86" s="215">
        <v>1</v>
      </c>
      <c r="D86" s="228">
        <v>3666889.6128712874</v>
      </c>
      <c r="E86" s="228">
        <v>3850000</v>
      </c>
      <c r="F86" s="235">
        <v>3364118.9108910891</v>
      </c>
      <c r="G86" s="261">
        <f t="shared" si="2"/>
        <v>3627002.84</v>
      </c>
      <c r="H86" s="240">
        <v>3373538.4438415845</v>
      </c>
      <c r="I86" s="228">
        <v>4235000</v>
      </c>
      <c r="J86" s="228">
        <v>4036942.6930693067</v>
      </c>
      <c r="K86" s="261">
        <f t="shared" si="3"/>
        <v>3881827.05</v>
      </c>
      <c r="L86" s="40"/>
    </row>
    <row r="87" spans="1:12" x14ac:dyDescent="0.2">
      <c r="A87" s="215">
        <v>79</v>
      </c>
      <c r="B87" s="214" t="s">
        <v>110</v>
      </c>
      <c r="C87" s="215">
        <v>1</v>
      </c>
      <c r="D87" s="228">
        <v>242940.92673267325</v>
      </c>
      <c r="E87" s="228">
        <v>255000</v>
      </c>
      <c r="F87" s="235">
        <v>222881.58415841582</v>
      </c>
      <c r="G87" s="261">
        <f t="shared" si="2"/>
        <v>240274.17</v>
      </c>
      <c r="H87" s="240">
        <v>223505.65259405941</v>
      </c>
      <c r="I87" s="228">
        <v>280500</v>
      </c>
      <c r="J87" s="228">
        <v>267457.90099009895</v>
      </c>
      <c r="K87" s="261">
        <f t="shared" si="3"/>
        <v>257154.52</v>
      </c>
      <c r="L87" s="40"/>
    </row>
    <row r="88" spans="1:12" x14ac:dyDescent="0.2">
      <c r="A88" s="215">
        <v>80</v>
      </c>
      <c r="B88" s="214" t="s">
        <v>111</v>
      </c>
      <c r="C88" s="215">
        <v>1</v>
      </c>
      <c r="D88" s="228">
        <v>197389.50297029704</v>
      </c>
      <c r="E88" s="228">
        <v>207000</v>
      </c>
      <c r="F88" s="235">
        <v>181091.28712871287</v>
      </c>
      <c r="G88" s="261">
        <f t="shared" si="2"/>
        <v>195160.26</v>
      </c>
      <c r="H88" s="240">
        <v>181598.34273267328</v>
      </c>
      <c r="I88" s="228">
        <v>227700.00000000003</v>
      </c>
      <c r="J88" s="228">
        <v>217309.54455445544</v>
      </c>
      <c r="K88" s="261">
        <f t="shared" si="3"/>
        <v>208869.3</v>
      </c>
      <c r="L88" s="40"/>
    </row>
    <row r="89" spans="1:12" x14ac:dyDescent="0.2">
      <c r="A89" s="215">
        <v>81</v>
      </c>
      <c r="B89" s="214" t="s">
        <v>112</v>
      </c>
      <c r="C89" s="215">
        <v>1</v>
      </c>
      <c r="D89" s="228">
        <v>658977.26376237627</v>
      </c>
      <c r="E89" s="228">
        <v>692000</v>
      </c>
      <c r="F89" s="235">
        <v>604566.29702970292</v>
      </c>
      <c r="G89" s="261">
        <f t="shared" si="2"/>
        <v>651847.85</v>
      </c>
      <c r="H89" s="240">
        <v>606259.08266138623</v>
      </c>
      <c r="I89" s="228">
        <v>761200.00000000012</v>
      </c>
      <c r="J89" s="228">
        <v>725479.55643564346</v>
      </c>
      <c r="K89" s="261">
        <f t="shared" si="3"/>
        <v>697646.21</v>
      </c>
      <c r="L89" s="40"/>
    </row>
    <row r="90" spans="1:12" x14ac:dyDescent="0.2">
      <c r="A90" s="215">
        <v>82</v>
      </c>
      <c r="B90" s="214" t="s">
        <v>113</v>
      </c>
      <c r="C90" s="215">
        <v>1</v>
      </c>
      <c r="D90" s="228">
        <v>722749.257029703</v>
      </c>
      <c r="E90" s="228">
        <v>759000</v>
      </c>
      <c r="F90" s="235">
        <v>663072.71287128713</v>
      </c>
      <c r="G90" s="261">
        <f t="shared" si="2"/>
        <v>714940.66</v>
      </c>
      <c r="H90" s="240">
        <v>664929.31646732683</v>
      </c>
      <c r="I90" s="228">
        <v>834900.00000000012</v>
      </c>
      <c r="J90" s="228">
        <v>795687.25544554449</v>
      </c>
      <c r="K90" s="261">
        <f t="shared" si="3"/>
        <v>765172.19</v>
      </c>
      <c r="L90" s="40"/>
    </row>
    <row r="91" spans="1:12" x14ac:dyDescent="0.2">
      <c r="A91" s="215">
        <v>83</v>
      </c>
      <c r="B91" s="214" t="s">
        <v>114</v>
      </c>
      <c r="C91" s="215">
        <v>1</v>
      </c>
      <c r="D91" s="228">
        <v>722749.257029703</v>
      </c>
      <c r="E91" s="228">
        <v>759000</v>
      </c>
      <c r="F91" s="235">
        <v>663072.71287128713</v>
      </c>
      <c r="G91" s="261">
        <f t="shared" si="2"/>
        <v>714940.66</v>
      </c>
      <c r="H91" s="240">
        <v>664929.31646732683</v>
      </c>
      <c r="I91" s="228">
        <v>834900.00000000012</v>
      </c>
      <c r="J91" s="228">
        <v>795687.25544554449</v>
      </c>
      <c r="K91" s="261">
        <f t="shared" si="3"/>
        <v>765172.19</v>
      </c>
      <c r="L91" s="40"/>
    </row>
    <row r="92" spans="1:12" x14ac:dyDescent="0.2">
      <c r="A92" s="215">
        <v>84</v>
      </c>
      <c r="B92" s="214" t="s">
        <v>115</v>
      </c>
      <c r="C92" s="215">
        <v>1</v>
      </c>
      <c r="D92" s="228">
        <v>470698.04554455448</v>
      </c>
      <c r="E92" s="228">
        <v>494000</v>
      </c>
      <c r="F92" s="235">
        <v>431833.0693069307</v>
      </c>
      <c r="G92" s="261">
        <f t="shared" si="2"/>
        <v>465510.37</v>
      </c>
      <c r="H92" s="240">
        <v>433042.20190099016</v>
      </c>
      <c r="I92" s="228">
        <v>543400</v>
      </c>
      <c r="J92" s="228">
        <v>518199.68316831684</v>
      </c>
      <c r="K92" s="261">
        <f t="shared" si="3"/>
        <v>498213.96</v>
      </c>
      <c r="L92" s="40"/>
    </row>
    <row r="93" spans="1:12" x14ac:dyDescent="0.2">
      <c r="A93" s="215">
        <v>85</v>
      </c>
      <c r="B93" s="214" t="s">
        <v>116</v>
      </c>
      <c r="C93" s="215">
        <v>1</v>
      </c>
      <c r="D93" s="228">
        <v>478289.94950495049</v>
      </c>
      <c r="E93" s="228">
        <v>502000</v>
      </c>
      <c r="F93" s="235">
        <v>438798.11881188117</v>
      </c>
      <c r="G93" s="261">
        <f t="shared" si="2"/>
        <v>473029.36</v>
      </c>
      <c r="H93" s="240">
        <v>440026.75354455446</v>
      </c>
      <c r="I93" s="228">
        <v>552200</v>
      </c>
      <c r="J93" s="228">
        <v>526557.74257425743</v>
      </c>
      <c r="K93" s="261">
        <f t="shared" si="3"/>
        <v>506261.5</v>
      </c>
      <c r="L93" s="40"/>
    </row>
    <row r="94" spans="1:12" x14ac:dyDescent="0.2">
      <c r="A94" s="215">
        <v>86</v>
      </c>
      <c r="B94" s="214" t="s">
        <v>117</v>
      </c>
      <c r="C94" s="215">
        <v>1</v>
      </c>
      <c r="D94" s="228">
        <v>102490.70346534654</v>
      </c>
      <c r="E94" s="228">
        <v>108000</v>
      </c>
      <c r="F94" s="235">
        <v>94028.168316831681</v>
      </c>
      <c r="G94" s="261">
        <f t="shared" si="2"/>
        <v>101506.29</v>
      </c>
      <c r="H94" s="240">
        <v>94291.447188118822</v>
      </c>
      <c r="I94" s="228">
        <v>118800.00000000001</v>
      </c>
      <c r="J94" s="228">
        <v>112833.80198019801</v>
      </c>
      <c r="K94" s="261">
        <f t="shared" si="3"/>
        <v>108641.75</v>
      </c>
      <c r="L94" s="40"/>
    </row>
    <row r="95" spans="1:12" x14ac:dyDescent="0.2">
      <c r="A95" s="215">
        <v>87</v>
      </c>
      <c r="B95" s="214" t="s">
        <v>118</v>
      </c>
      <c r="C95" s="215">
        <v>1</v>
      </c>
      <c r="D95" s="228">
        <v>91102.847524752491</v>
      </c>
      <c r="E95" s="228">
        <v>96000</v>
      </c>
      <c r="F95" s="235">
        <v>83580.59405940595</v>
      </c>
      <c r="G95" s="261">
        <f t="shared" si="2"/>
        <v>90227.81</v>
      </c>
      <c r="H95" s="240">
        <v>83814.619722772302</v>
      </c>
      <c r="I95" s="228">
        <v>105600.00000000001</v>
      </c>
      <c r="J95" s="228">
        <v>100296.71287128713</v>
      </c>
      <c r="K95" s="261">
        <f t="shared" si="3"/>
        <v>96570.44</v>
      </c>
      <c r="L95" s="40"/>
    </row>
    <row r="96" spans="1:12" x14ac:dyDescent="0.2">
      <c r="A96" s="215">
        <v>88</v>
      </c>
      <c r="B96" s="214" t="s">
        <v>119</v>
      </c>
      <c r="C96" s="215">
        <v>1</v>
      </c>
      <c r="D96" s="228">
        <v>91102.847524752491</v>
      </c>
      <c r="E96" s="228">
        <v>96000</v>
      </c>
      <c r="F96" s="235">
        <v>83580.59405940595</v>
      </c>
      <c r="G96" s="261">
        <f t="shared" si="2"/>
        <v>90227.81</v>
      </c>
      <c r="H96" s="240">
        <v>83814.619722772302</v>
      </c>
      <c r="I96" s="228">
        <v>105600.00000000001</v>
      </c>
      <c r="J96" s="228">
        <v>100296.71287128713</v>
      </c>
      <c r="K96" s="261">
        <f t="shared" si="3"/>
        <v>96570.44</v>
      </c>
      <c r="L96" s="40"/>
    </row>
    <row r="97" spans="1:12" x14ac:dyDescent="0.2">
      <c r="A97" s="215">
        <v>89</v>
      </c>
      <c r="B97" s="214" t="s">
        <v>120</v>
      </c>
      <c r="C97" s="215">
        <v>1</v>
      </c>
      <c r="D97" s="228">
        <v>364411.39009900996</v>
      </c>
      <c r="E97" s="228">
        <v>383000</v>
      </c>
      <c r="F97" s="235">
        <v>334322.3762376238</v>
      </c>
      <c r="G97" s="261">
        <f t="shared" si="2"/>
        <v>360577.92</v>
      </c>
      <c r="H97" s="240">
        <v>335258.47889108921</v>
      </c>
      <c r="I97" s="228">
        <v>421300.00000000006</v>
      </c>
      <c r="J97" s="228">
        <v>401186.85148514854</v>
      </c>
      <c r="K97" s="261">
        <f t="shared" si="3"/>
        <v>385915.11</v>
      </c>
      <c r="L97" s="40"/>
    </row>
    <row r="98" spans="1:12" x14ac:dyDescent="0.2">
      <c r="A98" s="215">
        <v>90</v>
      </c>
      <c r="B98" s="214" t="s">
        <v>121</v>
      </c>
      <c r="C98" s="215">
        <v>1</v>
      </c>
      <c r="D98" s="228">
        <v>493473.75742574257</v>
      </c>
      <c r="E98" s="228">
        <v>518000</v>
      </c>
      <c r="F98" s="235">
        <v>452728.21782178216</v>
      </c>
      <c r="G98" s="261">
        <f t="shared" si="2"/>
        <v>488067.33</v>
      </c>
      <c r="H98" s="240">
        <v>453995.8568316832</v>
      </c>
      <c r="I98" s="228">
        <v>569800</v>
      </c>
      <c r="J98" s="228">
        <v>543273.8613861386</v>
      </c>
      <c r="K98" s="261">
        <f t="shared" si="3"/>
        <v>522356.57</v>
      </c>
      <c r="L98" s="40"/>
    </row>
    <row r="99" spans="1:12" x14ac:dyDescent="0.2">
      <c r="A99" s="215">
        <v>91</v>
      </c>
      <c r="B99" s="214" t="s">
        <v>122</v>
      </c>
      <c r="C99" s="215">
        <v>1</v>
      </c>
      <c r="D99" s="228">
        <v>493473.75742574257</v>
      </c>
      <c r="E99" s="228">
        <v>518000</v>
      </c>
      <c r="F99" s="235">
        <v>452728.21782178216</v>
      </c>
      <c r="G99" s="261">
        <f t="shared" si="2"/>
        <v>488067.33</v>
      </c>
      <c r="H99" s="240">
        <v>453995.8568316832</v>
      </c>
      <c r="I99" s="228">
        <v>569800</v>
      </c>
      <c r="J99" s="228">
        <v>543273.8613861386</v>
      </c>
      <c r="K99" s="261">
        <f t="shared" si="3"/>
        <v>522356.57</v>
      </c>
      <c r="L99" s="40"/>
    </row>
    <row r="100" spans="1:12" x14ac:dyDescent="0.2">
      <c r="A100" s="215">
        <v>92</v>
      </c>
      <c r="B100" s="214" t="s">
        <v>123</v>
      </c>
      <c r="C100" s="215">
        <v>1</v>
      </c>
      <c r="D100" s="228">
        <v>273308.54257425742</v>
      </c>
      <c r="E100" s="228">
        <v>287000</v>
      </c>
      <c r="F100" s="235">
        <v>250741.78217821781</v>
      </c>
      <c r="G100" s="261">
        <f t="shared" si="2"/>
        <v>270350.11</v>
      </c>
      <c r="H100" s="240">
        <v>251443.85916831682</v>
      </c>
      <c r="I100" s="228">
        <v>315700</v>
      </c>
      <c r="J100" s="228">
        <v>300890.13861386135</v>
      </c>
      <c r="K100" s="261">
        <f t="shared" si="3"/>
        <v>289344.67</v>
      </c>
      <c r="L100" s="40"/>
    </row>
    <row r="101" spans="1:12" x14ac:dyDescent="0.2">
      <c r="A101" s="215">
        <v>93</v>
      </c>
      <c r="B101" s="214" t="s">
        <v>124</v>
      </c>
      <c r="C101" s="215">
        <v>1</v>
      </c>
      <c r="D101" s="228">
        <v>2467368.787128713</v>
      </c>
      <c r="E101" s="228">
        <v>2591000</v>
      </c>
      <c r="F101" s="235">
        <v>2263641.0891089109</v>
      </c>
      <c r="G101" s="261">
        <f t="shared" si="2"/>
        <v>2440669.96</v>
      </c>
      <c r="H101" s="240">
        <v>2269979.2841584161</v>
      </c>
      <c r="I101" s="228">
        <v>2850100</v>
      </c>
      <c r="J101" s="228">
        <v>2716369.3069306929</v>
      </c>
      <c r="K101" s="261">
        <f t="shared" si="3"/>
        <v>2612149.5299999998</v>
      </c>
      <c r="L101" s="40"/>
    </row>
    <row r="102" spans="1:12" x14ac:dyDescent="0.2">
      <c r="A102" s="215">
        <v>94</v>
      </c>
      <c r="B102" s="214" t="s">
        <v>125</v>
      </c>
      <c r="C102" s="215">
        <v>1</v>
      </c>
      <c r="D102" s="228">
        <v>157911.60237623763</v>
      </c>
      <c r="E102" s="228">
        <v>166000</v>
      </c>
      <c r="F102" s="235">
        <v>144873.02970297029</v>
      </c>
      <c r="G102" s="261">
        <f t="shared" si="2"/>
        <v>156261.54</v>
      </c>
      <c r="H102" s="240">
        <v>145278.67418613861</v>
      </c>
      <c r="I102" s="228">
        <v>182600.00000000003</v>
      </c>
      <c r="J102" s="228">
        <v>173847.63564356434</v>
      </c>
      <c r="K102" s="261">
        <f t="shared" si="3"/>
        <v>167242.1</v>
      </c>
      <c r="L102" s="40"/>
    </row>
    <row r="103" spans="1:12" x14ac:dyDescent="0.2">
      <c r="A103" s="215">
        <v>95</v>
      </c>
      <c r="B103" s="214" t="s">
        <v>126</v>
      </c>
      <c r="C103" s="215">
        <v>1</v>
      </c>
      <c r="D103" s="228">
        <v>2004262.6455445543</v>
      </c>
      <c r="E103" s="228">
        <v>2104000</v>
      </c>
      <c r="F103" s="235">
        <v>1838773.0693069305</v>
      </c>
      <c r="G103" s="261">
        <f t="shared" si="2"/>
        <v>1982345.24</v>
      </c>
      <c r="H103" s="240">
        <v>1843921.63390099</v>
      </c>
      <c r="I103" s="228">
        <v>2314400</v>
      </c>
      <c r="J103" s="228">
        <v>2206527.6831683167</v>
      </c>
      <c r="K103" s="261">
        <f t="shared" si="3"/>
        <v>2121616.44</v>
      </c>
      <c r="L103" s="40"/>
    </row>
    <row r="104" spans="1:12" x14ac:dyDescent="0.2">
      <c r="A104" s="215">
        <v>96</v>
      </c>
      <c r="B104" s="214" t="s">
        <v>127</v>
      </c>
      <c r="C104" s="215">
        <v>1</v>
      </c>
      <c r="D104" s="228">
        <v>296084.25445544557</v>
      </c>
      <c r="E104" s="228">
        <v>311000</v>
      </c>
      <c r="F104" s="235">
        <v>271636.9306930693</v>
      </c>
      <c r="G104" s="261">
        <f t="shared" si="2"/>
        <v>292907.06</v>
      </c>
      <c r="H104" s="240">
        <v>272397.51409900992</v>
      </c>
      <c r="I104" s="228">
        <v>342100</v>
      </c>
      <c r="J104" s="228">
        <v>325964.31683168316</v>
      </c>
      <c r="K104" s="261">
        <f t="shared" si="3"/>
        <v>313487.28000000003</v>
      </c>
      <c r="L104" s="40"/>
    </row>
    <row r="105" spans="1:12" x14ac:dyDescent="0.2">
      <c r="A105" s="213" t="s">
        <v>26</v>
      </c>
      <c r="B105" s="212" t="s">
        <v>128</v>
      </c>
      <c r="C105" s="213" t="s">
        <v>26</v>
      </c>
      <c r="D105" s="213" t="s">
        <v>26</v>
      </c>
      <c r="E105" s="213" t="s">
        <v>26</v>
      </c>
      <c r="F105" s="237" t="s">
        <v>26</v>
      </c>
      <c r="G105" s="263" t="s">
        <v>26</v>
      </c>
      <c r="H105" s="242" t="s">
        <v>26</v>
      </c>
      <c r="I105" s="213" t="s">
        <v>26</v>
      </c>
      <c r="J105" s="213" t="s">
        <v>26</v>
      </c>
      <c r="K105" s="269" t="s">
        <v>26</v>
      </c>
      <c r="L105" s="40"/>
    </row>
    <row r="106" spans="1:12" x14ac:dyDescent="0.2">
      <c r="A106" s="215">
        <v>97</v>
      </c>
      <c r="B106" s="216" t="s">
        <v>129</v>
      </c>
      <c r="C106" s="215">
        <v>1</v>
      </c>
      <c r="D106" s="228">
        <v>103857.24617821784</v>
      </c>
      <c r="E106" s="228">
        <v>109000</v>
      </c>
      <c r="F106" s="235">
        <v>95281.877227722784</v>
      </c>
      <c r="G106" s="261">
        <f t="shared" si="2"/>
        <v>102713.04</v>
      </c>
      <c r="H106" s="240">
        <v>95548.66648396042</v>
      </c>
      <c r="I106" s="228">
        <v>119900.00000000001</v>
      </c>
      <c r="J106" s="228">
        <v>114338.25267326734</v>
      </c>
      <c r="K106" s="261">
        <f t="shared" si="3"/>
        <v>109928.97</v>
      </c>
      <c r="L106" s="40"/>
    </row>
    <row r="107" spans="1:12" x14ac:dyDescent="0.2">
      <c r="A107" s="215">
        <v>98</v>
      </c>
      <c r="B107" s="216" t="s">
        <v>130</v>
      </c>
      <c r="C107" s="215">
        <v>1</v>
      </c>
      <c r="D107" s="228">
        <v>619499.36316831678</v>
      </c>
      <c r="E107" s="228">
        <v>650000</v>
      </c>
      <c r="F107" s="235">
        <v>568348.03960396035</v>
      </c>
      <c r="G107" s="261">
        <f t="shared" si="2"/>
        <v>612615.80000000005</v>
      </c>
      <c r="H107" s="240">
        <v>569939.4141148515</v>
      </c>
      <c r="I107" s="228">
        <v>715000</v>
      </c>
      <c r="J107" s="228">
        <v>682017.64752475242</v>
      </c>
      <c r="K107" s="261">
        <f t="shared" si="3"/>
        <v>655652.35</v>
      </c>
      <c r="L107" s="40"/>
    </row>
    <row r="108" spans="1:12" x14ac:dyDescent="0.2">
      <c r="A108" s="215">
        <v>99</v>
      </c>
      <c r="B108" s="216" t="s">
        <v>131</v>
      </c>
      <c r="C108" s="215">
        <v>1</v>
      </c>
      <c r="D108" s="228">
        <v>679475.40445544559</v>
      </c>
      <c r="E108" s="228">
        <v>713000</v>
      </c>
      <c r="F108" s="235">
        <v>623371.93069306936</v>
      </c>
      <c r="G108" s="261">
        <f t="shared" si="2"/>
        <v>671949.11</v>
      </c>
      <c r="H108" s="240">
        <v>625117.37209900992</v>
      </c>
      <c r="I108" s="228">
        <v>784300.00000000012</v>
      </c>
      <c r="J108" s="228">
        <v>748046.31683168316</v>
      </c>
      <c r="K108" s="261">
        <f t="shared" si="3"/>
        <v>719154.56</v>
      </c>
      <c r="L108" s="40"/>
    </row>
    <row r="109" spans="1:12" x14ac:dyDescent="0.2">
      <c r="A109" s="215">
        <v>100</v>
      </c>
      <c r="B109" s="216" t="s">
        <v>132</v>
      </c>
      <c r="C109" s="215">
        <v>1</v>
      </c>
      <c r="D109" s="228">
        <v>24294.092673267325</v>
      </c>
      <c r="E109" s="228">
        <v>26000</v>
      </c>
      <c r="F109" s="235">
        <v>22288.158415841583</v>
      </c>
      <c r="G109" s="261">
        <f t="shared" si="2"/>
        <v>24194.080000000002</v>
      </c>
      <c r="H109" s="240">
        <v>22350.565259405939</v>
      </c>
      <c r="I109" s="228">
        <v>28600.000000000004</v>
      </c>
      <c r="J109" s="228">
        <v>26745.790099009897</v>
      </c>
      <c r="K109" s="261">
        <f t="shared" si="3"/>
        <v>25898.79</v>
      </c>
      <c r="L109" s="40"/>
    </row>
    <row r="110" spans="1:12" x14ac:dyDescent="0.2">
      <c r="A110" s="215">
        <v>101</v>
      </c>
      <c r="B110" s="216" t="s">
        <v>133</v>
      </c>
      <c r="C110" s="215">
        <v>1</v>
      </c>
      <c r="D110" s="228">
        <v>147282.93683168318</v>
      </c>
      <c r="E110" s="228">
        <v>155000</v>
      </c>
      <c r="F110" s="235">
        <v>135121.96039603962</v>
      </c>
      <c r="G110" s="261">
        <f t="shared" si="2"/>
        <v>145801.63</v>
      </c>
      <c r="H110" s="240">
        <v>135500.30188514854</v>
      </c>
      <c r="I110" s="228">
        <v>170500</v>
      </c>
      <c r="J110" s="228">
        <v>162146.35247524755</v>
      </c>
      <c r="K110" s="261">
        <f t="shared" si="3"/>
        <v>156048.88</v>
      </c>
      <c r="L110" s="40"/>
    </row>
    <row r="111" spans="1:12" x14ac:dyDescent="0.2">
      <c r="A111" s="215">
        <v>102</v>
      </c>
      <c r="B111" s="216" t="s">
        <v>134</v>
      </c>
      <c r="C111" s="215">
        <v>1</v>
      </c>
      <c r="D111" s="228">
        <v>8381461.9722772297</v>
      </c>
      <c r="E111" s="228">
        <v>8801000</v>
      </c>
      <c r="F111" s="235">
        <v>7689414.6534653474</v>
      </c>
      <c r="G111" s="261">
        <f t="shared" si="2"/>
        <v>8290625.54</v>
      </c>
      <c r="H111" s="240">
        <v>7710945.0144950515</v>
      </c>
      <c r="I111" s="228">
        <v>9681100</v>
      </c>
      <c r="J111" s="228">
        <v>9227297.5841584168</v>
      </c>
      <c r="K111" s="261">
        <f t="shared" si="3"/>
        <v>8873114.1999999993</v>
      </c>
      <c r="L111" s="40"/>
    </row>
    <row r="112" spans="1:12" x14ac:dyDescent="0.2">
      <c r="A112" s="215">
        <v>103</v>
      </c>
      <c r="B112" s="216" t="s">
        <v>135</v>
      </c>
      <c r="C112" s="215">
        <v>1</v>
      </c>
      <c r="D112" s="228">
        <v>48588.18534653465</v>
      </c>
      <c r="E112" s="228">
        <v>51000</v>
      </c>
      <c r="F112" s="235">
        <v>44576.316831683165</v>
      </c>
      <c r="G112" s="261">
        <f t="shared" si="2"/>
        <v>48054.83</v>
      </c>
      <c r="H112" s="240">
        <v>44701.130518811879</v>
      </c>
      <c r="I112" s="228">
        <v>56100.000000000007</v>
      </c>
      <c r="J112" s="228">
        <v>53491.580198019794</v>
      </c>
      <c r="K112" s="261">
        <f t="shared" si="3"/>
        <v>51430.9</v>
      </c>
      <c r="L112" s="40"/>
    </row>
    <row r="113" spans="1:12" x14ac:dyDescent="0.2">
      <c r="A113" s="215">
        <v>104</v>
      </c>
      <c r="B113" s="216" t="s">
        <v>136</v>
      </c>
      <c r="C113" s="215">
        <v>1</v>
      </c>
      <c r="D113" s="228">
        <v>48588.18534653465</v>
      </c>
      <c r="E113" s="228">
        <v>51000</v>
      </c>
      <c r="F113" s="235">
        <v>44576.316831683165</v>
      </c>
      <c r="G113" s="261">
        <f t="shared" si="2"/>
        <v>48054.83</v>
      </c>
      <c r="H113" s="240">
        <v>44701.130518811879</v>
      </c>
      <c r="I113" s="228">
        <v>56100.000000000007</v>
      </c>
      <c r="J113" s="228">
        <v>53491.580198019794</v>
      </c>
      <c r="K113" s="261">
        <f t="shared" si="3"/>
        <v>51430.9</v>
      </c>
      <c r="L113" s="40"/>
    </row>
    <row r="114" spans="1:12" x14ac:dyDescent="0.2">
      <c r="A114" s="215">
        <v>105</v>
      </c>
      <c r="B114" s="216" t="s">
        <v>137</v>
      </c>
      <c r="C114" s="215">
        <v>1</v>
      </c>
      <c r="D114" s="228">
        <v>97176.370693069301</v>
      </c>
      <c r="E114" s="228">
        <v>102000</v>
      </c>
      <c r="F114" s="235">
        <v>89152.63366336633</v>
      </c>
      <c r="G114" s="261">
        <f t="shared" si="2"/>
        <v>96109.67</v>
      </c>
      <c r="H114" s="240">
        <v>89402.261037623757</v>
      </c>
      <c r="I114" s="228">
        <v>112200.00000000001</v>
      </c>
      <c r="J114" s="228">
        <v>106983.16039603959</v>
      </c>
      <c r="K114" s="261">
        <f t="shared" si="3"/>
        <v>102861.81</v>
      </c>
      <c r="L114" s="40"/>
    </row>
    <row r="115" spans="1:12" x14ac:dyDescent="0.2">
      <c r="A115" s="215">
        <v>106</v>
      </c>
      <c r="B115" s="216" t="s">
        <v>138</v>
      </c>
      <c r="C115" s="215">
        <v>1</v>
      </c>
      <c r="D115" s="228">
        <v>3560602.9574257424</v>
      </c>
      <c r="E115" s="228">
        <v>3739000</v>
      </c>
      <c r="F115" s="235">
        <v>3266608.217821782</v>
      </c>
      <c r="G115" s="261">
        <f t="shared" si="2"/>
        <v>3522070.39</v>
      </c>
      <c r="H115" s="240">
        <v>3275754.7208316834</v>
      </c>
      <c r="I115" s="228">
        <v>4112900.0000000005</v>
      </c>
      <c r="J115" s="228">
        <v>3919929.861386138</v>
      </c>
      <c r="K115" s="261">
        <f t="shared" si="3"/>
        <v>3769528.19</v>
      </c>
      <c r="L115" s="40"/>
    </row>
    <row r="116" spans="1:12" x14ac:dyDescent="0.2">
      <c r="A116" s="213" t="s">
        <v>26</v>
      </c>
      <c r="B116" s="212" t="s">
        <v>139</v>
      </c>
      <c r="C116" s="213" t="s">
        <v>26</v>
      </c>
      <c r="D116" s="213" t="s">
        <v>26</v>
      </c>
      <c r="E116" s="213" t="s">
        <v>26</v>
      </c>
      <c r="F116" s="237" t="s">
        <v>26</v>
      </c>
      <c r="G116" s="263" t="s">
        <v>26</v>
      </c>
      <c r="H116" s="242" t="s">
        <v>26</v>
      </c>
      <c r="I116" s="213" t="s">
        <v>26</v>
      </c>
      <c r="J116" s="213" t="s">
        <v>26</v>
      </c>
      <c r="K116" s="269" t="s">
        <v>26</v>
      </c>
      <c r="L116" s="40"/>
    </row>
    <row r="117" spans="1:12" x14ac:dyDescent="0.2">
      <c r="A117" s="215">
        <v>107</v>
      </c>
      <c r="B117" s="216" t="s">
        <v>140</v>
      </c>
      <c r="C117" s="215">
        <v>1</v>
      </c>
      <c r="D117" s="228">
        <v>1153969.4019801982</v>
      </c>
      <c r="E117" s="228">
        <v>1212000</v>
      </c>
      <c r="F117" s="235">
        <v>1058687.5247524753</v>
      </c>
      <c r="G117" s="261">
        <f t="shared" si="2"/>
        <v>1141552.31</v>
      </c>
      <c r="H117" s="240">
        <v>1061651.8498217824</v>
      </c>
      <c r="I117" s="228">
        <v>1333200</v>
      </c>
      <c r="J117" s="228">
        <v>1270425.0297029703</v>
      </c>
      <c r="K117" s="261">
        <f t="shared" si="3"/>
        <v>1221758.96</v>
      </c>
      <c r="L117" s="40"/>
    </row>
    <row r="118" spans="1:12" x14ac:dyDescent="0.2">
      <c r="A118" s="215">
        <v>108</v>
      </c>
      <c r="B118" s="216" t="s">
        <v>141</v>
      </c>
      <c r="C118" s="215">
        <v>1</v>
      </c>
      <c r="D118" s="228">
        <v>865477.05148514861</v>
      </c>
      <c r="E118" s="228">
        <v>909000</v>
      </c>
      <c r="F118" s="235">
        <v>794015.64356435649</v>
      </c>
      <c r="G118" s="261">
        <f t="shared" si="2"/>
        <v>856164.23</v>
      </c>
      <c r="H118" s="240">
        <v>796238.88736633677</v>
      </c>
      <c r="I118" s="228">
        <v>999900.00000000012</v>
      </c>
      <c r="J118" s="228">
        <v>952818.77227722772</v>
      </c>
      <c r="K118" s="261">
        <f t="shared" si="3"/>
        <v>916319.22</v>
      </c>
      <c r="L118" s="40"/>
    </row>
    <row r="119" spans="1:12" x14ac:dyDescent="0.2">
      <c r="A119" s="215">
        <v>109</v>
      </c>
      <c r="B119" s="216" t="s">
        <v>142</v>
      </c>
      <c r="C119" s="217">
        <v>1</v>
      </c>
      <c r="D119" s="228">
        <v>2095365.4930693074</v>
      </c>
      <c r="E119" s="228">
        <v>2200000</v>
      </c>
      <c r="F119" s="235">
        <v>1922353.6633663368</v>
      </c>
      <c r="G119" s="261">
        <f t="shared" si="2"/>
        <v>2072573.05</v>
      </c>
      <c r="H119" s="240">
        <v>1927736.2536237629</v>
      </c>
      <c r="I119" s="228">
        <v>2420000</v>
      </c>
      <c r="J119" s="228">
        <v>2306824.3960396042</v>
      </c>
      <c r="K119" s="261">
        <f t="shared" si="3"/>
        <v>2218186.88</v>
      </c>
      <c r="L119" s="40"/>
    </row>
    <row r="120" spans="1:12" x14ac:dyDescent="0.2">
      <c r="A120" s="215">
        <v>110</v>
      </c>
      <c r="B120" s="216" t="s">
        <v>143</v>
      </c>
      <c r="C120" s="217">
        <v>1</v>
      </c>
      <c r="D120" s="228">
        <v>759190.39603960398</v>
      </c>
      <c r="E120" s="228">
        <v>797000</v>
      </c>
      <c r="F120" s="235">
        <v>696504.95049504947</v>
      </c>
      <c r="G120" s="261">
        <f t="shared" si="2"/>
        <v>750898.45</v>
      </c>
      <c r="H120" s="240">
        <v>698455.16435643565</v>
      </c>
      <c r="I120" s="228">
        <v>876700.00000000012</v>
      </c>
      <c r="J120" s="228">
        <v>835805.9405940593</v>
      </c>
      <c r="K120" s="261">
        <f t="shared" si="3"/>
        <v>803653.7</v>
      </c>
      <c r="L120" s="40"/>
    </row>
    <row r="121" spans="1:12" x14ac:dyDescent="0.2">
      <c r="A121" s="215">
        <v>111</v>
      </c>
      <c r="B121" s="216" t="s">
        <v>144</v>
      </c>
      <c r="C121" s="215">
        <v>1</v>
      </c>
      <c r="D121" s="228">
        <v>3871871.0198019804</v>
      </c>
      <c r="E121" s="228">
        <v>4065000</v>
      </c>
      <c r="F121" s="235">
        <v>3552175.2475247523</v>
      </c>
      <c r="G121" s="261">
        <f t="shared" si="2"/>
        <v>3829682.09</v>
      </c>
      <c r="H121" s="240">
        <v>3562121.3382178219</v>
      </c>
      <c r="I121" s="228">
        <v>4471500</v>
      </c>
      <c r="J121" s="228">
        <v>4262610.2970297029</v>
      </c>
      <c r="K121" s="261">
        <f t="shared" si="3"/>
        <v>4098743.88</v>
      </c>
      <c r="L121" s="40"/>
    </row>
    <row r="122" spans="1:12" x14ac:dyDescent="0.2">
      <c r="A122" s="215">
        <v>112</v>
      </c>
      <c r="B122" s="216" t="s">
        <v>145</v>
      </c>
      <c r="C122" s="215">
        <v>1</v>
      </c>
      <c r="D122" s="228">
        <v>751598.49207920791</v>
      </c>
      <c r="E122" s="228">
        <v>789000</v>
      </c>
      <c r="F122" s="235">
        <v>689539.90099009895</v>
      </c>
      <c r="G122" s="261">
        <f t="shared" si="2"/>
        <v>743379.46</v>
      </c>
      <c r="H122" s="240">
        <v>691470.61271287128</v>
      </c>
      <c r="I122" s="228">
        <v>867900.00000000012</v>
      </c>
      <c r="J122" s="228">
        <v>827447.88118811871</v>
      </c>
      <c r="K122" s="261">
        <f t="shared" si="3"/>
        <v>795606.16</v>
      </c>
      <c r="L122" s="40"/>
    </row>
    <row r="123" spans="1:12" x14ac:dyDescent="0.2">
      <c r="A123" s="215">
        <v>113</v>
      </c>
      <c r="B123" s="216" t="s">
        <v>146</v>
      </c>
      <c r="C123" s="217">
        <v>1</v>
      </c>
      <c r="D123" s="228">
        <v>56180.089306930699</v>
      </c>
      <c r="E123" s="228">
        <v>59000</v>
      </c>
      <c r="F123" s="235">
        <v>51541.366336633662</v>
      </c>
      <c r="G123" s="261">
        <f t="shared" si="2"/>
        <v>55573.82</v>
      </c>
      <c r="H123" s="240">
        <v>51685.682162376244</v>
      </c>
      <c r="I123" s="228">
        <v>64900.000000000007</v>
      </c>
      <c r="J123" s="228">
        <v>61849.639603960393</v>
      </c>
      <c r="K123" s="261">
        <f t="shared" si="3"/>
        <v>59478.44</v>
      </c>
      <c r="L123" s="40"/>
    </row>
    <row r="124" spans="1:12" x14ac:dyDescent="0.2">
      <c r="A124" s="215">
        <v>114</v>
      </c>
      <c r="B124" s="216" t="s">
        <v>147</v>
      </c>
      <c r="C124" s="215">
        <v>1</v>
      </c>
      <c r="D124" s="228">
        <v>139691.03287128714</v>
      </c>
      <c r="E124" s="228">
        <v>147000</v>
      </c>
      <c r="F124" s="235">
        <v>128156.91089108911</v>
      </c>
      <c r="G124" s="261">
        <f t="shared" si="2"/>
        <v>138282.65</v>
      </c>
      <c r="H124" s="240">
        <v>128515.75024158417</v>
      </c>
      <c r="I124" s="228">
        <v>161700</v>
      </c>
      <c r="J124" s="228">
        <v>153788.29306930694</v>
      </c>
      <c r="K124" s="261">
        <f t="shared" si="3"/>
        <v>148001.35</v>
      </c>
      <c r="L124" s="40"/>
    </row>
    <row r="125" spans="1:12" x14ac:dyDescent="0.2">
      <c r="A125" s="215">
        <v>115</v>
      </c>
      <c r="B125" s="216" t="s">
        <v>148</v>
      </c>
      <c r="C125" s="215">
        <v>1</v>
      </c>
      <c r="D125" s="228">
        <v>447922.33366336639</v>
      </c>
      <c r="E125" s="228">
        <v>470000</v>
      </c>
      <c r="F125" s="235">
        <v>410937.92079207924</v>
      </c>
      <c r="G125" s="261">
        <f t="shared" si="2"/>
        <v>442953.42</v>
      </c>
      <c r="H125" s="240">
        <v>412088.54697029712</v>
      </c>
      <c r="I125" s="228">
        <v>517000.00000000006</v>
      </c>
      <c r="J125" s="228">
        <v>493125.50495049509</v>
      </c>
      <c r="K125" s="261">
        <f t="shared" si="3"/>
        <v>474071.35</v>
      </c>
      <c r="L125" s="40"/>
    </row>
    <row r="126" spans="1:12" x14ac:dyDescent="0.2">
      <c r="A126" s="215">
        <v>116</v>
      </c>
      <c r="B126" s="216" t="s">
        <v>149</v>
      </c>
      <c r="C126" s="217">
        <v>1</v>
      </c>
      <c r="D126" s="228">
        <v>447922.33366336639</v>
      </c>
      <c r="E126" s="228">
        <v>470000</v>
      </c>
      <c r="F126" s="235">
        <v>410937.92079207924</v>
      </c>
      <c r="G126" s="261">
        <f t="shared" si="2"/>
        <v>442953.42</v>
      </c>
      <c r="H126" s="240">
        <v>412088.54697029712</v>
      </c>
      <c r="I126" s="228">
        <v>517000.00000000006</v>
      </c>
      <c r="J126" s="228">
        <v>493125.50495049509</v>
      </c>
      <c r="K126" s="261">
        <f t="shared" si="3"/>
        <v>474071.35</v>
      </c>
      <c r="L126" s="40"/>
    </row>
    <row r="127" spans="1:12" x14ac:dyDescent="0.2">
      <c r="A127" s="215">
        <v>117</v>
      </c>
      <c r="B127" s="216" t="s">
        <v>150</v>
      </c>
      <c r="C127" s="217">
        <v>1</v>
      </c>
      <c r="D127" s="228">
        <v>447922.33366336639</v>
      </c>
      <c r="E127" s="228">
        <v>470000</v>
      </c>
      <c r="F127" s="235">
        <v>410937.92079207924</v>
      </c>
      <c r="G127" s="261">
        <f t="shared" si="2"/>
        <v>442953.42</v>
      </c>
      <c r="H127" s="240">
        <v>412088.54697029712</v>
      </c>
      <c r="I127" s="228">
        <v>517000.00000000006</v>
      </c>
      <c r="J127" s="228">
        <v>493125.50495049509</v>
      </c>
      <c r="K127" s="261">
        <f t="shared" si="3"/>
        <v>474071.35</v>
      </c>
      <c r="L127" s="40"/>
    </row>
    <row r="128" spans="1:12" x14ac:dyDescent="0.2">
      <c r="A128" s="215">
        <v>118</v>
      </c>
      <c r="B128" s="216" t="s">
        <v>151</v>
      </c>
      <c r="C128" s="217">
        <v>1</v>
      </c>
      <c r="D128" s="228">
        <v>873068.95544554468</v>
      </c>
      <c r="E128" s="228">
        <v>917000</v>
      </c>
      <c r="F128" s="235">
        <v>800980.69306930702</v>
      </c>
      <c r="G128" s="261">
        <f t="shared" si="2"/>
        <v>863683.22</v>
      </c>
      <c r="H128" s="240">
        <v>803223.43900990114</v>
      </c>
      <c r="I128" s="228">
        <v>1008700.0000000001</v>
      </c>
      <c r="J128" s="228">
        <v>961176.83168316842</v>
      </c>
      <c r="K128" s="261">
        <f t="shared" si="3"/>
        <v>924366.76</v>
      </c>
      <c r="L128" s="40"/>
    </row>
    <row r="129" spans="1:12" x14ac:dyDescent="0.2">
      <c r="A129" s="213" t="s">
        <v>26</v>
      </c>
      <c r="B129" s="212" t="s">
        <v>152</v>
      </c>
      <c r="C129" s="213" t="s">
        <v>26</v>
      </c>
      <c r="D129" s="213" t="s">
        <v>26</v>
      </c>
      <c r="E129" s="213" t="s">
        <v>26</v>
      </c>
      <c r="F129" s="237" t="s">
        <v>26</v>
      </c>
      <c r="G129" s="263" t="s">
        <v>26</v>
      </c>
      <c r="H129" s="242" t="s">
        <v>26</v>
      </c>
      <c r="I129" s="213" t="s">
        <v>26</v>
      </c>
      <c r="J129" s="213" t="s">
        <v>26</v>
      </c>
      <c r="K129" s="269" t="s">
        <v>26</v>
      </c>
      <c r="L129" s="40"/>
    </row>
    <row r="130" spans="1:12" x14ac:dyDescent="0.2">
      <c r="A130" s="215">
        <v>119</v>
      </c>
      <c r="B130" s="216" t="s">
        <v>153</v>
      </c>
      <c r="C130" s="215">
        <v>1</v>
      </c>
      <c r="D130" s="228">
        <v>652903.74059405946</v>
      </c>
      <c r="E130" s="228">
        <v>686000</v>
      </c>
      <c r="F130" s="235">
        <v>598994.25742574257</v>
      </c>
      <c r="G130" s="261">
        <f t="shared" si="2"/>
        <v>645966</v>
      </c>
      <c r="H130" s="240">
        <v>600671.44134653476</v>
      </c>
      <c r="I130" s="228">
        <v>754600.00000000012</v>
      </c>
      <c r="J130" s="228">
        <v>718793.10891089111</v>
      </c>
      <c r="K130" s="261">
        <f t="shared" si="3"/>
        <v>691354.85</v>
      </c>
      <c r="L130" s="40"/>
    </row>
    <row r="131" spans="1:12" x14ac:dyDescent="0.2">
      <c r="A131" s="215">
        <v>120</v>
      </c>
      <c r="B131" s="216" t="s">
        <v>154</v>
      </c>
      <c r="C131" s="215">
        <v>1</v>
      </c>
      <c r="D131" s="228">
        <v>652903.74059405946</v>
      </c>
      <c r="E131" s="228">
        <v>686000</v>
      </c>
      <c r="F131" s="235">
        <v>598994.25742574257</v>
      </c>
      <c r="G131" s="261">
        <f t="shared" si="2"/>
        <v>645966</v>
      </c>
      <c r="H131" s="240">
        <v>600671.44134653476</v>
      </c>
      <c r="I131" s="228">
        <v>754600.00000000012</v>
      </c>
      <c r="J131" s="228">
        <v>718793.10891089111</v>
      </c>
      <c r="K131" s="261">
        <f t="shared" si="3"/>
        <v>691354.85</v>
      </c>
      <c r="L131" s="40"/>
    </row>
    <row r="132" spans="1:12" x14ac:dyDescent="0.2">
      <c r="A132" s="215">
        <v>121</v>
      </c>
      <c r="B132" s="216" t="s">
        <v>155</v>
      </c>
      <c r="C132" s="215">
        <v>1</v>
      </c>
      <c r="D132" s="228">
        <v>652903.74059405946</v>
      </c>
      <c r="E132" s="228">
        <v>686000</v>
      </c>
      <c r="F132" s="235">
        <v>598994.25742574257</v>
      </c>
      <c r="G132" s="261">
        <f t="shared" si="2"/>
        <v>645966</v>
      </c>
      <c r="H132" s="240">
        <v>600671.44134653476</v>
      </c>
      <c r="I132" s="228">
        <v>754600.00000000012</v>
      </c>
      <c r="J132" s="228">
        <v>718793.10891089111</v>
      </c>
      <c r="K132" s="261">
        <f t="shared" si="3"/>
        <v>691354.85</v>
      </c>
      <c r="L132" s="40"/>
    </row>
    <row r="133" spans="1:12" x14ac:dyDescent="0.2">
      <c r="A133" s="215">
        <v>122</v>
      </c>
      <c r="B133" s="216" t="s">
        <v>156</v>
      </c>
      <c r="C133" s="215">
        <v>1</v>
      </c>
      <c r="D133" s="228">
        <v>652903.74059405946</v>
      </c>
      <c r="E133" s="228">
        <v>686000</v>
      </c>
      <c r="F133" s="235">
        <v>598994.25742574257</v>
      </c>
      <c r="G133" s="261">
        <f t="shared" si="2"/>
        <v>645966</v>
      </c>
      <c r="H133" s="240">
        <v>600671.44134653476</v>
      </c>
      <c r="I133" s="228">
        <v>754600.00000000012</v>
      </c>
      <c r="J133" s="228">
        <v>718793.10891089111</v>
      </c>
      <c r="K133" s="261">
        <f t="shared" si="3"/>
        <v>691354.85</v>
      </c>
      <c r="L133" s="40"/>
    </row>
    <row r="134" spans="1:12" x14ac:dyDescent="0.2">
      <c r="A134" s="215">
        <v>123</v>
      </c>
      <c r="B134" s="216" t="s">
        <v>157</v>
      </c>
      <c r="C134" s="215">
        <v>1</v>
      </c>
      <c r="D134" s="228">
        <v>652903.74059405946</v>
      </c>
      <c r="E134" s="228">
        <v>686000</v>
      </c>
      <c r="F134" s="235">
        <v>598994.25742574257</v>
      </c>
      <c r="G134" s="261">
        <f t="shared" si="2"/>
        <v>645966</v>
      </c>
      <c r="H134" s="240">
        <v>600671.44134653476</v>
      </c>
      <c r="I134" s="228">
        <v>754600.00000000012</v>
      </c>
      <c r="J134" s="228">
        <v>718793.10891089111</v>
      </c>
      <c r="K134" s="261">
        <f t="shared" si="3"/>
        <v>691354.85</v>
      </c>
      <c r="L134" s="40"/>
    </row>
    <row r="135" spans="1:12" x14ac:dyDescent="0.2">
      <c r="A135" s="215">
        <v>124</v>
      </c>
      <c r="B135" s="216" t="s">
        <v>158</v>
      </c>
      <c r="C135" s="215">
        <v>1</v>
      </c>
      <c r="D135" s="228">
        <v>652903.74059405946</v>
      </c>
      <c r="E135" s="228">
        <v>686000</v>
      </c>
      <c r="F135" s="235">
        <v>598994.25742574257</v>
      </c>
      <c r="G135" s="261">
        <f t="shared" si="2"/>
        <v>645966</v>
      </c>
      <c r="H135" s="240">
        <v>600671.44134653476</v>
      </c>
      <c r="I135" s="228">
        <v>754600.00000000012</v>
      </c>
      <c r="J135" s="228">
        <v>718793.10891089111</v>
      </c>
      <c r="K135" s="261">
        <f t="shared" si="3"/>
        <v>691354.85</v>
      </c>
      <c r="L135" s="40"/>
    </row>
    <row r="136" spans="1:12" x14ac:dyDescent="0.2">
      <c r="A136" s="215">
        <v>125</v>
      </c>
      <c r="B136" s="216" t="s">
        <v>159</v>
      </c>
      <c r="C136" s="215">
        <v>1</v>
      </c>
      <c r="D136" s="228">
        <v>1252664.1534653464</v>
      </c>
      <c r="E136" s="228">
        <v>1315000</v>
      </c>
      <c r="F136" s="235">
        <v>1149233.1683168316</v>
      </c>
      <c r="G136" s="261">
        <f t="shared" si="2"/>
        <v>1238965.77</v>
      </c>
      <c r="H136" s="240">
        <v>1152451.0211881187</v>
      </c>
      <c r="I136" s="228">
        <v>1446500.0000000002</v>
      </c>
      <c r="J136" s="228">
        <v>1379079.8019801979</v>
      </c>
      <c r="K136" s="261">
        <f t="shared" si="3"/>
        <v>1326010.27</v>
      </c>
      <c r="L136" s="40"/>
    </row>
    <row r="137" spans="1:12" x14ac:dyDescent="0.2">
      <c r="A137" s="215">
        <v>126</v>
      </c>
      <c r="B137" s="216" t="s">
        <v>160</v>
      </c>
      <c r="C137" s="215">
        <v>1</v>
      </c>
      <c r="D137" s="228">
        <v>246736.87871287129</v>
      </c>
      <c r="E137" s="228">
        <v>259000</v>
      </c>
      <c r="F137" s="235">
        <v>226364.10891089108</v>
      </c>
      <c r="G137" s="261">
        <f t="shared" si="2"/>
        <v>244033.66</v>
      </c>
      <c r="H137" s="240">
        <v>226997.9284158416</v>
      </c>
      <c r="I137" s="228">
        <v>284900</v>
      </c>
      <c r="J137" s="228">
        <v>271636.9306930693</v>
      </c>
      <c r="K137" s="261">
        <f t="shared" si="3"/>
        <v>261178.29</v>
      </c>
      <c r="L137" s="40"/>
    </row>
    <row r="138" spans="1:12" x14ac:dyDescent="0.2">
      <c r="A138" s="215">
        <v>127</v>
      </c>
      <c r="B138" s="216" t="s">
        <v>161</v>
      </c>
      <c r="C138" s="215">
        <v>1</v>
      </c>
      <c r="D138" s="228">
        <v>2429409.2673267331</v>
      </c>
      <c r="E138" s="228">
        <v>2551000</v>
      </c>
      <c r="F138" s="235">
        <v>2228815.8415841586</v>
      </c>
      <c r="G138" s="261">
        <f t="shared" ref="G138:G194" si="4">ROUND(AVERAGE(D138,E138,F138),2)</f>
        <v>2403075.04</v>
      </c>
      <c r="H138" s="240">
        <v>2235056.5259405947</v>
      </c>
      <c r="I138" s="228">
        <v>2806100</v>
      </c>
      <c r="J138" s="228">
        <v>2674579.0099009904</v>
      </c>
      <c r="K138" s="261">
        <f t="shared" ref="K138:K194" si="5">ROUND(AVERAGE(H138,I138,J138),2)</f>
        <v>2571911.85</v>
      </c>
      <c r="L138" s="40"/>
    </row>
    <row r="139" spans="1:12" x14ac:dyDescent="0.2">
      <c r="A139" s="215">
        <v>128</v>
      </c>
      <c r="B139" s="216" t="s">
        <v>162</v>
      </c>
      <c r="C139" s="215">
        <v>1</v>
      </c>
      <c r="D139" s="228">
        <v>3416356.782178218</v>
      </c>
      <c r="E139" s="228">
        <v>3587000</v>
      </c>
      <c r="F139" s="235">
        <v>3134272.2772277226</v>
      </c>
      <c r="G139" s="261">
        <f t="shared" si="4"/>
        <v>3379209.69</v>
      </c>
      <c r="H139" s="240">
        <v>3143048.2396039609</v>
      </c>
      <c r="I139" s="228">
        <v>3945700.0000000005</v>
      </c>
      <c r="J139" s="228">
        <v>3761126.7326732669</v>
      </c>
      <c r="K139" s="261">
        <f t="shared" si="5"/>
        <v>3616624.99</v>
      </c>
      <c r="L139" s="40"/>
    </row>
    <row r="140" spans="1:12" x14ac:dyDescent="0.2">
      <c r="A140" s="215">
        <v>129</v>
      </c>
      <c r="B140" s="216" t="s">
        <v>163</v>
      </c>
      <c r="C140" s="215">
        <v>1</v>
      </c>
      <c r="D140" s="228">
        <v>595205.27049504954</v>
      </c>
      <c r="E140" s="228">
        <v>625000</v>
      </c>
      <c r="F140" s="235">
        <v>546059.88118811883</v>
      </c>
      <c r="G140" s="261">
        <f t="shared" si="4"/>
        <v>588755.05000000005</v>
      </c>
      <c r="H140" s="240">
        <v>547588.84885544563</v>
      </c>
      <c r="I140" s="228">
        <v>687500</v>
      </c>
      <c r="J140" s="228">
        <v>655271.85742574255</v>
      </c>
      <c r="K140" s="261">
        <f t="shared" si="5"/>
        <v>630120.24</v>
      </c>
      <c r="L140" s="40"/>
    </row>
    <row r="141" spans="1:12" x14ac:dyDescent="0.2">
      <c r="A141" s="215">
        <v>130</v>
      </c>
      <c r="B141" s="216" t="s">
        <v>164</v>
      </c>
      <c r="C141" s="215">
        <v>1</v>
      </c>
      <c r="D141" s="228">
        <v>948987.99504950491</v>
      </c>
      <c r="E141" s="228">
        <v>996000</v>
      </c>
      <c r="F141" s="235">
        <v>870631.18811881181</v>
      </c>
      <c r="G141" s="261">
        <f t="shared" si="4"/>
        <v>938539.73</v>
      </c>
      <c r="H141" s="240">
        <v>873068.95544554456</v>
      </c>
      <c r="I141" s="228">
        <v>1095600</v>
      </c>
      <c r="J141" s="228">
        <v>1044757.4257425742</v>
      </c>
      <c r="K141" s="261">
        <f t="shared" si="5"/>
        <v>1004475.46</v>
      </c>
      <c r="L141" s="40"/>
    </row>
    <row r="142" spans="1:12" x14ac:dyDescent="0.2">
      <c r="A142" s="215">
        <v>131</v>
      </c>
      <c r="B142" s="216" t="s">
        <v>165</v>
      </c>
      <c r="C142" s="215">
        <v>1</v>
      </c>
      <c r="D142" s="228">
        <v>948987.99504950491</v>
      </c>
      <c r="E142" s="228">
        <v>996000</v>
      </c>
      <c r="F142" s="235">
        <v>870631.18811881181</v>
      </c>
      <c r="G142" s="261">
        <f t="shared" si="4"/>
        <v>938539.73</v>
      </c>
      <c r="H142" s="240">
        <v>873068.95544554456</v>
      </c>
      <c r="I142" s="228">
        <v>1095600</v>
      </c>
      <c r="J142" s="228">
        <v>1044757.4257425742</v>
      </c>
      <c r="K142" s="261">
        <f t="shared" si="5"/>
        <v>1004475.46</v>
      </c>
      <c r="L142" s="40"/>
    </row>
    <row r="143" spans="1:12" x14ac:dyDescent="0.2">
      <c r="A143" s="215">
        <v>132</v>
      </c>
      <c r="B143" s="216" t="s">
        <v>166</v>
      </c>
      <c r="C143" s="215">
        <v>1</v>
      </c>
      <c r="D143" s="228">
        <v>911028.4752475248</v>
      </c>
      <c r="E143" s="228">
        <v>957000</v>
      </c>
      <c r="F143" s="235">
        <v>835805.94059405942</v>
      </c>
      <c r="G143" s="261">
        <f t="shared" si="4"/>
        <v>901278.14</v>
      </c>
      <c r="H143" s="240">
        <v>838146.19722772285</v>
      </c>
      <c r="I143" s="228">
        <v>1052700</v>
      </c>
      <c r="J143" s="228">
        <v>1002967.1287128712</v>
      </c>
      <c r="K143" s="261">
        <f t="shared" si="5"/>
        <v>964604.44</v>
      </c>
      <c r="L143" s="40"/>
    </row>
    <row r="144" spans="1:12" x14ac:dyDescent="0.2">
      <c r="A144" s="215">
        <v>133</v>
      </c>
      <c r="B144" s="216" t="s">
        <v>167</v>
      </c>
      <c r="C144" s="215">
        <v>1</v>
      </c>
      <c r="D144" s="228">
        <v>349227.58217821782</v>
      </c>
      <c r="E144" s="228">
        <v>367000</v>
      </c>
      <c r="F144" s="235">
        <v>320392.27722772275</v>
      </c>
      <c r="G144" s="261">
        <f t="shared" si="4"/>
        <v>345539.95</v>
      </c>
      <c r="H144" s="240">
        <v>321289.37560396042</v>
      </c>
      <c r="I144" s="228">
        <v>403700.00000000006</v>
      </c>
      <c r="J144" s="228">
        <v>384470.73267326731</v>
      </c>
      <c r="K144" s="261">
        <f t="shared" si="5"/>
        <v>369820.04</v>
      </c>
      <c r="L144" s="40"/>
    </row>
    <row r="145" spans="1:12" x14ac:dyDescent="0.2">
      <c r="A145" s="215">
        <v>134</v>
      </c>
      <c r="B145" s="216" t="s">
        <v>168</v>
      </c>
      <c r="C145" s="215">
        <v>1</v>
      </c>
      <c r="D145" s="228">
        <v>58305.822415841591</v>
      </c>
      <c r="E145" s="228">
        <v>61000</v>
      </c>
      <c r="F145" s="235">
        <v>53491.580198019801</v>
      </c>
      <c r="G145" s="261">
        <f t="shared" si="4"/>
        <v>57599.13</v>
      </c>
      <c r="H145" s="240">
        <v>53641.356622574269</v>
      </c>
      <c r="I145" s="228">
        <v>67100</v>
      </c>
      <c r="J145" s="228">
        <v>64189.896237623761</v>
      </c>
      <c r="K145" s="261">
        <f t="shared" si="5"/>
        <v>61643.75</v>
      </c>
      <c r="L145" s="40"/>
    </row>
    <row r="146" spans="1:12" x14ac:dyDescent="0.2">
      <c r="A146" s="215">
        <v>135</v>
      </c>
      <c r="B146" s="216" t="s">
        <v>169</v>
      </c>
      <c r="C146" s="215">
        <v>1</v>
      </c>
      <c r="D146" s="228">
        <v>58305.822415841591</v>
      </c>
      <c r="E146" s="228">
        <v>61000</v>
      </c>
      <c r="F146" s="235">
        <v>53491.580198019801</v>
      </c>
      <c r="G146" s="261">
        <f t="shared" si="4"/>
        <v>57599.13</v>
      </c>
      <c r="H146" s="240">
        <v>53641.356622574269</v>
      </c>
      <c r="I146" s="228">
        <v>67100</v>
      </c>
      <c r="J146" s="228">
        <v>64189.896237623761</v>
      </c>
      <c r="K146" s="261">
        <f t="shared" si="5"/>
        <v>61643.75</v>
      </c>
      <c r="L146" s="40"/>
    </row>
    <row r="147" spans="1:12" x14ac:dyDescent="0.2">
      <c r="A147" s="215">
        <v>136</v>
      </c>
      <c r="B147" s="216" t="s">
        <v>170</v>
      </c>
      <c r="C147" s="215">
        <v>1</v>
      </c>
      <c r="D147" s="228">
        <v>645311.83663366339</v>
      </c>
      <c r="E147" s="228">
        <v>678000</v>
      </c>
      <c r="F147" s="235">
        <v>592029.20792079205</v>
      </c>
      <c r="G147" s="261">
        <f t="shared" si="4"/>
        <v>638447.01</v>
      </c>
      <c r="H147" s="240">
        <v>593686.88970297039</v>
      </c>
      <c r="I147" s="228">
        <v>745800.00000000012</v>
      </c>
      <c r="J147" s="228">
        <v>710435.04950495041</v>
      </c>
      <c r="K147" s="261">
        <f t="shared" si="5"/>
        <v>683307.31</v>
      </c>
      <c r="L147" s="40"/>
    </row>
    <row r="148" spans="1:12" x14ac:dyDescent="0.2">
      <c r="A148" s="215">
        <v>137</v>
      </c>
      <c r="B148" s="216" t="s">
        <v>171</v>
      </c>
      <c r="C148" s="215">
        <v>1</v>
      </c>
      <c r="D148" s="228">
        <v>368207.34207920794</v>
      </c>
      <c r="E148" s="228">
        <v>387000</v>
      </c>
      <c r="F148" s="235">
        <v>337804.90099009901</v>
      </c>
      <c r="G148" s="261">
        <f t="shared" si="4"/>
        <v>364337.41</v>
      </c>
      <c r="H148" s="240">
        <v>338750.75471287133</v>
      </c>
      <c r="I148" s="228">
        <v>425700.00000000006</v>
      </c>
      <c r="J148" s="228">
        <v>405365.88118811877</v>
      </c>
      <c r="K148" s="261">
        <f t="shared" si="5"/>
        <v>389938.88</v>
      </c>
      <c r="L148" s="40"/>
    </row>
    <row r="149" spans="1:12" x14ac:dyDescent="0.2">
      <c r="A149" s="215">
        <v>138</v>
      </c>
      <c r="B149" s="216" t="s">
        <v>172</v>
      </c>
      <c r="C149" s="215">
        <v>1</v>
      </c>
      <c r="D149" s="228">
        <v>368207.34207920794</v>
      </c>
      <c r="E149" s="228">
        <v>387000</v>
      </c>
      <c r="F149" s="235">
        <v>337804.90099009901</v>
      </c>
      <c r="G149" s="261">
        <f t="shared" si="4"/>
        <v>364337.41</v>
      </c>
      <c r="H149" s="240">
        <v>338750.75471287133</v>
      </c>
      <c r="I149" s="228">
        <v>425700.00000000006</v>
      </c>
      <c r="J149" s="228">
        <v>405365.88118811877</v>
      </c>
      <c r="K149" s="261">
        <f t="shared" si="5"/>
        <v>389938.88</v>
      </c>
      <c r="L149" s="40"/>
    </row>
    <row r="150" spans="1:12" x14ac:dyDescent="0.2">
      <c r="A150" s="215">
        <v>139</v>
      </c>
      <c r="B150" s="216" t="s">
        <v>173</v>
      </c>
      <c r="C150" s="215">
        <v>1</v>
      </c>
      <c r="D150" s="228">
        <v>580780.65297029703</v>
      </c>
      <c r="E150" s="228">
        <v>610000</v>
      </c>
      <c r="F150" s="235">
        <v>532826.28712871287</v>
      </c>
      <c r="G150" s="261">
        <f t="shared" si="4"/>
        <v>574535.65</v>
      </c>
      <c r="H150" s="240">
        <v>534318.20073267329</v>
      </c>
      <c r="I150" s="228">
        <v>671000</v>
      </c>
      <c r="J150" s="228">
        <v>639391.54455445544</v>
      </c>
      <c r="K150" s="261">
        <f t="shared" si="5"/>
        <v>614903.25</v>
      </c>
      <c r="L150" s="40"/>
    </row>
    <row r="151" spans="1:12" x14ac:dyDescent="0.2">
      <c r="A151" s="215">
        <v>140</v>
      </c>
      <c r="B151" s="216" t="s">
        <v>174</v>
      </c>
      <c r="C151" s="215">
        <v>1</v>
      </c>
      <c r="D151" s="228">
        <v>580780.65297029703</v>
      </c>
      <c r="E151" s="228">
        <v>610000</v>
      </c>
      <c r="F151" s="235">
        <v>532826.28712871287</v>
      </c>
      <c r="G151" s="261">
        <f t="shared" si="4"/>
        <v>574535.65</v>
      </c>
      <c r="H151" s="240">
        <v>534318.20073267329</v>
      </c>
      <c r="I151" s="228">
        <v>671000</v>
      </c>
      <c r="J151" s="228">
        <v>639391.54455445544</v>
      </c>
      <c r="K151" s="261">
        <f t="shared" si="5"/>
        <v>614903.25</v>
      </c>
      <c r="L151" s="40"/>
    </row>
    <row r="152" spans="1:12" x14ac:dyDescent="0.2">
      <c r="A152" s="215">
        <v>141</v>
      </c>
      <c r="B152" s="216" t="s">
        <v>175</v>
      </c>
      <c r="C152" s="215">
        <v>1</v>
      </c>
      <c r="D152" s="228">
        <v>273308.54257425742</v>
      </c>
      <c r="E152" s="228">
        <v>287000</v>
      </c>
      <c r="F152" s="235">
        <v>250741.78217821781</v>
      </c>
      <c r="G152" s="261">
        <f t="shared" si="4"/>
        <v>270350.11</v>
      </c>
      <c r="H152" s="240">
        <v>251443.85916831682</v>
      </c>
      <c r="I152" s="228">
        <v>315700</v>
      </c>
      <c r="J152" s="228">
        <v>300890.13861386135</v>
      </c>
      <c r="K152" s="261">
        <f t="shared" si="5"/>
        <v>289344.67</v>
      </c>
      <c r="L152" s="40"/>
    </row>
    <row r="153" spans="1:12" x14ac:dyDescent="0.2">
      <c r="A153" s="215">
        <v>142</v>
      </c>
      <c r="B153" s="216" t="s">
        <v>176</v>
      </c>
      <c r="C153" s="215">
        <v>1</v>
      </c>
      <c r="D153" s="228">
        <v>2163692.6287128711</v>
      </c>
      <c r="E153" s="228">
        <v>2272000</v>
      </c>
      <c r="F153" s="235">
        <v>1985039.108910891</v>
      </c>
      <c r="G153" s="261">
        <f t="shared" si="4"/>
        <v>2140243.91</v>
      </c>
      <c r="H153" s="240">
        <v>1990597.2184158415</v>
      </c>
      <c r="I153" s="228">
        <v>2499200</v>
      </c>
      <c r="J153" s="228">
        <v>2382046.930693069</v>
      </c>
      <c r="K153" s="261">
        <f t="shared" si="5"/>
        <v>2290614.7200000002</v>
      </c>
      <c r="L153" s="40"/>
    </row>
    <row r="154" spans="1:12" x14ac:dyDescent="0.2">
      <c r="A154" s="215">
        <v>143</v>
      </c>
      <c r="B154" s="216" t="s">
        <v>177</v>
      </c>
      <c r="C154" s="215">
        <v>1</v>
      </c>
      <c r="D154" s="228">
        <v>273308.54257425742</v>
      </c>
      <c r="E154" s="228">
        <v>287000</v>
      </c>
      <c r="F154" s="235">
        <v>250741.78217821781</v>
      </c>
      <c r="G154" s="261">
        <f t="shared" si="4"/>
        <v>270350.11</v>
      </c>
      <c r="H154" s="240">
        <v>251443.85916831682</v>
      </c>
      <c r="I154" s="228">
        <v>315700</v>
      </c>
      <c r="J154" s="228">
        <v>300890.13861386135</v>
      </c>
      <c r="K154" s="261">
        <f t="shared" si="5"/>
        <v>289344.67</v>
      </c>
      <c r="L154" s="40"/>
    </row>
    <row r="155" spans="1:12" x14ac:dyDescent="0.2">
      <c r="A155" s="213" t="s">
        <v>26</v>
      </c>
      <c r="B155" s="212" t="s">
        <v>178</v>
      </c>
      <c r="C155" s="213" t="s">
        <v>26</v>
      </c>
      <c r="D155" s="213" t="s">
        <v>26</v>
      </c>
      <c r="E155" s="213" t="s">
        <v>26</v>
      </c>
      <c r="F155" s="237" t="s">
        <v>26</v>
      </c>
      <c r="G155" s="263" t="s">
        <v>26</v>
      </c>
      <c r="H155" s="242" t="s">
        <v>26</v>
      </c>
      <c r="I155" s="213" t="s">
        <v>26</v>
      </c>
      <c r="J155" s="213" t="s">
        <v>26</v>
      </c>
      <c r="K155" s="269" t="s">
        <v>26</v>
      </c>
      <c r="L155" s="40"/>
    </row>
    <row r="156" spans="1:12" x14ac:dyDescent="0.2">
      <c r="A156" s="215">
        <v>144</v>
      </c>
      <c r="B156" s="218" t="s">
        <v>179</v>
      </c>
      <c r="C156" s="217">
        <v>1</v>
      </c>
      <c r="D156" s="228">
        <v>1032498.9386138614</v>
      </c>
      <c r="E156" s="228">
        <v>1084000</v>
      </c>
      <c r="F156" s="235">
        <v>947246.73267326737</v>
      </c>
      <c r="G156" s="261">
        <f t="shared" si="4"/>
        <v>1021248.56</v>
      </c>
      <c r="H156" s="240">
        <v>949899.02352475259</v>
      </c>
      <c r="I156" s="228">
        <v>1192400</v>
      </c>
      <c r="J156" s="228">
        <v>1136696.0792079207</v>
      </c>
      <c r="K156" s="261">
        <f t="shared" si="5"/>
        <v>1092998.3700000001</v>
      </c>
      <c r="L156" s="40"/>
    </row>
    <row r="157" spans="1:12" x14ac:dyDescent="0.2">
      <c r="A157" s="215">
        <v>145</v>
      </c>
      <c r="B157" s="218" t="s">
        <v>180</v>
      </c>
      <c r="C157" s="217">
        <v>1</v>
      </c>
      <c r="D157" s="228">
        <v>1032498.9386138614</v>
      </c>
      <c r="E157" s="228">
        <v>1084000</v>
      </c>
      <c r="F157" s="235">
        <v>947246.73267326737</v>
      </c>
      <c r="G157" s="261">
        <f t="shared" si="4"/>
        <v>1021248.56</v>
      </c>
      <c r="H157" s="240">
        <v>949899.02352475259</v>
      </c>
      <c r="I157" s="228">
        <v>1192400</v>
      </c>
      <c r="J157" s="228">
        <v>1136696.0792079207</v>
      </c>
      <c r="K157" s="261">
        <f t="shared" si="5"/>
        <v>1092998.3700000001</v>
      </c>
      <c r="L157" s="40"/>
    </row>
    <row r="158" spans="1:12" x14ac:dyDescent="0.2">
      <c r="A158" s="215">
        <v>146</v>
      </c>
      <c r="B158" s="218" t="s">
        <v>181</v>
      </c>
      <c r="C158" s="217">
        <v>1</v>
      </c>
      <c r="D158" s="228">
        <v>501065.66138613858</v>
      </c>
      <c r="E158" s="228">
        <v>526000</v>
      </c>
      <c r="F158" s="235">
        <v>459693.26732673263</v>
      </c>
      <c r="G158" s="261">
        <f t="shared" si="4"/>
        <v>495586.31</v>
      </c>
      <c r="H158" s="240">
        <v>460980.4084752475</v>
      </c>
      <c r="I158" s="228">
        <v>578600</v>
      </c>
      <c r="J158" s="228">
        <v>551631.92079207918</v>
      </c>
      <c r="K158" s="261">
        <f t="shared" si="5"/>
        <v>530404.11</v>
      </c>
      <c r="L158" s="40"/>
    </row>
    <row r="159" spans="1:12" x14ac:dyDescent="0.2">
      <c r="A159" s="215">
        <v>147</v>
      </c>
      <c r="B159" s="218" t="s">
        <v>182</v>
      </c>
      <c r="C159" s="217">
        <v>1</v>
      </c>
      <c r="D159" s="228">
        <v>652903.74059405946</v>
      </c>
      <c r="E159" s="228">
        <v>686000</v>
      </c>
      <c r="F159" s="235">
        <v>598994.25742574257</v>
      </c>
      <c r="G159" s="261">
        <f t="shared" si="4"/>
        <v>645966</v>
      </c>
      <c r="H159" s="240">
        <v>600671.44134653476</v>
      </c>
      <c r="I159" s="228">
        <v>754600.00000000012</v>
      </c>
      <c r="J159" s="228">
        <v>718793.10891089111</v>
      </c>
      <c r="K159" s="261">
        <f t="shared" si="5"/>
        <v>691354.85</v>
      </c>
      <c r="L159" s="40"/>
    </row>
    <row r="160" spans="1:12" x14ac:dyDescent="0.2">
      <c r="A160" s="215">
        <v>148</v>
      </c>
      <c r="B160" s="218" t="s">
        <v>183</v>
      </c>
      <c r="C160" s="217">
        <v>1</v>
      </c>
      <c r="D160" s="228">
        <v>488918.61504950491</v>
      </c>
      <c r="E160" s="228">
        <v>513000</v>
      </c>
      <c r="F160" s="235">
        <v>448549.18811881181</v>
      </c>
      <c r="G160" s="261">
        <f t="shared" si="4"/>
        <v>483489.27</v>
      </c>
      <c r="H160" s="240">
        <v>449805.12584554451</v>
      </c>
      <c r="I160" s="228">
        <v>564300</v>
      </c>
      <c r="J160" s="228">
        <v>538259.02574257413</v>
      </c>
      <c r="K160" s="261">
        <f t="shared" si="5"/>
        <v>517454.72</v>
      </c>
      <c r="L160" s="40"/>
    </row>
    <row r="161" spans="1:12" x14ac:dyDescent="0.2">
      <c r="A161" s="215">
        <v>149</v>
      </c>
      <c r="B161" s="218" t="s">
        <v>184</v>
      </c>
      <c r="C161" s="217">
        <v>1</v>
      </c>
      <c r="D161" s="229" t="s">
        <v>33</v>
      </c>
      <c r="E161" s="229" t="s">
        <v>33</v>
      </c>
      <c r="F161" s="236" t="s">
        <v>33</v>
      </c>
      <c r="G161" s="262" t="s">
        <v>33</v>
      </c>
      <c r="H161" s="241" t="s">
        <v>33</v>
      </c>
      <c r="I161" s="229" t="s">
        <v>33</v>
      </c>
      <c r="J161" s="229" t="s">
        <v>33</v>
      </c>
      <c r="K161" s="262" t="s">
        <v>33</v>
      </c>
      <c r="L161" s="40"/>
    </row>
    <row r="162" spans="1:12" x14ac:dyDescent="0.2">
      <c r="A162" s="215">
        <v>150</v>
      </c>
      <c r="B162" s="218" t="s">
        <v>185</v>
      </c>
      <c r="C162" s="217">
        <v>1</v>
      </c>
      <c r="D162" s="229" t="s">
        <v>33</v>
      </c>
      <c r="E162" s="229" t="s">
        <v>33</v>
      </c>
      <c r="F162" s="236" t="s">
        <v>33</v>
      </c>
      <c r="G162" s="262" t="s">
        <v>33</v>
      </c>
      <c r="H162" s="241" t="s">
        <v>33</v>
      </c>
      <c r="I162" s="229" t="s">
        <v>33</v>
      </c>
      <c r="J162" s="229" t="s">
        <v>33</v>
      </c>
      <c r="K162" s="262" t="s">
        <v>33</v>
      </c>
      <c r="L162" s="40"/>
    </row>
    <row r="163" spans="1:12" x14ac:dyDescent="0.2">
      <c r="A163" s="215">
        <v>151</v>
      </c>
      <c r="B163" s="219" t="s">
        <v>186</v>
      </c>
      <c r="C163" s="217">
        <v>1</v>
      </c>
      <c r="D163" s="229" t="s">
        <v>33</v>
      </c>
      <c r="E163" s="229" t="s">
        <v>33</v>
      </c>
      <c r="F163" s="236" t="s">
        <v>33</v>
      </c>
      <c r="G163" s="262" t="s">
        <v>33</v>
      </c>
      <c r="H163" s="241" t="s">
        <v>33</v>
      </c>
      <c r="I163" s="229" t="s">
        <v>33</v>
      </c>
      <c r="J163" s="229" t="s">
        <v>33</v>
      </c>
      <c r="K163" s="262" t="s">
        <v>33</v>
      </c>
      <c r="L163" s="40"/>
    </row>
    <row r="164" spans="1:12" x14ac:dyDescent="0.2">
      <c r="A164" s="215">
        <v>152</v>
      </c>
      <c r="B164" s="218" t="s">
        <v>187</v>
      </c>
      <c r="C164" s="217">
        <v>1</v>
      </c>
      <c r="D164" s="228">
        <v>46870</v>
      </c>
      <c r="E164" s="228">
        <v>49000</v>
      </c>
      <c r="F164" s="235">
        <v>43000</v>
      </c>
      <c r="G164" s="261">
        <f t="shared" si="4"/>
        <v>46290</v>
      </c>
      <c r="H164" s="240">
        <v>43120.4</v>
      </c>
      <c r="I164" s="228">
        <v>53900.000000000007</v>
      </c>
      <c r="J164" s="228">
        <v>51600</v>
      </c>
      <c r="K164" s="261">
        <f t="shared" si="5"/>
        <v>49540.13</v>
      </c>
      <c r="L164" s="40"/>
    </row>
    <row r="165" spans="1:12" x14ac:dyDescent="0.2">
      <c r="A165" s="215">
        <v>153</v>
      </c>
      <c r="B165" s="218" t="s">
        <v>188</v>
      </c>
      <c r="C165" s="217">
        <v>1</v>
      </c>
      <c r="D165" s="228">
        <v>849546.00000000012</v>
      </c>
      <c r="E165" s="228">
        <v>892000</v>
      </c>
      <c r="F165" s="235">
        <v>779400</v>
      </c>
      <c r="G165" s="261">
        <f t="shared" si="4"/>
        <v>840315.33</v>
      </c>
      <c r="H165" s="240">
        <v>781582.32000000018</v>
      </c>
      <c r="I165" s="228">
        <v>981200.00000000012</v>
      </c>
      <c r="J165" s="228">
        <v>935280</v>
      </c>
      <c r="K165" s="261">
        <f t="shared" si="5"/>
        <v>899354.11</v>
      </c>
      <c r="L165" s="40"/>
    </row>
    <row r="166" spans="1:12" x14ac:dyDescent="0.2">
      <c r="A166" s="215">
        <v>154</v>
      </c>
      <c r="B166" s="218" t="s">
        <v>189</v>
      </c>
      <c r="C166" s="217">
        <v>1</v>
      </c>
      <c r="D166" s="229" t="s">
        <v>33</v>
      </c>
      <c r="E166" s="229" t="s">
        <v>33</v>
      </c>
      <c r="F166" s="236" t="s">
        <v>33</v>
      </c>
      <c r="G166" s="262" t="s">
        <v>33</v>
      </c>
      <c r="H166" s="241" t="s">
        <v>33</v>
      </c>
      <c r="I166" s="229" t="s">
        <v>33</v>
      </c>
      <c r="J166" s="229" t="s">
        <v>33</v>
      </c>
      <c r="K166" s="262" t="s">
        <v>33</v>
      </c>
      <c r="L166" s="40"/>
    </row>
    <row r="167" spans="1:12" x14ac:dyDescent="0.2">
      <c r="A167" s="215">
        <v>155</v>
      </c>
      <c r="B167" s="218" t="s">
        <v>190</v>
      </c>
      <c r="C167" s="217">
        <v>1</v>
      </c>
      <c r="D167" s="228">
        <v>712146.05</v>
      </c>
      <c r="E167" s="228">
        <v>748000</v>
      </c>
      <c r="F167" s="235">
        <v>653345</v>
      </c>
      <c r="G167" s="261">
        <f t="shared" si="4"/>
        <v>704497.02</v>
      </c>
      <c r="H167" s="240">
        <v>655174.36600000004</v>
      </c>
      <c r="I167" s="228">
        <v>822800.00000000012</v>
      </c>
      <c r="J167" s="228">
        <v>784014</v>
      </c>
      <c r="K167" s="261">
        <f t="shared" si="5"/>
        <v>753996.12</v>
      </c>
      <c r="L167" s="40"/>
    </row>
    <row r="168" spans="1:12" x14ac:dyDescent="0.2">
      <c r="A168" s="215">
        <v>156</v>
      </c>
      <c r="B168" s="218" t="s">
        <v>191</v>
      </c>
      <c r="C168" s="217">
        <v>1</v>
      </c>
      <c r="D168" s="228">
        <v>834882.2300000001</v>
      </c>
      <c r="E168" s="228">
        <v>877000</v>
      </c>
      <c r="F168" s="235">
        <v>765947</v>
      </c>
      <c r="G168" s="261">
        <f t="shared" si="4"/>
        <v>825943.08</v>
      </c>
      <c r="H168" s="240">
        <v>768091.6516000001</v>
      </c>
      <c r="I168" s="228">
        <v>964700.00000000012</v>
      </c>
      <c r="J168" s="228">
        <v>919136.4</v>
      </c>
      <c r="K168" s="261">
        <f t="shared" si="5"/>
        <v>883976.02</v>
      </c>
      <c r="L168" s="40"/>
    </row>
    <row r="169" spans="1:12" x14ac:dyDescent="0.2">
      <c r="A169" s="215">
        <v>157</v>
      </c>
      <c r="B169" s="218" t="s">
        <v>192</v>
      </c>
      <c r="C169" s="217">
        <v>1</v>
      </c>
      <c r="D169" s="228">
        <v>945966.31</v>
      </c>
      <c r="E169" s="228">
        <v>993000</v>
      </c>
      <c r="F169" s="235">
        <v>867859</v>
      </c>
      <c r="G169" s="261">
        <f t="shared" si="4"/>
        <v>935608.44</v>
      </c>
      <c r="H169" s="240">
        <v>870289.00520000013</v>
      </c>
      <c r="I169" s="228">
        <v>1092300</v>
      </c>
      <c r="J169" s="228">
        <v>1041430.7999999999</v>
      </c>
      <c r="K169" s="261">
        <f t="shared" si="5"/>
        <v>1001339.94</v>
      </c>
      <c r="L169" s="40"/>
    </row>
    <row r="170" spans="1:12" x14ac:dyDescent="0.2">
      <c r="A170" s="215">
        <v>158</v>
      </c>
      <c r="B170" s="218" t="s">
        <v>193</v>
      </c>
      <c r="C170" s="217">
        <v>1</v>
      </c>
      <c r="D170" s="229" t="s">
        <v>33</v>
      </c>
      <c r="E170" s="229" t="s">
        <v>33</v>
      </c>
      <c r="F170" s="236" t="s">
        <v>33</v>
      </c>
      <c r="G170" s="262" t="s">
        <v>33</v>
      </c>
      <c r="H170" s="241" t="s">
        <v>33</v>
      </c>
      <c r="I170" s="229" t="s">
        <v>33</v>
      </c>
      <c r="J170" s="229" t="s">
        <v>33</v>
      </c>
      <c r="K170" s="262" t="s">
        <v>33</v>
      </c>
      <c r="L170" s="40"/>
    </row>
    <row r="171" spans="1:12" x14ac:dyDescent="0.2">
      <c r="A171" s="215">
        <v>159</v>
      </c>
      <c r="B171" s="218" t="s">
        <v>194</v>
      </c>
      <c r="C171" s="217">
        <v>1</v>
      </c>
      <c r="D171" s="229" t="s">
        <v>33</v>
      </c>
      <c r="E171" s="229" t="s">
        <v>33</v>
      </c>
      <c r="F171" s="236" t="s">
        <v>33</v>
      </c>
      <c r="G171" s="262" t="s">
        <v>33</v>
      </c>
      <c r="H171" s="241" t="s">
        <v>33</v>
      </c>
      <c r="I171" s="229" t="s">
        <v>33</v>
      </c>
      <c r="J171" s="229" t="s">
        <v>33</v>
      </c>
      <c r="K171" s="262" t="s">
        <v>33</v>
      </c>
      <c r="L171" s="40"/>
    </row>
    <row r="172" spans="1:12" x14ac:dyDescent="0.2">
      <c r="A172" s="215">
        <v>160</v>
      </c>
      <c r="B172" s="218" t="s">
        <v>195</v>
      </c>
      <c r="C172" s="217">
        <v>1</v>
      </c>
      <c r="D172" s="229" t="s">
        <v>33</v>
      </c>
      <c r="E172" s="229" t="s">
        <v>33</v>
      </c>
      <c r="F172" s="236" t="s">
        <v>33</v>
      </c>
      <c r="G172" s="262" t="s">
        <v>33</v>
      </c>
      <c r="H172" s="241" t="s">
        <v>33</v>
      </c>
      <c r="I172" s="229" t="s">
        <v>33</v>
      </c>
      <c r="J172" s="229" t="s">
        <v>33</v>
      </c>
      <c r="K172" s="262" t="s">
        <v>33</v>
      </c>
      <c r="L172" s="40"/>
    </row>
    <row r="173" spans="1:12" x14ac:dyDescent="0.2">
      <c r="A173" s="215">
        <v>161</v>
      </c>
      <c r="B173" s="218" t="s">
        <v>196</v>
      </c>
      <c r="C173" s="217">
        <v>1</v>
      </c>
      <c r="D173" s="229" t="s">
        <v>33</v>
      </c>
      <c r="E173" s="229" t="s">
        <v>33</v>
      </c>
      <c r="F173" s="236" t="s">
        <v>33</v>
      </c>
      <c r="G173" s="262" t="s">
        <v>33</v>
      </c>
      <c r="H173" s="241" t="s">
        <v>33</v>
      </c>
      <c r="I173" s="229" t="s">
        <v>33</v>
      </c>
      <c r="J173" s="229" t="s">
        <v>33</v>
      </c>
      <c r="K173" s="262" t="s">
        <v>33</v>
      </c>
      <c r="L173" s="40"/>
    </row>
    <row r="174" spans="1:12" x14ac:dyDescent="0.2">
      <c r="A174" s="215">
        <v>162</v>
      </c>
      <c r="B174" s="218" t="s">
        <v>197</v>
      </c>
      <c r="C174" s="217">
        <v>1</v>
      </c>
      <c r="D174" s="229" t="s">
        <v>33</v>
      </c>
      <c r="E174" s="229" t="s">
        <v>33</v>
      </c>
      <c r="F174" s="236" t="s">
        <v>33</v>
      </c>
      <c r="G174" s="262" t="s">
        <v>33</v>
      </c>
      <c r="H174" s="241" t="s">
        <v>33</v>
      </c>
      <c r="I174" s="229" t="s">
        <v>33</v>
      </c>
      <c r="J174" s="229" t="s">
        <v>33</v>
      </c>
      <c r="K174" s="262" t="s">
        <v>33</v>
      </c>
      <c r="L174" s="40"/>
    </row>
    <row r="175" spans="1:12" x14ac:dyDescent="0.2">
      <c r="A175" s="215">
        <v>163</v>
      </c>
      <c r="B175" s="218" t="s">
        <v>198</v>
      </c>
      <c r="C175" s="217">
        <v>1</v>
      </c>
      <c r="D175" s="228">
        <v>228194.10089108915</v>
      </c>
      <c r="E175" s="228">
        <v>240000</v>
      </c>
      <c r="F175" s="235">
        <v>209352.38613861389</v>
      </c>
      <c r="G175" s="261">
        <f t="shared" si="4"/>
        <v>225848.83</v>
      </c>
      <c r="H175" s="240">
        <v>209938.57281980204</v>
      </c>
      <c r="I175" s="228">
        <v>264000</v>
      </c>
      <c r="J175" s="228">
        <v>251222.86336633665</v>
      </c>
      <c r="K175" s="261">
        <f t="shared" si="5"/>
        <v>241720.48</v>
      </c>
      <c r="L175" s="40"/>
    </row>
    <row r="176" spans="1:12" x14ac:dyDescent="0.2">
      <c r="A176" s="215">
        <v>164</v>
      </c>
      <c r="B176" s="218" t="s">
        <v>199</v>
      </c>
      <c r="C176" s="217">
        <v>1</v>
      </c>
      <c r="D176" s="228">
        <v>398095.62772277236</v>
      </c>
      <c r="E176" s="228">
        <v>418000</v>
      </c>
      <c r="F176" s="235">
        <v>365225.34653465351</v>
      </c>
      <c r="G176" s="261">
        <f t="shared" si="4"/>
        <v>393773.66</v>
      </c>
      <c r="H176" s="240">
        <v>366247.9775049506</v>
      </c>
      <c r="I176" s="228">
        <v>459800.00000000006</v>
      </c>
      <c r="J176" s="228">
        <v>438270.41584158421</v>
      </c>
      <c r="K176" s="261">
        <f t="shared" si="5"/>
        <v>421439.46</v>
      </c>
      <c r="L176" s="40"/>
    </row>
    <row r="177" spans="1:12" x14ac:dyDescent="0.2">
      <c r="A177" s="215">
        <v>165</v>
      </c>
      <c r="B177" s="218" t="s">
        <v>200</v>
      </c>
      <c r="C177" s="217">
        <v>1</v>
      </c>
      <c r="D177" s="228">
        <v>398095.62772277236</v>
      </c>
      <c r="E177" s="228">
        <v>418000</v>
      </c>
      <c r="F177" s="235">
        <v>365225.34653465351</v>
      </c>
      <c r="G177" s="261">
        <f t="shared" si="4"/>
        <v>393773.66</v>
      </c>
      <c r="H177" s="240">
        <v>366247.9775049506</v>
      </c>
      <c r="I177" s="228">
        <v>459800.00000000006</v>
      </c>
      <c r="J177" s="228">
        <v>438270.41584158421</v>
      </c>
      <c r="K177" s="261">
        <f t="shared" si="5"/>
        <v>421439.46</v>
      </c>
      <c r="L177" s="40"/>
    </row>
    <row r="178" spans="1:12" x14ac:dyDescent="0.2">
      <c r="A178" s="215">
        <v>166</v>
      </c>
      <c r="B178" s="218" t="s">
        <v>201</v>
      </c>
      <c r="C178" s="217">
        <v>1</v>
      </c>
      <c r="D178" s="228">
        <v>853062.0594059407</v>
      </c>
      <c r="E178" s="228">
        <v>896000</v>
      </c>
      <c r="F178" s="235">
        <v>782625.74257425743</v>
      </c>
      <c r="G178" s="261">
        <f t="shared" si="4"/>
        <v>843895.93</v>
      </c>
      <c r="H178" s="240">
        <v>784817.09465346544</v>
      </c>
      <c r="I178" s="228">
        <v>985600.00000000012</v>
      </c>
      <c r="J178" s="228">
        <v>939150.89108910889</v>
      </c>
      <c r="K178" s="261">
        <f t="shared" si="5"/>
        <v>903189.33</v>
      </c>
      <c r="L178" s="40"/>
    </row>
    <row r="179" spans="1:12" x14ac:dyDescent="0.2">
      <c r="A179" s="213" t="s">
        <v>26</v>
      </c>
      <c r="B179" s="212" t="s">
        <v>202</v>
      </c>
      <c r="C179" s="213" t="s">
        <v>26</v>
      </c>
      <c r="D179" s="213" t="s">
        <v>26</v>
      </c>
      <c r="E179" s="213" t="s">
        <v>26</v>
      </c>
      <c r="F179" s="237" t="s">
        <v>26</v>
      </c>
      <c r="G179" s="263" t="s">
        <v>26</v>
      </c>
      <c r="H179" s="242" t="s">
        <v>26</v>
      </c>
      <c r="I179" s="213" t="s">
        <v>26</v>
      </c>
      <c r="J179" s="213" t="s">
        <v>26</v>
      </c>
      <c r="K179" s="269" t="s">
        <v>26</v>
      </c>
      <c r="L179" s="40"/>
    </row>
    <row r="180" spans="1:12" x14ac:dyDescent="0.2">
      <c r="A180" s="215">
        <v>167</v>
      </c>
      <c r="B180" s="216" t="s">
        <v>203</v>
      </c>
      <c r="C180" s="215">
        <v>1</v>
      </c>
      <c r="D180" s="228">
        <v>1345313.9700000002</v>
      </c>
      <c r="E180" s="228">
        <v>1413000</v>
      </c>
      <c r="F180" s="235">
        <v>1234233</v>
      </c>
      <c r="G180" s="261">
        <f t="shared" si="4"/>
        <v>1330848.99</v>
      </c>
      <c r="H180" s="240">
        <v>1237688.8524000002</v>
      </c>
      <c r="I180" s="228">
        <v>1554300.0000000002</v>
      </c>
      <c r="J180" s="228">
        <v>1481079.5999999999</v>
      </c>
      <c r="K180" s="261">
        <f t="shared" si="5"/>
        <v>1424356.15</v>
      </c>
      <c r="L180" s="40"/>
    </row>
    <row r="181" spans="1:12" x14ac:dyDescent="0.2">
      <c r="A181" s="215">
        <v>168</v>
      </c>
      <c r="B181" s="216" t="s">
        <v>204</v>
      </c>
      <c r="C181" s="215">
        <v>1</v>
      </c>
      <c r="D181" s="228">
        <v>3531543.3200000003</v>
      </c>
      <c r="E181" s="228">
        <v>3708000</v>
      </c>
      <c r="F181" s="235">
        <v>3239948</v>
      </c>
      <c r="G181" s="261">
        <f t="shared" si="4"/>
        <v>3493163.77</v>
      </c>
      <c r="H181" s="240">
        <v>3249019.8544000005</v>
      </c>
      <c r="I181" s="228">
        <v>4078800.0000000005</v>
      </c>
      <c r="J181" s="228">
        <v>3887937.5999999996</v>
      </c>
      <c r="K181" s="261">
        <f t="shared" si="5"/>
        <v>3738585.82</v>
      </c>
      <c r="L181" s="40"/>
    </row>
    <row r="182" spans="1:12" x14ac:dyDescent="0.2">
      <c r="A182" s="215">
        <v>169</v>
      </c>
      <c r="B182" s="216" t="s">
        <v>205</v>
      </c>
      <c r="C182" s="215">
        <v>1</v>
      </c>
      <c r="D182" s="228">
        <v>2023476.0000000002</v>
      </c>
      <c r="E182" s="228">
        <v>2125000</v>
      </c>
      <c r="F182" s="235">
        <v>1856400</v>
      </c>
      <c r="G182" s="261">
        <f t="shared" si="4"/>
        <v>2001625.33</v>
      </c>
      <c r="H182" s="240">
        <v>1861597.9200000004</v>
      </c>
      <c r="I182" s="228">
        <v>2337500</v>
      </c>
      <c r="J182" s="228">
        <v>2227680</v>
      </c>
      <c r="K182" s="261">
        <f t="shared" si="5"/>
        <v>2142259.31</v>
      </c>
      <c r="L182" s="40"/>
    </row>
    <row r="183" spans="1:12" x14ac:dyDescent="0.2">
      <c r="A183" s="215">
        <v>170</v>
      </c>
      <c r="B183" s="216" t="s">
        <v>206</v>
      </c>
      <c r="C183" s="215">
        <v>1</v>
      </c>
      <c r="D183" s="228">
        <v>965678.96000000008</v>
      </c>
      <c r="E183" s="228">
        <v>1014000</v>
      </c>
      <c r="F183" s="235">
        <v>885944</v>
      </c>
      <c r="G183" s="261">
        <f t="shared" si="4"/>
        <v>955207.65</v>
      </c>
      <c r="H183" s="240">
        <v>888424.64320000017</v>
      </c>
      <c r="I183" s="228">
        <v>1115400</v>
      </c>
      <c r="J183" s="228">
        <v>1063132.8</v>
      </c>
      <c r="K183" s="261">
        <f t="shared" si="5"/>
        <v>1022319.15</v>
      </c>
      <c r="L183" s="40"/>
    </row>
    <row r="184" spans="1:12" x14ac:dyDescent="0.2">
      <c r="A184" s="215">
        <v>171</v>
      </c>
      <c r="B184" s="216" t="s">
        <v>207</v>
      </c>
      <c r="C184" s="215">
        <v>1</v>
      </c>
      <c r="D184" s="229" t="s">
        <v>33</v>
      </c>
      <c r="E184" s="229" t="s">
        <v>33</v>
      </c>
      <c r="F184" s="236" t="s">
        <v>33</v>
      </c>
      <c r="G184" s="262" t="s">
        <v>33</v>
      </c>
      <c r="H184" s="241" t="s">
        <v>33</v>
      </c>
      <c r="I184" s="229" t="s">
        <v>33</v>
      </c>
      <c r="J184" s="229" t="s">
        <v>33</v>
      </c>
      <c r="K184" s="262" t="s">
        <v>33</v>
      </c>
      <c r="L184" s="40"/>
    </row>
    <row r="185" spans="1:12" x14ac:dyDescent="0.2">
      <c r="A185" s="215">
        <v>172</v>
      </c>
      <c r="B185" s="216" t="s">
        <v>208</v>
      </c>
      <c r="C185" s="215">
        <v>1</v>
      </c>
      <c r="D185" s="228">
        <v>709028.65</v>
      </c>
      <c r="E185" s="228">
        <v>744000</v>
      </c>
      <c r="F185" s="235">
        <v>650485</v>
      </c>
      <c r="G185" s="261">
        <f t="shared" si="4"/>
        <v>701171.22</v>
      </c>
      <c r="H185" s="240">
        <v>652306.35800000001</v>
      </c>
      <c r="I185" s="228">
        <v>818400.00000000012</v>
      </c>
      <c r="J185" s="228">
        <v>780582</v>
      </c>
      <c r="K185" s="261">
        <f t="shared" si="5"/>
        <v>750429.45</v>
      </c>
      <c r="L185" s="40"/>
    </row>
    <row r="186" spans="1:12" x14ac:dyDescent="0.2">
      <c r="A186" s="215">
        <v>173</v>
      </c>
      <c r="B186" s="216" t="s">
        <v>209</v>
      </c>
      <c r="C186" s="215">
        <v>1</v>
      </c>
      <c r="D186" s="229" t="s">
        <v>33</v>
      </c>
      <c r="E186" s="229" t="s">
        <v>33</v>
      </c>
      <c r="F186" s="236" t="s">
        <v>33</v>
      </c>
      <c r="G186" s="262" t="s">
        <v>33</v>
      </c>
      <c r="H186" s="241" t="s">
        <v>33</v>
      </c>
      <c r="I186" s="229" t="s">
        <v>33</v>
      </c>
      <c r="J186" s="229" t="s">
        <v>33</v>
      </c>
      <c r="K186" s="262" t="s">
        <v>33</v>
      </c>
      <c r="L186" s="40"/>
    </row>
    <row r="187" spans="1:12" x14ac:dyDescent="0.2">
      <c r="A187" s="215">
        <v>174</v>
      </c>
      <c r="B187" s="216" t="s">
        <v>210</v>
      </c>
      <c r="C187" s="215">
        <v>1</v>
      </c>
      <c r="D187" s="228">
        <v>65400.000000000007</v>
      </c>
      <c r="E187" s="228">
        <v>69000</v>
      </c>
      <c r="F187" s="235">
        <v>60000</v>
      </c>
      <c r="G187" s="261">
        <f t="shared" si="4"/>
        <v>64800</v>
      </c>
      <c r="H187" s="240">
        <v>60168.000000000007</v>
      </c>
      <c r="I187" s="228">
        <v>75900</v>
      </c>
      <c r="J187" s="228">
        <v>72000</v>
      </c>
      <c r="K187" s="261">
        <f t="shared" si="5"/>
        <v>69356</v>
      </c>
      <c r="L187" s="40"/>
    </row>
    <row r="188" spans="1:12" x14ac:dyDescent="0.2">
      <c r="A188" s="215">
        <v>175</v>
      </c>
      <c r="B188" s="216" t="s">
        <v>211</v>
      </c>
      <c r="C188" s="215">
        <v>1</v>
      </c>
      <c r="D188" s="228">
        <v>3622609.5500000003</v>
      </c>
      <c r="E188" s="228">
        <v>3804000</v>
      </c>
      <c r="F188" s="235">
        <v>3323495</v>
      </c>
      <c r="G188" s="261">
        <f t="shared" si="4"/>
        <v>3583368.18</v>
      </c>
      <c r="H188" s="240">
        <v>3332800.7860000003</v>
      </c>
      <c r="I188" s="228">
        <v>4184400.0000000005</v>
      </c>
      <c r="J188" s="228">
        <v>3988194</v>
      </c>
      <c r="K188" s="261">
        <f t="shared" si="5"/>
        <v>3835131.6</v>
      </c>
      <c r="L188" s="40"/>
    </row>
    <row r="189" spans="1:12" x14ac:dyDescent="0.2">
      <c r="A189" s="215">
        <v>176</v>
      </c>
      <c r="B189" s="216" t="s">
        <v>212</v>
      </c>
      <c r="C189" s="215">
        <v>1</v>
      </c>
      <c r="D189" s="228">
        <v>482922.32</v>
      </c>
      <c r="E189" s="228">
        <v>507000</v>
      </c>
      <c r="F189" s="235">
        <v>443048</v>
      </c>
      <c r="G189" s="261">
        <f t="shared" si="4"/>
        <v>477656.77</v>
      </c>
      <c r="H189" s="240">
        <v>444288.5344</v>
      </c>
      <c r="I189" s="228">
        <v>557700</v>
      </c>
      <c r="J189" s="228">
        <v>531657.6</v>
      </c>
      <c r="K189" s="261">
        <f t="shared" si="5"/>
        <v>511215.38</v>
      </c>
      <c r="L189" s="40"/>
    </row>
    <row r="190" spans="1:12" x14ac:dyDescent="0.2">
      <c r="A190" s="215">
        <v>177</v>
      </c>
      <c r="B190" s="216" t="s">
        <v>213</v>
      </c>
      <c r="C190" s="215">
        <v>1</v>
      </c>
      <c r="D190" s="229" t="s">
        <v>33</v>
      </c>
      <c r="E190" s="229" t="s">
        <v>33</v>
      </c>
      <c r="F190" s="236" t="s">
        <v>33</v>
      </c>
      <c r="G190" s="262" t="s">
        <v>33</v>
      </c>
      <c r="H190" s="241" t="s">
        <v>33</v>
      </c>
      <c r="I190" s="229" t="s">
        <v>33</v>
      </c>
      <c r="J190" s="229" t="s">
        <v>33</v>
      </c>
      <c r="K190" s="262" t="s">
        <v>33</v>
      </c>
      <c r="L190" s="40"/>
    </row>
    <row r="191" spans="1:12" x14ac:dyDescent="0.2">
      <c r="A191" s="215">
        <v>178</v>
      </c>
      <c r="B191" s="220" t="s">
        <v>214</v>
      </c>
      <c r="C191" s="215">
        <v>1</v>
      </c>
      <c r="D191" s="229" t="s">
        <v>33</v>
      </c>
      <c r="E191" s="229" t="s">
        <v>33</v>
      </c>
      <c r="F191" s="236" t="s">
        <v>33</v>
      </c>
      <c r="G191" s="262" t="s">
        <v>33</v>
      </c>
      <c r="H191" s="241" t="s">
        <v>33</v>
      </c>
      <c r="I191" s="229" t="s">
        <v>33</v>
      </c>
      <c r="J191" s="229" t="s">
        <v>33</v>
      </c>
      <c r="K191" s="262" t="s">
        <v>33</v>
      </c>
      <c r="L191" s="40"/>
    </row>
    <row r="192" spans="1:12" x14ac:dyDescent="0.2">
      <c r="A192" s="215">
        <v>179</v>
      </c>
      <c r="B192" s="220" t="s">
        <v>215</v>
      </c>
      <c r="C192" s="215">
        <v>1</v>
      </c>
      <c r="D192" s="229" t="s">
        <v>33</v>
      </c>
      <c r="E192" s="229" t="s">
        <v>33</v>
      </c>
      <c r="F192" s="236" t="s">
        <v>33</v>
      </c>
      <c r="G192" s="262" t="s">
        <v>33</v>
      </c>
      <c r="H192" s="241" t="s">
        <v>33</v>
      </c>
      <c r="I192" s="229" t="s">
        <v>33</v>
      </c>
      <c r="J192" s="229" t="s">
        <v>33</v>
      </c>
      <c r="K192" s="262" t="s">
        <v>33</v>
      </c>
      <c r="L192" s="40"/>
    </row>
    <row r="193" spans="1:12" x14ac:dyDescent="0.2">
      <c r="A193" s="215">
        <v>180</v>
      </c>
      <c r="B193" s="220" t="s">
        <v>216</v>
      </c>
      <c r="C193" s="215">
        <v>1</v>
      </c>
      <c r="D193" s="229" t="s">
        <v>33</v>
      </c>
      <c r="E193" s="229" t="s">
        <v>33</v>
      </c>
      <c r="F193" s="236" t="s">
        <v>33</v>
      </c>
      <c r="G193" s="262" t="s">
        <v>33</v>
      </c>
      <c r="H193" s="241" t="s">
        <v>33</v>
      </c>
      <c r="I193" s="229" t="s">
        <v>33</v>
      </c>
      <c r="J193" s="229" t="s">
        <v>33</v>
      </c>
      <c r="K193" s="262" t="s">
        <v>33</v>
      </c>
      <c r="L193" s="40"/>
    </row>
    <row r="194" spans="1:12" x14ac:dyDescent="0.2">
      <c r="A194" s="215">
        <v>181</v>
      </c>
      <c r="B194" s="220" t="s">
        <v>217</v>
      </c>
      <c r="C194" s="215">
        <v>1</v>
      </c>
      <c r="D194" s="228">
        <v>3622555.0500000003</v>
      </c>
      <c r="E194" s="228">
        <v>3804000</v>
      </c>
      <c r="F194" s="235">
        <v>3323445</v>
      </c>
      <c r="G194" s="261">
        <f t="shared" si="4"/>
        <v>3583333.35</v>
      </c>
      <c r="H194" s="240">
        <v>3332750.6460000002</v>
      </c>
      <c r="I194" s="228">
        <v>4184400.0000000005</v>
      </c>
      <c r="J194" s="228">
        <v>3988134</v>
      </c>
      <c r="K194" s="261">
        <f t="shared" si="5"/>
        <v>3835094.88</v>
      </c>
      <c r="L194" s="40"/>
    </row>
    <row r="195" spans="1:12" x14ac:dyDescent="0.2">
      <c r="A195" s="215">
        <v>182</v>
      </c>
      <c r="B195" s="220" t="s">
        <v>218</v>
      </c>
      <c r="C195" s="215">
        <v>1</v>
      </c>
      <c r="D195" s="229" t="s">
        <v>33</v>
      </c>
      <c r="E195" s="229" t="s">
        <v>33</v>
      </c>
      <c r="F195" s="236" t="s">
        <v>33</v>
      </c>
      <c r="G195" s="262" t="s">
        <v>33</v>
      </c>
      <c r="H195" s="241" t="s">
        <v>33</v>
      </c>
      <c r="I195" s="229" t="s">
        <v>33</v>
      </c>
      <c r="J195" s="229" t="s">
        <v>33</v>
      </c>
      <c r="K195" s="262" t="s">
        <v>33</v>
      </c>
      <c r="L195" s="40"/>
    </row>
    <row r="196" spans="1:12" x14ac:dyDescent="0.2">
      <c r="A196" s="215">
        <v>183</v>
      </c>
      <c r="B196" s="220" t="s">
        <v>219</v>
      </c>
      <c r="C196" s="215">
        <v>1</v>
      </c>
      <c r="D196" s="229" t="s">
        <v>33</v>
      </c>
      <c r="E196" s="229" t="s">
        <v>33</v>
      </c>
      <c r="F196" s="236" t="s">
        <v>33</v>
      </c>
      <c r="G196" s="262" t="s">
        <v>33</v>
      </c>
      <c r="H196" s="241" t="s">
        <v>33</v>
      </c>
      <c r="I196" s="229" t="s">
        <v>33</v>
      </c>
      <c r="J196" s="229" t="s">
        <v>33</v>
      </c>
      <c r="K196" s="262" t="s">
        <v>33</v>
      </c>
      <c r="L196" s="40"/>
    </row>
    <row r="197" spans="1:12" x14ac:dyDescent="0.2">
      <c r="A197" s="215">
        <v>184</v>
      </c>
      <c r="B197" s="220" t="s">
        <v>220</v>
      </c>
      <c r="C197" s="215">
        <v>1</v>
      </c>
      <c r="D197" s="229" t="s">
        <v>33</v>
      </c>
      <c r="E197" s="229" t="s">
        <v>33</v>
      </c>
      <c r="F197" s="236" t="s">
        <v>33</v>
      </c>
      <c r="G197" s="262" t="s">
        <v>33</v>
      </c>
      <c r="H197" s="241" t="s">
        <v>33</v>
      </c>
      <c r="I197" s="229" t="s">
        <v>33</v>
      </c>
      <c r="J197" s="229" t="s">
        <v>33</v>
      </c>
      <c r="K197" s="262" t="s">
        <v>33</v>
      </c>
      <c r="L197" s="40"/>
    </row>
    <row r="198" spans="1:12" x14ac:dyDescent="0.2">
      <c r="A198" s="215">
        <v>185</v>
      </c>
      <c r="B198" s="220" t="s">
        <v>221</v>
      </c>
      <c r="C198" s="215">
        <v>1</v>
      </c>
      <c r="D198" s="229" t="s">
        <v>33</v>
      </c>
      <c r="E198" s="229" t="s">
        <v>33</v>
      </c>
      <c r="F198" s="236" t="s">
        <v>33</v>
      </c>
      <c r="G198" s="262" t="s">
        <v>33</v>
      </c>
      <c r="H198" s="241" t="s">
        <v>33</v>
      </c>
      <c r="I198" s="229" t="s">
        <v>33</v>
      </c>
      <c r="J198" s="229" t="s">
        <v>33</v>
      </c>
      <c r="K198" s="262" t="s">
        <v>33</v>
      </c>
      <c r="L198" s="40"/>
    </row>
    <row r="199" spans="1:12" x14ac:dyDescent="0.2">
      <c r="A199" s="215">
        <v>186</v>
      </c>
      <c r="B199" s="220" t="s">
        <v>222</v>
      </c>
      <c r="C199" s="215">
        <v>1</v>
      </c>
      <c r="D199" s="229" t="s">
        <v>33</v>
      </c>
      <c r="E199" s="229" t="s">
        <v>33</v>
      </c>
      <c r="F199" s="236" t="s">
        <v>33</v>
      </c>
      <c r="G199" s="262" t="s">
        <v>33</v>
      </c>
      <c r="H199" s="241" t="s">
        <v>33</v>
      </c>
      <c r="I199" s="229" t="s">
        <v>33</v>
      </c>
      <c r="J199" s="229" t="s">
        <v>33</v>
      </c>
      <c r="K199" s="262" t="s">
        <v>33</v>
      </c>
      <c r="L199" s="40"/>
    </row>
    <row r="200" spans="1:12" x14ac:dyDescent="0.2">
      <c r="A200" s="215">
        <v>187</v>
      </c>
      <c r="B200" s="220" t="s">
        <v>223</v>
      </c>
      <c r="C200" s="215">
        <v>1</v>
      </c>
      <c r="D200" s="229" t="s">
        <v>33</v>
      </c>
      <c r="E200" s="229" t="s">
        <v>33</v>
      </c>
      <c r="F200" s="236" t="s">
        <v>33</v>
      </c>
      <c r="G200" s="262" t="s">
        <v>33</v>
      </c>
      <c r="H200" s="241" t="s">
        <v>33</v>
      </c>
      <c r="I200" s="229" t="s">
        <v>33</v>
      </c>
      <c r="J200" s="229" t="s">
        <v>33</v>
      </c>
      <c r="K200" s="262" t="s">
        <v>33</v>
      </c>
      <c r="L200" s="40"/>
    </row>
    <row r="201" spans="1:12" x14ac:dyDescent="0.2">
      <c r="A201" s="215">
        <v>188</v>
      </c>
      <c r="B201" s="220" t="s">
        <v>224</v>
      </c>
      <c r="C201" s="215">
        <v>1</v>
      </c>
      <c r="D201" s="229" t="s">
        <v>33</v>
      </c>
      <c r="E201" s="229" t="s">
        <v>33</v>
      </c>
      <c r="F201" s="236" t="s">
        <v>33</v>
      </c>
      <c r="G201" s="262" t="s">
        <v>33</v>
      </c>
      <c r="H201" s="241" t="s">
        <v>33</v>
      </c>
      <c r="I201" s="229" t="s">
        <v>33</v>
      </c>
      <c r="J201" s="229" t="s">
        <v>33</v>
      </c>
      <c r="K201" s="262" t="s">
        <v>33</v>
      </c>
      <c r="L201" s="40"/>
    </row>
    <row r="202" spans="1:12" x14ac:dyDescent="0.2">
      <c r="A202" s="215">
        <v>189</v>
      </c>
      <c r="B202" s="220" t="s">
        <v>415</v>
      </c>
      <c r="C202" s="215">
        <v>1</v>
      </c>
      <c r="D202" s="228">
        <v>594440.22000000009</v>
      </c>
      <c r="E202" s="228">
        <v>624000</v>
      </c>
      <c r="F202" s="235">
        <v>545358</v>
      </c>
      <c r="G202" s="261">
        <f t="shared" ref="G202:G265" si="6">ROUND(AVERAGE(D202,E202,F202),2)</f>
        <v>587932.74</v>
      </c>
      <c r="H202" s="240">
        <v>546885.00240000011</v>
      </c>
      <c r="I202" s="228">
        <v>686400</v>
      </c>
      <c r="J202" s="228">
        <v>654429.6</v>
      </c>
      <c r="K202" s="261">
        <f t="shared" ref="K202:K265" si="7">ROUND(AVERAGE(H202,I202,J202),2)</f>
        <v>629238.19999999995</v>
      </c>
      <c r="L202" s="40"/>
    </row>
    <row r="203" spans="1:12" x14ac:dyDescent="0.2">
      <c r="A203" s="215">
        <v>190</v>
      </c>
      <c r="B203" s="220" t="s">
        <v>226</v>
      </c>
      <c r="C203" s="215">
        <v>1</v>
      </c>
      <c r="D203" s="228">
        <v>965147.04</v>
      </c>
      <c r="E203" s="228">
        <v>1013000</v>
      </c>
      <c r="F203" s="235">
        <v>885456</v>
      </c>
      <c r="G203" s="261">
        <f t="shared" si="6"/>
        <v>954534.35</v>
      </c>
      <c r="H203" s="240">
        <v>887935.27680000011</v>
      </c>
      <c r="I203" s="228">
        <v>1114300</v>
      </c>
      <c r="J203" s="228">
        <v>1062547.2</v>
      </c>
      <c r="K203" s="261">
        <f t="shared" si="7"/>
        <v>1021594.16</v>
      </c>
      <c r="L203" s="40"/>
    </row>
    <row r="204" spans="1:12" x14ac:dyDescent="0.2">
      <c r="A204" s="213" t="s">
        <v>26</v>
      </c>
      <c r="B204" s="212" t="s">
        <v>227</v>
      </c>
      <c r="C204" s="213" t="s">
        <v>26</v>
      </c>
      <c r="D204" s="213" t="s">
        <v>26</v>
      </c>
      <c r="E204" s="213" t="s">
        <v>26</v>
      </c>
      <c r="F204" s="237"/>
      <c r="G204" s="263"/>
      <c r="H204" s="242" t="s">
        <v>26</v>
      </c>
      <c r="I204" s="213" t="s">
        <v>26</v>
      </c>
      <c r="J204" s="213"/>
      <c r="K204" s="269"/>
      <c r="L204" s="40"/>
    </row>
    <row r="205" spans="1:12" x14ac:dyDescent="0.2">
      <c r="A205" s="215">
        <v>191</v>
      </c>
      <c r="B205" s="216" t="s">
        <v>228</v>
      </c>
      <c r="C205" s="215">
        <v>1</v>
      </c>
      <c r="D205" s="228">
        <v>13432613.91</v>
      </c>
      <c r="E205" s="228">
        <v>14104000</v>
      </c>
      <c r="F205" s="235">
        <v>12323499</v>
      </c>
      <c r="G205" s="261">
        <f t="shared" si="6"/>
        <v>13286704.300000001</v>
      </c>
      <c r="H205" s="240">
        <v>12358004.7972</v>
      </c>
      <c r="I205" s="228">
        <v>15514400.000000002</v>
      </c>
      <c r="J205" s="228">
        <v>14788198.799999999</v>
      </c>
      <c r="K205" s="261">
        <f t="shared" si="7"/>
        <v>14220201.199999999</v>
      </c>
      <c r="L205" s="40"/>
    </row>
    <row r="206" spans="1:12" x14ac:dyDescent="0.2">
      <c r="A206" s="215">
        <v>192</v>
      </c>
      <c r="B206" s="216" t="s">
        <v>229</v>
      </c>
      <c r="C206" s="215">
        <v>1</v>
      </c>
      <c r="D206" s="229" t="s">
        <v>33</v>
      </c>
      <c r="E206" s="229" t="s">
        <v>33</v>
      </c>
      <c r="F206" s="236" t="s">
        <v>33</v>
      </c>
      <c r="G206" s="262" t="s">
        <v>33</v>
      </c>
      <c r="H206" s="241" t="s">
        <v>33</v>
      </c>
      <c r="I206" s="229" t="s">
        <v>33</v>
      </c>
      <c r="J206" s="229" t="s">
        <v>33</v>
      </c>
      <c r="K206" s="262" t="s">
        <v>33</v>
      </c>
      <c r="L206" s="40"/>
    </row>
    <row r="207" spans="1:12" x14ac:dyDescent="0.2">
      <c r="A207" s="215">
        <v>193</v>
      </c>
      <c r="B207" s="220" t="s">
        <v>230</v>
      </c>
      <c r="C207" s="215">
        <v>1</v>
      </c>
      <c r="D207" s="228">
        <v>462075.28217821784</v>
      </c>
      <c r="E207" s="228">
        <v>485000</v>
      </c>
      <c r="F207" s="235">
        <v>423922.27722772275</v>
      </c>
      <c r="G207" s="261">
        <f t="shared" si="6"/>
        <v>456999.19</v>
      </c>
      <c r="H207" s="240">
        <v>425109.25960396044</v>
      </c>
      <c r="I207" s="228">
        <v>533500</v>
      </c>
      <c r="J207" s="228">
        <v>508706.73267326725</v>
      </c>
      <c r="K207" s="261">
        <f t="shared" si="7"/>
        <v>489105.33</v>
      </c>
      <c r="L207" s="40"/>
    </row>
    <row r="208" spans="1:12" x14ac:dyDescent="0.2">
      <c r="A208" s="215">
        <v>194</v>
      </c>
      <c r="B208" s="216" t="s">
        <v>231</v>
      </c>
      <c r="C208" s="215">
        <v>1</v>
      </c>
      <c r="D208" s="228">
        <v>113741.60792079208</v>
      </c>
      <c r="E208" s="228">
        <v>119000</v>
      </c>
      <c r="F208" s="235">
        <v>104350.09900990099</v>
      </c>
      <c r="G208" s="261">
        <f t="shared" si="6"/>
        <v>112363.9</v>
      </c>
      <c r="H208" s="240">
        <v>104642.27928712872</v>
      </c>
      <c r="I208" s="228">
        <v>130900.00000000001</v>
      </c>
      <c r="J208" s="228">
        <v>125220.11881188118</v>
      </c>
      <c r="K208" s="261">
        <f t="shared" si="7"/>
        <v>120254.13</v>
      </c>
      <c r="L208" s="40"/>
    </row>
    <row r="209" spans="1:12" x14ac:dyDescent="0.2">
      <c r="A209" s="215">
        <v>195</v>
      </c>
      <c r="B209" s="216" t="s">
        <v>232</v>
      </c>
      <c r="C209" s="215">
        <v>1</v>
      </c>
      <c r="D209" s="228">
        <v>483401.83366336639</v>
      </c>
      <c r="E209" s="228">
        <v>508000</v>
      </c>
      <c r="F209" s="235">
        <v>443487.92079207924</v>
      </c>
      <c r="G209" s="261">
        <f t="shared" si="6"/>
        <v>478296.58</v>
      </c>
      <c r="H209" s="240">
        <v>444729.68697029707</v>
      </c>
      <c r="I209" s="228">
        <v>558800</v>
      </c>
      <c r="J209" s="228">
        <v>532185.50495049509</v>
      </c>
      <c r="K209" s="261">
        <f t="shared" si="7"/>
        <v>511905.06</v>
      </c>
      <c r="L209" s="230" t="s">
        <v>26</v>
      </c>
    </row>
    <row r="210" spans="1:12" x14ac:dyDescent="0.2">
      <c r="A210" s="215">
        <v>196</v>
      </c>
      <c r="B210" s="214" t="s">
        <v>233</v>
      </c>
      <c r="C210" s="215">
        <v>1</v>
      </c>
      <c r="D210" s="229" t="s">
        <v>33</v>
      </c>
      <c r="E210" s="229" t="s">
        <v>33</v>
      </c>
      <c r="F210" s="236" t="s">
        <v>33</v>
      </c>
      <c r="G210" s="262" t="s">
        <v>33</v>
      </c>
      <c r="H210" s="241" t="s">
        <v>33</v>
      </c>
      <c r="I210" s="229" t="s">
        <v>33</v>
      </c>
      <c r="J210" s="229" t="s">
        <v>33</v>
      </c>
      <c r="K210" s="262" t="s">
        <v>33</v>
      </c>
      <c r="L210" s="230" t="s">
        <v>26</v>
      </c>
    </row>
    <row r="211" spans="1:12" x14ac:dyDescent="0.2">
      <c r="A211" s="215">
        <v>197</v>
      </c>
      <c r="B211" s="216" t="s">
        <v>234</v>
      </c>
      <c r="C211" s="215">
        <v>1</v>
      </c>
      <c r="D211" s="228">
        <v>25591.861782178221</v>
      </c>
      <c r="E211" s="228">
        <v>27000</v>
      </c>
      <c r="F211" s="235">
        <v>23478.772277227723</v>
      </c>
      <c r="G211" s="261">
        <f t="shared" si="6"/>
        <v>25356.880000000001</v>
      </c>
      <c r="H211" s="240">
        <v>23544.512839603965</v>
      </c>
      <c r="I211" s="228">
        <v>29700.000000000004</v>
      </c>
      <c r="J211" s="228">
        <v>28174.526732673268</v>
      </c>
      <c r="K211" s="261">
        <f t="shared" si="7"/>
        <v>27139.68</v>
      </c>
      <c r="L211" s="40"/>
    </row>
    <row r="212" spans="1:12" x14ac:dyDescent="0.2">
      <c r="A212" s="215">
        <v>198</v>
      </c>
      <c r="B212" s="216" t="s">
        <v>235</v>
      </c>
      <c r="C212" s="215">
        <v>1</v>
      </c>
      <c r="D212" s="228">
        <v>25591.861782178221</v>
      </c>
      <c r="E212" s="228">
        <v>27000</v>
      </c>
      <c r="F212" s="235">
        <v>23478.772277227723</v>
      </c>
      <c r="G212" s="261">
        <f t="shared" si="6"/>
        <v>25356.880000000001</v>
      </c>
      <c r="H212" s="240">
        <v>23544.512839603965</v>
      </c>
      <c r="I212" s="228">
        <v>29700.000000000004</v>
      </c>
      <c r="J212" s="228">
        <v>28174.526732673268</v>
      </c>
      <c r="K212" s="261">
        <f t="shared" si="7"/>
        <v>27139.68</v>
      </c>
      <c r="L212" s="231"/>
    </row>
    <row r="213" spans="1:12" x14ac:dyDescent="0.2">
      <c r="A213" s="215">
        <v>199</v>
      </c>
      <c r="B213" s="216" t="s">
        <v>236</v>
      </c>
      <c r="C213" s="215">
        <v>1</v>
      </c>
      <c r="D213" s="228">
        <v>1592382.5108910892</v>
      </c>
      <c r="E213" s="228">
        <v>1672000</v>
      </c>
      <c r="F213" s="235">
        <v>1460901.3861386138</v>
      </c>
      <c r="G213" s="261">
        <f t="shared" si="6"/>
        <v>1575094.63</v>
      </c>
      <c r="H213" s="240">
        <v>1464991.9100198022</v>
      </c>
      <c r="I213" s="228">
        <v>1839200.0000000002</v>
      </c>
      <c r="J213" s="228">
        <v>1753081.6633663366</v>
      </c>
      <c r="K213" s="261">
        <f t="shared" si="7"/>
        <v>1685757.86</v>
      </c>
      <c r="L213" s="40"/>
    </row>
    <row r="214" spans="1:12" x14ac:dyDescent="0.2">
      <c r="A214" s="215">
        <v>200</v>
      </c>
      <c r="B214" s="216" t="s">
        <v>237</v>
      </c>
      <c r="C214" s="215">
        <v>1</v>
      </c>
      <c r="D214" s="228">
        <v>1507076.3049504953</v>
      </c>
      <c r="E214" s="228">
        <v>1582000</v>
      </c>
      <c r="F214" s="235">
        <v>1382638.8118811883</v>
      </c>
      <c r="G214" s="261">
        <f t="shared" si="6"/>
        <v>1490571.71</v>
      </c>
      <c r="H214" s="240">
        <v>1386510.2005544556</v>
      </c>
      <c r="I214" s="228">
        <v>1740200.0000000002</v>
      </c>
      <c r="J214" s="228">
        <v>1659166.574257426</v>
      </c>
      <c r="K214" s="261">
        <f t="shared" si="7"/>
        <v>1595292.26</v>
      </c>
      <c r="L214" s="40"/>
    </row>
    <row r="215" spans="1:12" x14ac:dyDescent="0.2">
      <c r="A215" s="215">
        <v>201</v>
      </c>
      <c r="B215" s="216" t="s">
        <v>238</v>
      </c>
      <c r="C215" s="215">
        <v>1</v>
      </c>
      <c r="D215" s="228">
        <v>42653.102970297034</v>
      </c>
      <c r="E215" s="228">
        <v>45000</v>
      </c>
      <c r="F215" s="235">
        <v>39131.287128712873</v>
      </c>
      <c r="G215" s="261">
        <f t="shared" si="6"/>
        <v>42261.46</v>
      </c>
      <c r="H215" s="240">
        <v>39240.854732673273</v>
      </c>
      <c r="I215" s="228">
        <v>49500.000000000007</v>
      </c>
      <c r="J215" s="228">
        <v>46957.544554455446</v>
      </c>
      <c r="K215" s="261">
        <f t="shared" si="7"/>
        <v>45232.800000000003</v>
      </c>
      <c r="L215" s="40"/>
    </row>
    <row r="216" spans="1:12" x14ac:dyDescent="0.2">
      <c r="A216" s="215">
        <v>202</v>
      </c>
      <c r="B216" s="216" t="s">
        <v>239</v>
      </c>
      <c r="C216" s="215">
        <v>1</v>
      </c>
      <c r="D216" s="228">
        <v>28435.401980198021</v>
      </c>
      <c r="E216" s="228">
        <v>30000</v>
      </c>
      <c r="F216" s="235">
        <v>26087.524752475249</v>
      </c>
      <c r="G216" s="261">
        <f t="shared" si="6"/>
        <v>28174.31</v>
      </c>
      <c r="H216" s="240">
        <v>26160.569821782181</v>
      </c>
      <c r="I216" s="228">
        <v>33000</v>
      </c>
      <c r="J216" s="228">
        <v>31305.029702970296</v>
      </c>
      <c r="K216" s="261">
        <f t="shared" si="7"/>
        <v>30155.200000000001</v>
      </c>
      <c r="L216" s="40"/>
    </row>
    <row r="217" spans="1:12" x14ac:dyDescent="0.2">
      <c r="A217" s="215">
        <v>203</v>
      </c>
      <c r="B217" s="216" t="s">
        <v>240</v>
      </c>
      <c r="C217" s="215">
        <v>1</v>
      </c>
      <c r="D217" s="228">
        <v>462075.28217821784</v>
      </c>
      <c r="E217" s="228">
        <v>485000</v>
      </c>
      <c r="F217" s="235">
        <v>423922.27722772275</v>
      </c>
      <c r="G217" s="261">
        <f t="shared" si="6"/>
        <v>456999.19</v>
      </c>
      <c r="H217" s="240">
        <v>425109.25960396044</v>
      </c>
      <c r="I217" s="228">
        <v>533500</v>
      </c>
      <c r="J217" s="228">
        <v>508706.73267326725</v>
      </c>
      <c r="K217" s="261">
        <f t="shared" si="7"/>
        <v>489105.33</v>
      </c>
      <c r="L217" s="40"/>
    </row>
    <row r="218" spans="1:12" x14ac:dyDescent="0.2">
      <c r="A218" s="215">
        <v>204</v>
      </c>
      <c r="B218" s="216" t="s">
        <v>241</v>
      </c>
      <c r="C218" s="215">
        <v>1</v>
      </c>
      <c r="D218" s="228">
        <v>92415.056435643579</v>
      </c>
      <c r="E218" s="228">
        <v>97000</v>
      </c>
      <c r="F218" s="235">
        <v>84784.455445544561</v>
      </c>
      <c r="G218" s="261">
        <f t="shared" si="6"/>
        <v>91399.84</v>
      </c>
      <c r="H218" s="240">
        <v>85021.851920792091</v>
      </c>
      <c r="I218" s="228">
        <v>106700.00000000001</v>
      </c>
      <c r="J218" s="228">
        <v>101741.34653465346</v>
      </c>
      <c r="K218" s="261">
        <f t="shared" si="7"/>
        <v>97821.07</v>
      </c>
      <c r="L218" s="40"/>
    </row>
    <row r="219" spans="1:12" x14ac:dyDescent="0.2">
      <c r="A219" s="215">
        <v>205</v>
      </c>
      <c r="B219" s="216" t="s">
        <v>242</v>
      </c>
      <c r="C219" s="215">
        <v>1</v>
      </c>
      <c r="D219" s="228">
        <v>462075.28217821784</v>
      </c>
      <c r="E219" s="228">
        <v>485000</v>
      </c>
      <c r="F219" s="235">
        <v>423922.27722772275</v>
      </c>
      <c r="G219" s="261">
        <f t="shared" si="6"/>
        <v>456999.19</v>
      </c>
      <c r="H219" s="240">
        <v>425109.25960396044</v>
      </c>
      <c r="I219" s="228">
        <v>533500</v>
      </c>
      <c r="J219" s="228">
        <v>508706.73267326725</v>
      </c>
      <c r="K219" s="261">
        <f t="shared" si="7"/>
        <v>489105.33</v>
      </c>
      <c r="L219" s="40"/>
    </row>
    <row r="220" spans="1:12" x14ac:dyDescent="0.2">
      <c r="A220" s="215">
        <v>206</v>
      </c>
      <c r="B220" s="216" t="s">
        <v>243</v>
      </c>
      <c r="C220" s="215">
        <v>1</v>
      </c>
      <c r="D220" s="228">
        <v>63979.654455445547</v>
      </c>
      <c r="E220" s="228">
        <v>67000</v>
      </c>
      <c r="F220" s="235">
        <v>58696.930693069306</v>
      </c>
      <c r="G220" s="261">
        <f t="shared" si="6"/>
        <v>63225.53</v>
      </c>
      <c r="H220" s="240">
        <v>58861.282099009906</v>
      </c>
      <c r="I220" s="228">
        <v>73700</v>
      </c>
      <c r="J220" s="228">
        <v>70436.316831683158</v>
      </c>
      <c r="K220" s="261">
        <f t="shared" si="7"/>
        <v>67665.87</v>
      </c>
      <c r="L220" s="40"/>
    </row>
    <row r="221" spans="1:12" x14ac:dyDescent="0.2">
      <c r="A221" s="215">
        <v>207</v>
      </c>
      <c r="B221" s="216" t="s">
        <v>244</v>
      </c>
      <c r="C221" s="215">
        <v>1</v>
      </c>
      <c r="D221" s="228">
        <v>63979.654455445547</v>
      </c>
      <c r="E221" s="228">
        <v>67000</v>
      </c>
      <c r="F221" s="235">
        <v>58696.930693069306</v>
      </c>
      <c r="G221" s="261">
        <f t="shared" si="6"/>
        <v>63225.53</v>
      </c>
      <c r="H221" s="240">
        <v>58861.282099009906</v>
      </c>
      <c r="I221" s="228">
        <v>73700</v>
      </c>
      <c r="J221" s="228">
        <v>70436.316831683158</v>
      </c>
      <c r="K221" s="261">
        <f t="shared" si="7"/>
        <v>67665.87</v>
      </c>
      <c r="L221" s="40"/>
    </row>
    <row r="222" spans="1:12" x14ac:dyDescent="0.2">
      <c r="A222" s="215">
        <v>208</v>
      </c>
      <c r="B222" s="216" t="s">
        <v>245</v>
      </c>
      <c r="C222" s="215">
        <v>1</v>
      </c>
      <c r="D222" s="228">
        <v>412313.32871287136</v>
      </c>
      <c r="E222" s="228">
        <v>433000</v>
      </c>
      <c r="F222" s="235">
        <v>378269.10891089111</v>
      </c>
      <c r="G222" s="261">
        <f t="shared" si="6"/>
        <v>407860.81</v>
      </c>
      <c r="H222" s="240">
        <v>379328.26241584169</v>
      </c>
      <c r="I222" s="228">
        <v>476300.00000000006</v>
      </c>
      <c r="J222" s="228">
        <v>453922.9306930693</v>
      </c>
      <c r="K222" s="261">
        <f t="shared" si="7"/>
        <v>436517.06</v>
      </c>
      <c r="L222" s="40"/>
    </row>
    <row r="223" spans="1:12" x14ac:dyDescent="0.2">
      <c r="A223" s="215">
        <v>209</v>
      </c>
      <c r="B223" s="216" t="s">
        <v>246</v>
      </c>
      <c r="C223" s="215">
        <v>1</v>
      </c>
      <c r="D223" s="228">
        <v>270136.31881188124</v>
      </c>
      <c r="E223" s="228">
        <v>284000</v>
      </c>
      <c r="F223" s="235">
        <v>247831.48514851485</v>
      </c>
      <c r="G223" s="261">
        <f t="shared" si="6"/>
        <v>267322.59999999998</v>
      </c>
      <c r="H223" s="240">
        <v>248525.41330693074</v>
      </c>
      <c r="I223" s="228">
        <v>312400</v>
      </c>
      <c r="J223" s="228">
        <v>297397.78217821784</v>
      </c>
      <c r="K223" s="261">
        <f t="shared" si="7"/>
        <v>286107.73</v>
      </c>
      <c r="L223" s="40"/>
    </row>
    <row r="224" spans="1:12" x14ac:dyDescent="0.2">
      <c r="A224" s="215">
        <v>210</v>
      </c>
      <c r="B224" s="216" t="s">
        <v>247</v>
      </c>
      <c r="C224" s="215">
        <v>1</v>
      </c>
      <c r="D224" s="228">
        <v>924150.56435643567</v>
      </c>
      <c r="E224" s="228">
        <v>970000</v>
      </c>
      <c r="F224" s="235">
        <v>847844.5544554455</v>
      </c>
      <c r="G224" s="261">
        <f t="shared" si="6"/>
        <v>913998.37</v>
      </c>
      <c r="H224" s="240">
        <v>850218.51920792088</v>
      </c>
      <c r="I224" s="228">
        <v>1067000</v>
      </c>
      <c r="J224" s="228">
        <v>1017413.4653465345</v>
      </c>
      <c r="K224" s="261">
        <f t="shared" si="7"/>
        <v>978210.66</v>
      </c>
      <c r="L224" s="40"/>
    </row>
    <row r="225" spans="1:12" x14ac:dyDescent="0.2">
      <c r="A225" s="215">
        <v>211</v>
      </c>
      <c r="B225" s="216" t="s">
        <v>248</v>
      </c>
      <c r="C225" s="215">
        <v>1</v>
      </c>
      <c r="D225" s="228">
        <v>888606.31188118819</v>
      </c>
      <c r="E225" s="228">
        <v>933000</v>
      </c>
      <c r="F225" s="235">
        <v>815235.14851485146</v>
      </c>
      <c r="G225" s="261">
        <f t="shared" si="6"/>
        <v>878947.15</v>
      </c>
      <c r="H225" s="240">
        <v>817517.80693069322</v>
      </c>
      <c r="I225" s="228">
        <v>1026300.0000000001</v>
      </c>
      <c r="J225" s="228">
        <v>978282.17821782175</v>
      </c>
      <c r="K225" s="261">
        <f t="shared" si="7"/>
        <v>940700</v>
      </c>
      <c r="L225" s="40"/>
    </row>
    <row r="226" spans="1:12" x14ac:dyDescent="0.2">
      <c r="A226" s="215">
        <v>212</v>
      </c>
      <c r="B226" s="216" t="s">
        <v>249</v>
      </c>
      <c r="C226" s="215">
        <v>1</v>
      </c>
      <c r="D226" s="228">
        <v>2097110.896039604</v>
      </c>
      <c r="E226" s="228">
        <v>2202000</v>
      </c>
      <c r="F226" s="235">
        <v>1923954.9504950494</v>
      </c>
      <c r="G226" s="261">
        <f t="shared" si="6"/>
        <v>2074355.28</v>
      </c>
      <c r="H226" s="240">
        <v>1929342.0243564358</v>
      </c>
      <c r="I226" s="228">
        <v>2422200</v>
      </c>
      <c r="J226" s="228">
        <v>2308745.9405940589</v>
      </c>
      <c r="K226" s="261">
        <f t="shared" si="7"/>
        <v>2220095.9900000002</v>
      </c>
      <c r="L226" s="40"/>
    </row>
    <row r="227" spans="1:12" x14ac:dyDescent="0.2">
      <c r="A227" s="215">
        <v>213</v>
      </c>
      <c r="B227" s="216" t="s">
        <v>250</v>
      </c>
      <c r="C227" s="215">
        <v>1</v>
      </c>
      <c r="D227" s="228">
        <v>483401.83366336639</v>
      </c>
      <c r="E227" s="228">
        <v>508000</v>
      </c>
      <c r="F227" s="235">
        <v>443487.92079207924</v>
      </c>
      <c r="G227" s="261">
        <f t="shared" si="6"/>
        <v>478296.58</v>
      </c>
      <c r="H227" s="240">
        <v>444729.68697029707</v>
      </c>
      <c r="I227" s="228">
        <v>558800</v>
      </c>
      <c r="J227" s="228">
        <v>532185.50495049509</v>
      </c>
      <c r="K227" s="261">
        <f t="shared" si="7"/>
        <v>511905.06</v>
      </c>
      <c r="L227" s="40"/>
    </row>
    <row r="228" spans="1:12" x14ac:dyDescent="0.2">
      <c r="A228" s="215">
        <v>214</v>
      </c>
      <c r="B228" s="216" t="s">
        <v>251</v>
      </c>
      <c r="C228" s="215">
        <v>1</v>
      </c>
      <c r="D228" s="228">
        <v>462075.28217821784</v>
      </c>
      <c r="E228" s="228">
        <v>485000</v>
      </c>
      <c r="F228" s="235">
        <v>423922.27722772275</v>
      </c>
      <c r="G228" s="261">
        <f t="shared" si="6"/>
        <v>456999.19</v>
      </c>
      <c r="H228" s="240">
        <v>425109.25960396044</v>
      </c>
      <c r="I228" s="228">
        <v>533500</v>
      </c>
      <c r="J228" s="228">
        <v>508706.73267326725</v>
      </c>
      <c r="K228" s="261">
        <f t="shared" si="7"/>
        <v>489105.33</v>
      </c>
      <c r="L228" s="40"/>
    </row>
    <row r="229" spans="1:12" x14ac:dyDescent="0.2">
      <c r="A229" s="215">
        <v>215</v>
      </c>
      <c r="B229" s="216" t="s">
        <v>252</v>
      </c>
      <c r="C229" s="215">
        <v>1</v>
      </c>
      <c r="D229" s="228">
        <v>462075.28217821784</v>
      </c>
      <c r="E229" s="228">
        <v>485000</v>
      </c>
      <c r="F229" s="235">
        <v>423922.27722772275</v>
      </c>
      <c r="G229" s="261">
        <f t="shared" si="6"/>
        <v>456999.19</v>
      </c>
      <c r="H229" s="240">
        <v>425109.25960396044</v>
      </c>
      <c r="I229" s="228">
        <v>533500</v>
      </c>
      <c r="J229" s="228">
        <v>508706.73267326725</v>
      </c>
      <c r="K229" s="261">
        <f t="shared" si="7"/>
        <v>489105.33</v>
      </c>
      <c r="L229" s="40"/>
    </row>
    <row r="230" spans="1:12" x14ac:dyDescent="0.2">
      <c r="A230" s="215">
        <v>216</v>
      </c>
      <c r="B230" s="216" t="s">
        <v>253</v>
      </c>
      <c r="C230" s="215">
        <v>1</v>
      </c>
      <c r="D230" s="228">
        <v>6966673.4851485156</v>
      </c>
      <c r="E230" s="228">
        <v>7315000</v>
      </c>
      <c r="F230" s="235">
        <v>6391443.564356436</v>
      </c>
      <c r="G230" s="261">
        <f t="shared" si="6"/>
        <v>6891039.0199999996</v>
      </c>
      <c r="H230" s="240">
        <v>6409339.6063366346</v>
      </c>
      <c r="I230" s="228">
        <v>8046500.0000000009</v>
      </c>
      <c r="J230" s="228">
        <v>7669732.277227723</v>
      </c>
      <c r="K230" s="261">
        <f t="shared" si="7"/>
        <v>7375190.6299999999</v>
      </c>
      <c r="L230" s="40"/>
    </row>
    <row r="231" spans="1:12" x14ac:dyDescent="0.2">
      <c r="A231" s="215">
        <v>217</v>
      </c>
      <c r="B231" s="216" t="s">
        <v>254</v>
      </c>
      <c r="C231" s="215">
        <v>1</v>
      </c>
      <c r="D231" s="228">
        <v>11089806.772277229</v>
      </c>
      <c r="E231" s="228">
        <v>11644000</v>
      </c>
      <c r="F231" s="235">
        <v>10174134.653465347</v>
      </c>
      <c r="G231" s="261">
        <f t="shared" si="6"/>
        <v>10969313.810000001</v>
      </c>
      <c r="H231" s="240">
        <v>10202622.230495051</v>
      </c>
      <c r="I231" s="228">
        <v>12808400.000000002</v>
      </c>
      <c r="J231" s="228">
        <v>12208961.584158417</v>
      </c>
      <c r="K231" s="261">
        <f t="shared" si="7"/>
        <v>11739994.6</v>
      </c>
      <c r="L231" s="40"/>
    </row>
    <row r="232" spans="1:12" x14ac:dyDescent="0.2">
      <c r="A232" s="215">
        <v>218</v>
      </c>
      <c r="B232" s="216" t="s">
        <v>255</v>
      </c>
      <c r="C232" s="215">
        <v>1</v>
      </c>
      <c r="D232" s="228">
        <v>6042522.9207920795</v>
      </c>
      <c r="E232" s="228">
        <v>6345000</v>
      </c>
      <c r="F232" s="235">
        <v>5543599.0099009899</v>
      </c>
      <c r="G232" s="261">
        <f t="shared" si="6"/>
        <v>5977040.6399999997</v>
      </c>
      <c r="H232" s="240">
        <v>5559121.0871287137</v>
      </c>
      <c r="I232" s="228">
        <v>6979500.0000000009</v>
      </c>
      <c r="J232" s="228">
        <v>6652318.8118811874</v>
      </c>
      <c r="K232" s="261">
        <f t="shared" si="7"/>
        <v>6396979.9699999997</v>
      </c>
      <c r="L232" s="40"/>
    </row>
    <row r="233" spans="1:12" x14ac:dyDescent="0.2">
      <c r="A233" s="215">
        <v>219</v>
      </c>
      <c r="B233" s="216" t="s">
        <v>256</v>
      </c>
      <c r="C233" s="215">
        <v>1</v>
      </c>
      <c r="D233" s="228">
        <v>140755.23980198021</v>
      </c>
      <c r="E233" s="228">
        <v>148000</v>
      </c>
      <c r="F233" s="235">
        <v>129133.24752475247</v>
      </c>
      <c r="G233" s="261">
        <f t="shared" si="6"/>
        <v>139296.16</v>
      </c>
      <c r="H233" s="240">
        <v>129494.8206178218</v>
      </c>
      <c r="I233" s="228">
        <v>162800</v>
      </c>
      <c r="J233" s="228">
        <v>154959.89702970296</v>
      </c>
      <c r="K233" s="261">
        <f t="shared" si="7"/>
        <v>149084.91</v>
      </c>
      <c r="L233" s="40"/>
    </row>
    <row r="234" spans="1:12" x14ac:dyDescent="0.2">
      <c r="A234" s="215">
        <v>220</v>
      </c>
      <c r="B234" s="216" t="s">
        <v>257</v>
      </c>
      <c r="C234" s="215">
        <v>1</v>
      </c>
      <c r="D234" s="228">
        <v>327007.12277227722</v>
      </c>
      <c r="E234" s="228">
        <v>343000</v>
      </c>
      <c r="F234" s="235">
        <v>300006.53465346532</v>
      </c>
      <c r="G234" s="261">
        <f t="shared" si="6"/>
        <v>323337.89</v>
      </c>
      <c r="H234" s="240">
        <v>300846.55295049504</v>
      </c>
      <c r="I234" s="228">
        <v>377300.00000000006</v>
      </c>
      <c r="J234" s="228">
        <v>360007.84158415836</v>
      </c>
      <c r="K234" s="261">
        <f t="shared" si="7"/>
        <v>346051.46</v>
      </c>
      <c r="L234" s="40"/>
    </row>
    <row r="235" spans="1:12" x14ac:dyDescent="0.2">
      <c r="A235" s="215">
        <v>221</v>
      </c>
      <c r="B235" s="216" t="s">
        <v>258</v>
      </c>
      <c r="C235" s="215">
        <v>1</v>
      </c>
      <c r="D235" s="228">
        <v>312789.42178217822</v>
      </c>
      <c r="E235" s="228">
        <v>328000</v>
      </c>
      <c r="F235" s="235">
        <v>286962.77227722772</v>
      </c>
      <c r="G235" s="261">
        <f t="shared" si="6"/>
        <v>309250.73</v>
      </c>
      <c r="H235" s="240">
        <v>287766.26803960395</v>
      </c>
      <c r="I235" s="228">
        <v>360800.00000000006</v>
      </c>
      <c r="J235" s="228">
        <v>344355.32673267327</v>
      </c>
      <c r="K235" s="261">
        <f t="shared" si="7"/>
        <v>330973.86</v>
      </c>
      <c r="L235" s="40"/>
    </row>
    <row r="236" spans="1:12" x14ac:dyDescent="0.2">
      <c r="A236" s="215">
        <v>222</v>
      </c>
      <c r="B236" s="216" t="s">
        <v>259</v>
      </c>
      <c r="C236" s="215">
        <v>1</v>
      </c>
      <c r="D236" s="228">
        <v>462075.28217821784</v>
      </c>
      <c r="E236" s="228">
        <v>485000</v>
      </c>
      <c r="F236" s="235">
        <v>423922.27722772275</v>
      </c>
      <c r="G236" s="261">
        <f t="shared" si="6"/>
        <v>456999.19</v>
      </c>
      <c r="H236" s="240">
        <v>425109.25960396044</v>
      </c>
      <c r="I236" s="228">
        <v>533500</v>
      </c>
      <c r="J236" s="228">
        <v>508706.73267326725</v>
      </c>
      <c r="K236" s="261">
        <f t="shared" si="7"/>
        <v>489105.33</v>
      </c>
      <c r="L236" s="40"/>
    </row>
    <row r="237" spans="1:12" x14ac:dyDescent="0.2">
      <c r="A237" s="215">
        <v>223</v>
      </c>
      <c r="B237" s="216" t="s">
        <v>260</v>
      </c>
      <c r="C237" s="215">
        <v>1</v>
      </c>
      <c r="D237" s="228">
        <v>2097110.896039604</v>
      </c>
      <c r="E237" s="228">
        <v>2202000</v>
      </c>
      <c r="F237" s="235">
        <v>1923954.9504950494</v>
      </c>
      <c r="G237" s="261">
        <f t="shared" si="6"/>
        <v>2074355.28</v>
      </c>
      <c r="H237" s="240">
        <v>1929342.0243564358</v>
      </c>
      <c r="I237" s="228">
        <v>2422200</v>
      </c>
      <c r="J237" s="228">
        <v>2308745.9405940589</v>
      </c>
      <c r="K237" s="261">
        <f t="shared" si="7"/>
        <v>2220095.9900000002</v>
      </c>
      <c r="L237" s="40"/>
    </row>
    <row r="238" spans="1:12" x14ac:dyDescent="0.2">
      <c r="A238" s="215">
        <v>224</v>
      </c>
      <c r="B238" s="216" t="s">
        <v>261</v>
      </c>
      <c r="C238" s="215">
        <v>1</v>
      </c>
      <c r="D238" s="228">
        <v>327007.12277227722</v>
      </c>
      <c r="E238" s="228">
        <v>343000</v>
      </c>
      <c r="F238" s="235">
        <v>300006.53465346532</v>
      </c>
      <c r="G238" s="261">
        <f t="shared" si="6"/>
        <v>323337.89</v>
      </c>
      <c r="H238" s="240">
        <v>300846.55295049504</v>
      </c>
      <c r="I238" s="228">
        <v>377300.00000000006</v>
      </c>
      <c r="J238" s="228">
        <v>360007.84158415836</v>
      </c>
      <c r="K238" s="261">
        <f t="shared" si="7"/>
        <v>346051.46</v>
      </c>
      <c r="L238" s="40"/>
    </row>
    <row r="239" spans="1:12" x14ac:dyDescent="0.2">
      <c r="A239" s="215">
        <v>225</v>
      </c>
      <c r="B239" s="216" t="s">
        <v>262</v>
      </c>
      <c r="C239" s="215">
        <v>1</v>
      </c>
      <c r="D239" s="228">
        <v>696667.34851485153</v>
      </c>
      <c r="E239" s="228">
        <v>732000</v>
      </c>
      <c r="F239" s="235">
        <v>639144.35643564351</v>
      </c>
      <c r="G239" s="261">
        <f t="shared" si="6"/>
        <v>689270.57</v>
      </c>
      <c r="H239" s="240">
        <v>640933.96063366346</v>
      </c>
      <c r="I239" s="228">
        <v>805200.00000000012</v>
      </c>
      <c r="J239" s="228">
        <v>766973.22772277216</v>
      </c>
      <c r="K239" s="261">
        <f t="shared" si="7"/>
        <v>737702.40000000002</v>
      </c>
      <c r="L239" s="40"/>
    </row>
    <row r="240" spans="1:12" x14ac:dyDescent="0.2">
      <c r="A240" s="215">
        <v>226</v>
      </c>
      <c r="B240" s="216" t="s">
        <v>263</v>
      </c>
      <c r="C240" s="215">
        <v>1</v>
      </c>
      <c r="D240" s="228">
        <v>259473.04306930696</v>
      </c>
      <c r="E240" s="228">
        <v>272000</v>
      </c>
      <c r="F240" s="235">
        <v>238048.66336633664</v>
      </c>
      <c r="G240" s="261">
        <f t="shared" si="6"/>
        <v>256507.24</v>
      </c>
      <c r="H240" s="240">
        <v>238715.19962376243</v>
      </c>
      <c r="I240" s="228">
        <v>299200</v>
      </c>
      <c r="J240" s="228">
        <v>285658.39603960398</v>
      </c>
      <c r="K240" s="261">
        <f t="shared" si="7"/>
        <v>274524.53000000003</v>
      </c>
      <c r="L240" s="40"/>
    </row>
    <row r="241" spans="1:12" x14ac:dyDescent="0.2">
      <c r="A241" s="215">
        <v>227</v>
      </c>
      <c r="B241" s="216" t="s">
        <v>264</v>
      </c>
      <c r="C241" s="215">
        <v>1</v>
      </c>
      <c r="D241" s="228">
        <v>188384.53811881188</v>
      </c>
      <c r="E241" s="228">
        <v>198000</v>
      </c>
      <c r="F241" s="235">
        <v>172829.85148514851</v>
      </c>
      <c r="G241" s="261">
        <f t="shared" si="6"/>
        <v>186404.8</v>
      </c>
      <c r="H241" s="240">
        <v>173313.77506930692</v>
      </c>
      <c r="I241" s="228">
        <v>217800.00000000003</v>
      </c>
      <c r="J241" s="228">
        <v>207395.82178217822</v>
      </c>
      <c r="K241" s="261">
        <f t="shared" si="7"/>
        <v>199503.2</v>
      </c>
      <c r="L241" s="40"/>
    </row>
    <row r="242" spans="1:12" x14ac:dyDescent="0.2">
      <c r="A242" s="215">
        <v>228</v>
      </c>
      <c r="B242" s="216" t="s">
        <v>265</v>
      </c>
      <c r="C242" s="215">
        <v>1</v>
      </c>
      <c r="D242" s="228">
        <v>298571.72079207923</v>
      </c>
      <c r="E242" s="228">
        <v>314000</v>
      </c>
      <c r="F242" s="235">
        <v>273919.00990099012</v>
      </c>
      <c r="G242" s="261">
        <f t="shared" si="6"/>
        <v>295496.90999999997</v>
      </c>
      <c r="H242" s="240">
        <v>274685.98312871292</v>
      </c>
      <c r="I242" s="228">
        <v>345400</v>
      </c>
      <c r="J242" s="228">
        <v>328702.81188118813</v>
      </c>
      <c r="K242" s="261">
        <f t="shared" si="7"/>
        <v>316262.93</v>
      </c>
      <c r="L242" s="40"/>
    </row>
    <row r="243" spans="1:12" x14ac:dyDescent="0.2">
      <c r="A243" s="215">
        <v>229</v>
      </c>
      <c r="B243" s="216" t="s">
        <v>266</v>
      </c>
      <c r="C243" s="215">
        <v>1</v>
      </c>
      <c r="D243" s="228">
        <v>255918.61782178219</v>
      </c>
      <c r="E243" s="228">
        <v>269000</v>
      </c>
      <c r="F243" s="235">
        <v>234787.72277227722</v>
      </c>
      <c r="G243" s="261">
        <f t="shared" si="6"/>
        <v>253235.45</v>
      </c>
      <c r="H243" s="240">
        <v>235445.12839603962</v>
      </c>
      <c r="I243" s="228">
        <v>295900</v>
      </c>
      <c r="J243" s="228">
        <v>281745.26732673263</v>
      </c>
      <c r="K243" s="261">
        <f t="shared" si="7"/>
        <v>271030.13</v>
      </c>
      <c r="L243" s="40"/>
    </row>
    <row r="244" spans="1:12" x14ac:dyDescent="0.2">
      <c r="A244" s="215">
        <v>230</v>
      </c>
      <c r="B244" s="216" t="s">
        <v>267</v>
      </c>
      <c r="C244" s="215">
        <v>1</v>
      </c>
      <c r="D244" s="228">
        <v>462075.28217821784</v>
      </c>
      <c r="E244" s="228">
        <v>485000</v>
      </c>
      <c r="F244" s="235">
        <v>423922.27722772275</v>
      </c>
      <c r="G244" s="261">
        <f t="shared" si="6"/>
        <v>456999.19</v>
      </c>
      <c r="H244" s="240">
        <v>425109.25960396044</v>
      </c>
      <c r="I244" s="228">
        <v>533500</v>
      </c>
      <c r="J244" s="228">
        <v>508706.73267326725</v>
      </c>
      <c r="K244" s="261">
        <f t="shared" si="7"/>
        <v>489105.33</v>
      </c>
      <c r="L244" s="40"/>
    </row>
    <row r="245" spans="1:12" x14ac:dyDescent="0.2">
      <c r="A245" s="215">
        <v>231</v>
      </c>
      <c r="B245" s="216" t="s">
        <v>268</v>
      </c>
      <c r="C245" s="215">
        <v>1</v>
      </c>
      <c r="D245" s="228">
        <v>163503.56138613861</v>
      </c>
      <c r="E245" s="228">
        <v>172000</v>
      </c>
      <c r="F245" s="235">
        <v>150003.26732673266</v>
      </c>
      <c r="G245" s="261">
        <f t="shared" si="6"/>
        <v>161835.60999999999</v>
      </c>
      <c r="H245" s="240">
        <v>150423.27647524752</v>
      </c>
      <c r="I245" s="228">
        <v>189200.00000000003</v>
      </c>
      <c r="J245" s="228">
        <v>180003.92079207918</v>
      </c>
      <c r="K245" s="261">
        <f t="shared" si="7"/>
        <v>173209.07</v>
      </c>
      <c r="L245" s="40"/>
    </row>
    <row r="246" spans="1:12" x14ac:dyDescent="0.2">
      <c r="A246" s="215">
        <v>232</v>
      </c>
      <c r="B246" s="216" t="s">
        <v>269</v>
      </c>
      <c r="C246" s="215">
        <v>1</v>
      </c>
      <c r="D246" s="228">
        <v>71088.504950495058</v>
      </c>
      <c r="E246" s="228">
        <v>75000</v>
      </c>
      <c r="F246" s="235">
        <v>65218.811881188121</v>
      </c>
      <c r="G246" s="261">
        <f t="shared" si="6"/>
        <v>70435.77</v>
      </c>
      <c r="H246" s="240">
        <v>65401.424554455458</v>
      </c>
      <c r="I246" s="228">
        <v>82500</v>
      </c>
      <c r="J246" s="228">
        <v>78262.574257425746</v>
      </c>
      <c r="K246" s="261">
        <f t="shared" si="7"/>
        <v>75388</v>
      </c>
      <c r="L246" s="40"/>
    </row>
    <row r="247" spans="1:12" x14ac:dyDescent="0.2">
      <c r="A247" s="215">
        <v>233</v>
      </c>
      <c r="B247" s="216" t="s">
        <v>270</v>
      </c>
      <c r="C247" s="215">
        <v>1</v>
      </c>
      <c r="D247" s="228">
        <v>1137416.0792079209</v>
      </c>
      <c r="E247" s="228">
        <v>1194000</v>
      </c>
      <c r="F247" s="235">
        <v>1043500.9900990099</v>
      </c>
      <c r="G247" s="261">
        <f t="shared" si="6"/>
        <v>1124972.3600000001</v>
      </c>
      <c r="H247" s="240">
        <v>1046422.7928712873</v>
      </c>
      <c r="I247" s="228">
        <v>1313400</v>
      </c>
      <c r="J247" s="228">
        <v>1252201.1881188119</v>
      </c>
      <c r="K247" s="261">
        <f t="shared" si="7"/>
        <v>1204007.99</v>
      </c>
      <c r="L247" s="40"/>
    </row>
    <row r="248" spans="1:12" x14ac:dyDescent="0.2">
      <c r="A248" s="215">
        <v>234</v>
      </c>
      <c r="B248" s="216" t="s">
        <v>271</v>
      </c>
      <c r="C248" s="215">
        <v>1</v>
      </c>
      <c r="D248" s="228">
        <v>1030783.3217821782</v>
      </c>
      <c r="E248" s="228">
        <v>1082000</v>
      </c>
      <c r="F248" s="235">
        <v>945672.77227722772</v>
      </c>
      <c r="G248" s="261">
        <f t="shared" si="6"/>
        <v>1019485.36</v>
      </c>
      <c r="H248" s="240">
        <v>948320.65603960399</v>
      </c>
      <c r="I248" s="228">
        <v>1190200</v>
      </c>
      <c r="J248" s="228">
        <v>1134807.3267326732</v>
      </c>
      <c r="K248" s="261">
        <f t="shared" si="7"/>
        <v>1091109.33</v>
      </c>
      <c r="L248" s="40"/>
    </row>
    <row r="249" spans="1:12" x14ac:dyDescent="0.2">
      <c r="A249" s="215">
        <v>235</v>
      </c>
      <c r="B249" s="216" t="s">
        <v>272</v>
      </c>
      <c r="C249" s="215">
        <v>1</v>
      </c>
      <c r="D249" s="228">
        <v>1030783.3217821782</v>
      </c>
      <c r="E249" s="228">
        <v>1082000</v>
      </c>
      <c r="F249" s="235">
        <v>945672.77227722772</v>
      </c>
      <c r="G249" s="261">
        <f t="shared" si="6"/>
        <v>1019485.36</v>
      </c>
      <c r="H249" s="240">
        <v>948320.65603960399</v>
      </c>
      <c r="I249" s="228">
        <v>1190200</v>
      </c>
      <c r="J249" s="228">
        <v>1134807.3267326732</v>
      </c>
      <c r="K249" s="261">
        <f t="shared" si="7"/>
        <v>1091109.33</v>
      </c>
      <c r="L249" s="40"/>
    </row>
    <row r="250" spans="1:12" x14ac:dyDescent="0.2">
      <c r="A250" s="215">
        <v>236</v>
      </c>
      <c r="B250" s="216" t="s">
        <v>273</v>
      </c>
      <c r="C250" s="215">
        <v>1</v>
      </c>
      <c r="D250" s="228">
        <v>781973.55445544561</v>
      </c>
      <c r="E250" s="228">
        <v>821000</v>
      </c>
      <c r="F250" s="235">
        <v>717406.93069306936</v>
      </c>
      <c r="G250" s="261">
        <f t="shared" si="6"/>
        <v>773460.16</v>
      </c>
      <c r="H250" s="240">
        <v>719415.67009900999</v>
      </c>
      <c r="I250" s="228">
        <v>903100.00000000012</v>
      </c>
      <c r="J250" s="228">
        <v>860888.31683168316</v>
      </c>
      <c r="K250" s="261">
        <f t="shared" si="7"/>
        <v>827801.33</v>
      </c>
      <c r="L250" s="40"/>
    </row>
    <row r="251" spans="1:12" x14ac:dyDescent="0.2">
      <c r="A251" s="215">
        <v>237</v>
      </c>
      <c r="B251" s="216" t="s">
        <v>274</v>
      </c>
      <c r="C251" s="215">
        <v>1</v>
      </c>
      <c r="D251" s="228">
        <v>696667.34851485153</v>
      </c>
      <c r="E251" s="228">
        <v>732000</v>
      </c>
      <c r="F251" s="235">
        <v>639144.35643564351</v>
      </c>
      <c r="G251" s="261">
        <f t="shared" si="6"/>
        <v>689270.57</v>
      </c>
      <c r="H251" s="240">
        <v>640933.96063366346</v>
      </c>
      <c r="I251" s="228">
        <v>805200.00000000012</v>
      </c>
      <c r="J251" s="228">
        <v>766973.22772277216</v>
      </c>
      <c r="K251" s="261">
        <f t="shared" si="7"/>
        <v>737702.40000000002</v>
      </c>
      <c r="L251" s="40"/>
    </row>
    <row r="252" spans="1:12" x14ac:dyDescent="0.2">
      <c r="A252" s="215">
        <v>238</v>
      </c>
      <c r="B252" s="216" t="s">
        <v>275</v>
      </c>
      <c r="C252" s="215">
        <v>1</v>
      </c>
      <c r="D252" s="228">
        <v>1030783.3217821782</v>
      </c>
      <c r="E252" s="228">
        <v>1082000</v>
      </c>
      <c r="F252" s="235">
        <v>945672.77227722772</v>
      </c>
      <c r="G252" s="261">
        <f t="shared" si="6"/>
        <v>1019485.36</v>
      </c>
      <c r="H252" s="240">
        <v>948320.65603960399</v>
      </c>
      <c r="I252" s="228">
        <v>1190200</v>
      </c>
      <c r="J252" s="228">
        <v>1134807.3267326732</v>
      </c>
      <c r="K252" s="261">
        <f t="shared" si="7"/>
        <v>1091109.33</v>
      </c>
      <c r="L252" s="40"/>
    </row>
    <row r="253" spans="1:12" x14ac:dyDescent="0.2">
      <c r="A253" s="215">
        <v>239</v>
      </c>
      <c r="B253" s="216" t="s">
        <v>276</v>
      </c>
      <c r="C253" s="215">
        <v>1</v>
      </c>
      <c r="D253" s="228">
        <v>3198982.722772277</v>
      </c>
      <c r="E253" s="228">
        <v>3359000</v>
      </c>
      <c r="F253" s="235">
        <v>2934846.5346534648</v>
      </c>
      <c r="G253" s="261">
        <f t="shared" si="6"/>
        <v>3164276.42</v>
      </c>
      <c r="H253" s="240">
        <v>2943064.1049504951</v>
      </c>
      <c r="I253" s="228">
        <v>3694900.0000000005</v>
      </c>
      <c r="J253" s="228">
        <v>3521815.8415841577</v>
      </c>
      <c r="K253" s="261">
        <f t="shared" si="7"/>
        <v>3386593.32</v>
      </c>
      <c r="L253" s="40"/>
    </row>
    <row r="254" spans="1:12" x14ac:dyDescent="0.2">
      <c r="A254" s="215">
        <v>240</v>
      </c>
      <c r="B254" s="216" t="s">
        <v>277</v>
      </c>
      <c r="C254" s="215">
        <v>1</v>
      </c>
      <c r="D254" s="228">
        <v>888606.31188118819</v>
      </c>
      <c r="E254" s="228">
        <v>933000</v>
      </c>
      <c r="F254" s="235">
        <v>815235.14851485146</v>
      </c>
      <c r="G254" s="261">
        <f t="shared" si="6"/>
        <v>878947.15</v>
      </c>
      <c r="H254" s="240">
        <v>817517.80693069322</v>
      </c>
      <c r="I254" s="228">
        <v>1026300.0000000001</v>
      </c>
      <c r="J254" s="228">
        <v>978282.17821782175</v>
      </c>
      <c r="K254" s="261">
        <f t="shared" si="7"/>
        <v>940700</v>
      </c>
      <c r="L254" s="40"/>
    </row>
    <row r="255" spans="1:12" x14ac:dyDescent="0.2">
      <c r="A255" s="215">
        <v>241</v>
      </c>
      <c r="B255" s="216" t="s">
        <v>278</v>
      </c>
      <c r="C255" s="215">
        <v>1</v>
      </c>
      <c r="D255" s="228">
        <v>131513.73415841584</v>
      </c>
      <c r="E255" s="228">
        <v>138000</v>
      </c>
      <c r="F255" s="235">
        <v>120654.80198019801</v>
      </c>
      <c r="G255" s="261">
        <f t="shared" si="6"/>
        <v>130056.18</v>
      </c>
      <c r="H255" s="240">
        <v>120992.63542574258</v>
      </c>
      <c r="I255" s="228">
        <v>151800</v>
      </c>
      <c r="J255" s="228">
        <v>144785.7623762376</v>
      </c>
      <c r="K255" s="261">
        <f t="shared" si="7"/>
        <v>139192.79999999999</v>
      </c>
      <c r="L255" s="40"/>
    </row>
    <row r="256" spans="1:12" x14ac:dyDescent="0.2">
      <c r="A256" s="215">
        <v>242</v>
      </c>
      <c r="B256" s="214" t="s">
        <v>279</v>
      </c>
      <c r="C256" s="215">
        <v>1</v>
      </c>
      <c r="D256" s="229" t="s">
        <v>33</v>
      </c>
      <c r="E256" s="229" t="s">
        <v>33</v>
      </c>
      <c r="F256" s="236" t="s">
        <v>33</v>
      </c>
      <c r="G256" s="262" t="s">
        <v>33</v>
      </c>
      <c r="H256" s="241" t="s">
        <v>33</v>
      </c>
      <c r="I256" s="229" t="s">
        <v>33</v>
      </c>
      <c r="J256" s="229" t="s">
        <v>33</v>
      </c>
      <c r="K256" s="262" t="s">
        <v>33</v>
      </c>
      <c r="L256" s="40"/>
    </row>
    <row r="257" spans="1:12" x14ac:dyDescent="0.2">
      <c r="A257" s="215">
        <v>243</v>
      </c>
      <c r="B257" s="214" t="s">
        <v>280</v>
      </c>
      <c r="C257" s="215">
        <v>1</v>
      </c>
      <c r="D257" s="228">
        <v>227483.21584158417</v>
      </c>
      <c r="E257" s="228">
        <v>239000</v>
      </c>
      <c r="F257" s="235">
        <v>208700.19801980199</v>
      </c>
      <c r="G257" s="261">
        <f t="shared" si="6"/>
        <v>225061.14</v>
      </c>
      <c r="H257" s="240">
        <v>209284.55857425745</v>
      </c>
      <c r="I257" s="228">
        <v>262900</v>
      </c>
      <c r="J257" s="228">
        <v>250440.23762376237</v>
      </c>
      <c r="K257" s="261">
        <f t="shared" si="7"/>
        <v>240874.93</v>
      </c>
      <c r="L257" s="40"/>
    </row>
    <row r="258" spans="1:12" x14ac:dyDescent="0.2">
      <c r="A258" s="215">
        <v>244</v>
      </c>
      <c r="B258" s="214" t="s">
        <v>281</v>
      </c>
      <c r="C258" s="215">
        <v>1</v>
      </c>
      <c r="D258" s="228">
        <v>1172960.3316831684</v>
      </c>
      <c r="E258" s="228">
        <v>1232000</v>
      </c>
      <c r="F258" s="235">
        <v>1076110.396039604</v>
      </c>
      <c r="G258" s="261">
        <f t="shared" si="6"/>
        <v>1160356.9099999999</v>
      </c>
      <c r="H258" s="240">
        <v>1079123.5051485151</v>
      </c>
      <c r="I258" s="228">
        <v>1355200</v>
      </c>
      <c r="J258" s="228">
        <v>1291332.4752475247</v>
      </c>
      <c r="K258" s="261">
        <f t="shared" si="7"/>
        <v>1241885.33</v>
      </c>
      <c r="L258" s="40"/>
    </row>
    <row r="259" spans="1:12" x14ac:dyDescent="0.2">
      <c r="A259" s="215">
        <v>245</v>
      </c>
      <c r="B259" s="214" t="s">
        <v>282</v>
      </c>
      <c r="C259" s="215">
        <v>1</v>
      </c>
      <c r="D259" s="228">
        <v>604252.29207920807</v>
      </c>
      <c r="E259" s="228">
        <v>634000</v>
      </c>
      <c r="F259" s="235">
        <v>554359.90099009906</v>
      </c>
      <c r="G259" s="261">
        <f t="shared" si="6"/>
        <v>597537.4</v>
      </c>
      <c r="H259" s="240">
        <v>555912.10871287144</v>
      </c>
      <c r="I259" s="228">
        <v>697400</v>
      </c>
      <c r="J259" s="228">
        <v>665231.88118811883</v>
      </c>
      <c r="K259" s="261">
        <f t="shared" si="7"/>
        <v>639514.66</v>
      </c>
      <c r="L259" s="40"/>
    </row>
    <row r="260" spans="1:12" x14ac:dyDescent="0.2">
      <c r="A260" s="215">
        <v>246</v>
      </c>
      <c r="B260" s="214" t="s">
        <v>283</v>
      </c>
      <c r="C260" s="215">
        <v>1</v>
      </c>
      <c r="D260" s="228">
        <v>725102.75049504952</v>
      </c>
      <c r="E260" s="228">
        <v>761000</v>
      </c>
      <c r="F260" s="235">
        <v>665231.88118811883</v>
      </c>
      <c r="G260" s="261">
        <f t="shared" si="6"/>
        <v>717111.54</v>
      </c>
      <c r="H260" s="240">
        <v>667094.53045544564</v>
      </c>
      <c r="I260" s="228">
        <v>837100.00000000012</v>
      </c>
      <c r="J260" s="228">
        <v>798278.25742574257</v>
      </c>
      <c r="K260" s="261">
        <f t="shared" si="7"/>
        <v>767490.93</v>
      </c>
      <c r="L260" s="40"/>
    </row>
    <row r="261" spans="1:12" x14ac:dyDescent="0.2">
      <c r="A261" s="213" t="s">
        <v>26</v>
      </c>
      <c r="B261" s="212" t="s">
        <v>284</v>
      </c>
      <c r="C261" s="213" t="s">
        <v>26</v>
      </c>
      <c r="D261" s="213" t="s">
        <v>26</v>
      </c>
      <c r="E261" s="213" t="s">
        <v>26</v>
      </c>
      <c r="F261" s="237"/>
      <c r="G261" s="263"/>
      <c r="H261" s="242" t="s">
        <v>26</v>
      </c>
      <c r="I261" s="213" t="s">
        <v>26</v>
      </c>
      <c r="J261" s="213"/>
      <c r="K261" s="269"/>
      <c r="L261" s="40"/>
    </row>
    <row r="262" spans="1:12" x14ac:dyDescent="0.2">
      <c r="A262" s="215">
        <v>247</v>
      </c>
      <c r="B262" s="214" t="s">
        <v>285</v>
      </c>
      <c r="C262" s="215">
        <v>1</v>
      </c>
      <c r="D262" s="228">
        <v>227483.21584158417</v>
      </c>
      <c r="E262" s="228">
        <v>239000</v>
      </c>
      <c r="F262" s="235">
        <v>208700.19801980199</v>
      </c>
      <c r="G262" s="261">
        <f t="shared" si="6"/>
        <v>225061.14</v>
      </c>
      <c r="H262" s="240">
        <v>209284.55857425745</v>
      </c>
      <c r="I262" s="228">
        <v>262900</v>
      </c>
      <c r="J262" s="228">
        <v>250440.23762376237</v>
      </c>
      <c r="K262" s="261">
        <f t="shared" si="7"/>
        <v>240874.93</v>
      </c>
      <c r="L262" s="40"/>
    </row>
    <row r="263" spans="1:12" x14ac:dyDescent="0.2">
      <c r="A263" s="215">
        <v>248</v>
      </c>
      <c r="B263" s="214" t="s">
        <v>286</v>
      </c>
      <c r="C263" s="215">
        <v>1</v>
      </c>
      <c r="D263" s="228">
        <v>2594730.430693069</v>
      </c>
      <c r="E263" s="228">
        <v>2724000</v>
      </c>
      <c r="F263" s="235">
        <v>2380486.6336633661</v>
      </c>
      <c r="G263" s="261">
        <f t="shared" si="6"/>
        <v>2566405.69</v>
      </c>
      <c r="H263" s="240">
        <v>2387151.9962376235</v>
      </c>
      <c r="I263" s="228">
        <v>2996400.0000000005</v>
      </c>
      <c r="J263" s="228">
        <v>2856583.9603960393</v>
      </c>
      <c r="K263" s="261">
        <f t="shared" si="7"/>
        <v>2746711.99</v>
      </c>
      <c r="L263" s="40"/>
    </row>
    <row r="264" spans="1:12" x14ac:dyDescent="0.2">
      <c r="A264" s="215">
        <v>249</v>
      </c>
      <c r="B264" s="214" t="s">
        <v>287</v>
      </c>
      <c r="C264" s="215">
        <v>1</v>
      </c>
      <c r="D264" s="228">
        <v>682449.64752475254</v>
      </c>
      <c r="E264" s="228">
        <v>717000</v>
      </c>
      <c r="F264" s="235">
        <v>626100.59405940596</v>
      </c>
      <c r="G264" s="261">
        <f t="shared" si="6"/>
        <v>675183.41</v>
      </c>
      <c r="H264" s="240">
        <v>627853.67572277237</v>
      </c>
      <c r="I264" s="228">
        <v>788700.00000000012</v>
      </c>
      <c r="J264" s="228">
        <v>751320.71287128713</v>
      </c>
      <c r="K264" s="261">
        <f t="shared" si="7"/>
        <v>722624.8</v>
      </c>
      <c r="L264" s="40"/>
    </row>
    <row r="265" spans="1:12" x14ac:dyDescent="0.2">
      <c r="A265" s="215">
        <v>250</v>
      </c>
      <c r="B265" s="214" t="s">
        <v>288</v>
      </c>
      <c r="C265" s="215">
        <v>1</v>
      </c>
      <c r="D265" s="228">
        <v>462075.28217821784</v>
      </c>
      <c r="E265" s="228">
        <v>485000</v>
      </c>
      <c r="F265" s="235">
        <v>423922.27722772275</v>
      </c>
      <c r="G265" s="261">
        <f t="shared" si="6"/>
        <v>456999.19</v>
      </c>
      <c r="H265" s="240">
        <v>425109.25960396044</v>
      </c>
      <c r="I265" s="228">
        <v>533500</v>
      </c>
      <c r="J265" s="228">
        <v>508706.73267326725</v>
      </c>
      <c r="K265" s="261">
        <f t="shared" si="7"/>
        <v>489105.33</v>
      </c>
      <c r="L265" s="40"/>
    </row>
    <row r="266" spans="1:12" x14ac:dyDescent="0.2">
      <c r="A266" s="215">
        <v>251</v>
      </c>
      <c r="B266" s="214" t="s">
        <v>289</v>
      </c>
      <c r="C266" s="215">
        <v>1</v>
      </c>
      <c r="D266" s="228">
        <v>1315137.3415841584</v>
      </c>
      <c r="E266" s="228">
        <v>1381000</v>
      </c>
      <c r="F266" s="235">
        <v>1206548</v>
      </c>
      <c r="G266" s="261">
        <f t="shared" ref="G266:G328" si="8">ROUND(AVERAGE(D266,E266,F266),2)</f>
        <v>1300895.1100000001</v>
      </c>
      <c r="H266" s="240">
        <v>1209926.3542574258</v>
      </c>
      <c r="I266" s="228">
        <v>1519100.0000000002</v>
      </c>
      <c r="J266" s="228">
        <v>1447857.6237623761</v>
      </c>
      <c r="K266" s="261">
        <f t="shared" ref="K266:K328" si="9">ROUND(AVERAGE(H266,I266,J266),2)</f>
        <v>1392294.66</v>
      </c>
      <c r="L266" s="40"/>
    </row>
    <row r="267" spans="1:12" x14ac:dyDescent="0.2">
      <c r="A267" s="215">
        <v>252</v>
      </c>
      <c r="B267" s="214" t="s">
        <v>290</v>
      </c>
      <c r="C267" s="215">
        <v>1</v>
      </c>
      <c r="D267" s="228">
        <v>1172960.3316831684</v>
      </c>
      <c r="E267" s="228">
        <v>1232000</v>
      </c>
      <c r="F267" s="235">
        <v>1076110.396039604</v>
      </c>
      <c r="G267" s="261">
        <f t="shared" si="8"/>
        <v>1160356.9099999999</v>
      </c>
      <c r="H267" s="240">
        <v>1079123.5051485151</v>
      </c>
      <c r="I267" s="228">
        <v>1355200</v>
      </c>
      <c r="J267" s="228">
        <v>1291332.4752475247</v>
      </c>
      <c r="K267" s="261">
        <f t="shared" si="9"/>
        <v>1241885.33</v>
      </c>
      <c r="L267" s="40"/>
    </row>
    <row r="268" spans="1:12" x14ac:dyDescent="0.2">
      <c r="A268" s="215">
        <v>253</v>
      </c>
      <c r="B268" s="214" t="s">
        <v>291</v>
      </c>
      <c r="C268" s="215">
        <v>1</v>
      </c>
      <c r="D268" s="228">
        <v>1030783.3217821782</v>
      </c>
      <c r="E268" s="228">
        <v>1082000</v>
      </c>
      <c r="F268" s="235">
        <v>945672.77227722772</v>
      </c>
      <c r="G268" s="261">
        <f t="shared" si="8"/>
        <v>1019485.36</v>
      </c>
      <c r="H268" s="240">
        <v>948320.65603960399</v>
      </c>
      <c r="I268" s="228">
        <v>1190200</v>
      </c>
      <c r="J268" s="228">
        <v>1134807.3267326732</v>
      </c>
      <c r="K268" s="261">
        <f t="shared" si="9"/>
        <v>1091109.33</v>
      </c>
      <c r="L268" s="40"/>
    </row>
    <row r="269" spans="1:12" x14ac:dyDescent="0.2">
      <c r="A269" s="215">
        <v>254</v>
      </c>
      <c r="B269" s="214" t="s">
        <v>292</v>
      </c>
      <c r="C269" s="215">
        <v>1</v>
      </c>
      <c r="D269" s="228">
        <v>398095.62772277236</v>
      </c>
      <c r="E269" s="228">
        <v>418000</v>
      </c>
      <c r="F269" s="235">
        <v>365225.34653465351</v>
      </c>
      <c r="G269" s="261">
        <f t="shared" si="8"/>
        <v>393773.66</v>
      </c>
      <c r="H269" s="240">
        <v>366247.9775049506</v>
      </c>
      <c r="I269" s="228">
        <v>459800.00000000006</v>
      </c>
      <c r="J269" s="228">
        <v>438270.41584158421</v>
      </c>
      <c r="K269" s="261">
        <f t="shared" si="9"/>
        <v>421439.46</v>
      </c>
      <c r="L269" s="40"/>
    </row>
    <row r="270" spans="1:12" x14ac:dyDescent="0.2">
      <c r="A270" s="215">
        <v>255</v>
      </c>
      <c r="B270" s="214" t="s">
        <v>293</v>
      </c>
      <c r="C270" s="215">
        <v>1</v>
      </c>
      <c r="D270" s="228">
        <v>1172960.3316831684</v>
      </c>
      <c r="E270" s="228">
        <v>1232000</v>
      </c>
      <c r="F270" s="235">
        <v>1076110.396039604</v>
      </c>
      <c r="G270" s="261">
        <f t="shared" si="8"/>
        <v>1160356.9099999999</v>
      </c>
      <c r="H270" s="240">
        <v>1079123.5051485151</v>
      </c>
      <c r="I270" s="228">
        <v>1355200</v>
      </c>
      <c r="J270" s="228">
        <v>1291332.4752475247</v>
      </c>
      <c r="K270" s="261">
        <f t="shared" si="9"/>
        <v>1241885.33</v>
      </c>
      <c r="L270" s="40"/>
    </row>
    <row r="271" spans="1:12" x14ac:dyDescent="0.2">
      <c r="A271" s="213" t="s">
        <v>26</v>
      </c>
      <c r="B271" s="212" t="s">
        <v>294</v>
      </c>
      <c r="C271" s="213" t="s">
        <v>26</v>
      </c>
      <c r="D271" s="213" t="s">
        <v>26</v>
      </c>
      <c r="E271" s="213" t="s">
        <v>26</v>
      </c>
      <c r="F271" s="237"/>
      <c r="G271" s="263"/>
      <c r="H271" s="242" t="s">
        <v>26</v>
      </c>
      <c r="I271" s="213" t="s">
        <v>26</v>
      </c>
      <c r="J271" s="213"/>
      <c r="K271" s="269"/>
      <c r="L271" s="40"/>
    </row>
    <row r="272" spans="1:12" x14ac:dyDescent="0.2">
      <c r="A272" s="215">
        <v>256</v>
      </c>
      <c r="B272" s="214" t="s">
        <v>295</v>
      </c>
      <c r="C272" s="215">
        <v>1</v>
      </c>
      <c r="D272" s="229" t="s">
        <v>33</v>
      </c>
      <c r="E272" s="229" t="s">
        <v>33</v>
      </c>
      <c r="F272" s="236" t="s">
        <v>33</v>
      </c>
      <c r="G272" s="262" t="s">
        <v>33</v>
      </c>
      <c r="H272" s="241" t="s">
        <v>33</v>
      </c>
      <c r="I272" s="229" t="s">
        <v>33</v>
      </c>
      <c r="J272" s="229" t="s">
        <v>33</v>
      </c>
      <c r="K272" s="262" t="s">
        <v>33</v>
      </c>
      <c r="L272" s="40"/>
    </row>
    <row r="273" spans="1:12" x14ac:dyDescent="0.2">
      <c r="A273" s="215">
        <v>257</v>
      </c>
      <c r="B273" s="214" t="s">
        <v>296</v>
      </c>
      <c r="C273" s="215">
        <v>1</v>
      </c>
      <c r="D273" s="228">
        <v>56870.803960396042</v>
      </c>
      <c r="E273" s="228">
        <v>60000</v>
      </c>
      <c r="F273" s="235">
        <v>52175.049504950497</v>
      </c>
      <c r="G273" s="261">
        <f t="shared" si="8"/>
        <v>56348.62</v>
      </c>
      <c r="H273" s="240">
        <v>52321.139643564362</v>
      </c>
      <c r="I273" s="228">
        <v>66000</v>
      </c>
      <c r="J273" s="228">
        <v>62610.059405940592</v>
      </c>
      <c r="K273" s="261">
        <f t="shared" si="9"/>
        <v>60310.400000000001</v>
      </c>
      <c r="L273" s="40"/>
    </row>
    <row r="274" spans="1:12" x14ac:dyDescent="0.2">
      <c r="A274" s="215">
        <v>258</v>
      </c>
      <c r="B274" s="214" t="s">
        <v>297</v>
      </c>
      <c r="C274" s="215">
        <v>1</v>
      </c>
      <c r="D274" s="228">
        <v>2985717.207920792</v>
      </c>
      <c r="E274" s="228">
        <v>3135000</v>
      </c>
      <c r="F274" s="235">
        <v>2739190.0990099008</v>
      </c>
      <c r="G274" s="261">
        <f t="shared" si="8"/>
        <v>2953302.44</v>
      </c>
      <c r="H274" s="240">
        <v>2746859.8312871289</v>
      </c>
      <c r="I274" s="228">
        <v>3448500.0000000005</v>
      </c>
      <c r="J274" s="228">
        <v>3287028.1188118807</v>
      </c>
      <c r="K274" s="261">
        <f t="shared" si="9"/>
        <v>3160795.98</v>
      </c>
      <c r="L274" s="40"/>
    </row>
    <row r="275" spans="1:12" x14ac:dyDescent="0.2">
      <c r="A275" s="215">
        <v>259</v>
      </c>
      <c r="B275" s="214" t="s">
        <v>298</v>
      </c>
      <c r="C275" s="215">
        <v>1</v>
      </c>
      <c r="D275" s="228">
        <v>1080545.275247525</v>
      </c>
      <c r="E275" s="228">
        <v>1135000</v>
      </c>
      <c r="F275" s="235">
        <v>991325.94059405942</v>
      </c>
      <c r="G275" s="261">
        <f t="shared" si="8"/>
        <v>1068957.07</v>
      </c>
      <c r="H275" s="240">
        <v>994101.65322772297</v>
      </c>
      <c r="I275" s="228">
        <v>1248500</v>
      </c>
      <c r="J275" s="228">
        <v>1189591.1287128713</v>
      </c>
      <c r="K275" s="261">
        <f t="shared" si="9"/>
        <v>1144064.26</v>
      </c>
      <c r="L275" s="40"/>
    </row>
    <row r="276" spans="1:12" x14ac:dyDescent="0.2">
      <c r="A276" s="215">
        <v>260</v>
      </c>
      <c r="B276" s="214" t="s">
        <v>299</v>
      </c>
      <c r="C276" s="215">
        <v>1</v>
      </c>
      <c r="D276" s="228">
        <v>255918.61782178219</v>
      </c>
      <c r="E276" s="228">
        <v>269000</v>
      </c>
      <c r="F276" s="235">
        <v>234787.72277227722</v>
      </c>
      <c r="G276" s="261">
        <f t="shared" si="8"/>
        <v>253235.45</v>
      </c>
      <c r="H276" s="240">
        <v>235445.12839603962</v>
      </c>
      <c r="I276" s="228">
        <v>295900</v>
      </c>
      <c r="J276" s="228">
        <v>281745.26732673263</v>
      </c>
      <c r="K276" s="261">
        <f t="shared" si="9"/>
        <v>271030.13</v>
      </c>
      <c r="L276" s="40"/>
    </row>
    <row r="277" spans="1:12" x14ac:dyDescent="0.2">
      <c r="A277" s="215">
        <v>261</v>
      </c>
      <c r="B277" s="214" t="s">
        <v>300</v>
      </c>
      <c r="C277" s="215">
        <v>1</v>
      </c>
      <c r="D277" s="228">
        <v>291462.87029702973</v>
      </c>
      <c r="E277" s="228">
        <v>306000</v>
      </c>
      <c r="F277" s="235">
        <v>267397.12871287129</v>
      </c>
      <c r="G277" s="261">
        <f t="shared" si="8"/>
        <v>288286.67</v>
      </c>
      <c r="H277" s="240">
        <v>268145.84067326738</v>
      </c>
      <c r="I277" s="228">
        <v>336600</v>
      </c>
      <c r="J277" s="228">
        <v>320876.55445544556</v>
      </c>
      <c r="K277" s="261">
        <f t="shared" si="9"/>
        <v>308540.79999999999</v>
      </c>
      <c r="L277" s="40"/>
    </row>
    <row r="278" spans="1:12" x14ac:dyDescent="0.2">
      <c r="A278" s="215">
        <v>262</v>
      </c>
      <c r="B278" s="214" t="s">
        <v>301</v>
      </c>
      <c r="C278" s="215">
        <v>1</v>
      </c>
      <c r="D278" s="228">
        <v>291462.87029702973</v>
      </c>
      <c r="E278" s="228">
        <v>306000</v>
      </c>
      <c r="F278" s="235">
        <v>267397.12871287129</v>
      </c>
      <c r="G278" s="261">
        <f t="shared" si="8"/>
        <v>288286.67</v>
      </c>
      <c r="H278" s="240">
        <v>268145.84067326738</v>
      </c>
      <c r="I278" s="228">
        <v>336600</v>
      </c>
      <c r="J278" s="228">
        <v>320876.55445544556</v>
      </c>
      <c r="K278" s="261">
        <f t="shared" si="9"/>
        <v>308540.79999999999</v>
      </c>
      <c r="L278" s="40"/>
    </row>
    <row r="279" spans="1:12" x14ac:dyDescent="0.2">
      <c r="A279" s="215">
        <v>263</v>
      </c>
      <c r="B279" s="214" t="s">
        <v>302</v>
      </c>
      <c r="C279" s="215">
        <v>1</v>
      </c>
      <c r="D279" s="228">
        <v>277245.16930693074</v>
      </c>
      <c r="E279" s="228">
        <v>291000</v>
      </c>
      <c r="F279" s="235">
        <v>254353.36633663368</v>
      </c>
      <c r="G279" s="261">
        <f t="shared" si="8"/>
        <v>274199.51</v>
      </c>
      <c r="H279" s="240">
        <v>255065.55576237629</v>
      </c>
      <c r="I279" s="228">
        <v>320100</v>
      </c>
      <c r="J279" s="228">
        <v>305224.03960396041</v>
      </c>
      <c r="K279" s="261">
        <f t="shared" si="9"/>
        <v>293463.2</v>
      </c>
      <c r="L279" s="40"/>
    </row>
    <row r="280" spans="1:12" x14ac:dyDescent="0.2">
      <c r="A280" s="215">
        <v>264</v>
      </c>
      <c r="B280" s="214" t="s">
        <v>303</v>
      </c>
      <c r="C280" s="215">
        <v>1</v>
      </c>
      <c r="D280" s="228">
        <v>298571.72079207923</v>
      </c>
      <c r="E280" s="228">
        <v>314000</v>
      </c>
      <c r="F280" s="235">
        <v>273919.00990099012</v>
      </c>
      <c r="G280" s="261">
        <f t="shared" si="8"/>
        <v>295496.90999999997</v>
      </c>
      <c r="H280" s="240">
        <v>274685.98312871292</v>
      </c>
      <c r="I280" s="228">
        <v>345400</v>
      </c>
      <c r="J280" s="228">
        <v>328702.81188118813</v>
      </c>
      <c r="K280" s="261">
        <f t="shared" si="9"/>
        <v>316262.93</v>
      </c>
      <c r="L280" s="40"/>
    </row>
    <row r="281" spans="1:12" x14ac:dyDescent="0.2">
      <c r="A281" s="215">
        <v>265</v>
      </c>
      <c r="B281" s="214" t="s">
        <v>304</v>
      </c>
      <c r="C281" s="215">
        <v>1</v>
      </c>
      <c r="D281" s="229" t="s">
        <v>33</v>
      </c>
      <c r="E281" s="229" t="s">
        <v>33</v>
      </c>
      <c r="F281" s="236" t="s">
        <v>33</v>
      </c>
      <c r="G281" s="262" t="s">
        <v>33</v>
      </c>
      <c r="H281" s="241" t="s">
        <v>33</v>
      </c>
      <c r="I281" s="229" t="s">
        <v>33</v>
      </c>
      <c r="J281" s="229" t="s">
        <v>33</v>
      </c>
      <c r="K281" s="262" t="s">
        <v>33</v>
      </c>
      <c r="L281" s="40"/>
    </row>
    <row r="282" spans="1:12" x14ac:dyDescent="0.2">
      <c r="A282" s="215">
        <v>266</v>
      </c>
      <c r="B282" s="214" t="s">
        <v>305</v>
      </c>
      <c r="C282" s="215">
        <v>1</v>
      </c>
      <c r="D282" s="229" t="s">
        <v>33</v>
      </c>
      <c r="E282" s="229" t="s">
        <v>33</v>
      </c>
      <c r="F282" s="236" t="s">
        <v>33</v>
      </c>
      <c r="G282" s="262" t="s">
        <v>33</v>
      </c>
      <c r="H282" s="241" t="s">
        <v>33</v>
      </c>
      <c r="I282" s="229" t="s">
        <v>33</v>
      </c>
      <c r="J282" s="229" t="s">
        <v>33</v>
      </c>
      <c r="K282" s="262" t="s">
        <v>33</v>
      </c>
      <c r="L282" s="40"/>
    </row>
    <row r="283" spans="1:12" x14ac:dyDescent="0.2">
      <c r="A283" s="215">
        <v>267</v>
      </c>
      <c r="B283" s="214" t="s">
        <v>306</v>
      </c>
      <c r="C283" s="215">
        <v>1</v>
      </c>
      <c r="D283" s="228">
        <v>1030783.3217821782</v>
      </c>
      <c r="E283" s="228">
        <v>1082000</v>
      </c>
      <c r="F283" s="235">
        <v>945672.77227722772</v>
      </c>
      <c r="G283" s="261">
        <f t="shared" si="8"/>
        <v>1019485.36</v>
      </c>
      <c r="H283" s="240">
        <v>948320.65603960399</v>
      </c>
      <c r="I283" s="228">
        <v>1190200</v>
      </c>
      <c r="J283" s="228">
        <v>1134807.3267326732</v>
      </c>
      <c r="K283" s="261">
        <f t="shared" si="9"/>
        <v>1091109.33</v>
      </c>
      <c r="L283" s="40"/>
    </row>
    <row r="284" spans="1:12" x14ac:dyDescent="0.2">
      <c r="A284" s="213" t="s">
        <v>26</v>
      </c>
      <c r="B284" s="212" t="s">
        <v>307</v>
      </c>
      <c r="C284" s="213" t="s">
        <v>26</v>
      </c>
      <c r="D284" s="213" t="s">
        <v>26</v>
      </c>
      <c r="E284" s="213" t="s">
        <v>26</v>
      </c>
      <c r="F284" s="237"/>
      <c r="G284" s="263"/>
      <c r="H284" s="242" t="s">
        <v>26</v>
      </c>
      <c r="I284" s="213" t="s">
        <v>26</v>
      </c>
      <c r="J284" s="213"/>
      <c r="K284" s="269"/>
      <c r="L284" s="40"/>
    </row>
    <row r="285" spans="1:12" x14ac:dyDescent="0.2">
      <c r="A285" s="215">
        <v>268</v>
      </c>
      <c r="B285" s="216" t="s">
        <v>308</v>
      </c>
      <c r="C285" s="215">
        <v>1</v>
      </c>
      <c r="D285" s="228">
        <v>636953.00435643573</v>
      </c>
      <c r="E285" s="228">
        <v>669000</v>
      </c>
      <c r="F285" s="235">
        <v>584360.55445544561</v>
      </c>
      <c r="G285" s="261">
        <f t="shared" si="8"/>
        <v>630104.52</v>
      </c>
      <c r="H285" s="240">
        <v>585996.76400792086</v>
      </c>
      <c r="I285" s="228">
        <v>735900.00000000012</v>
      </c>
      <c r="J285" s="228">
        <v>701232.66534653469</v>
      </c>
      <c r="K285" s="261">
        <f t="shared" si="9"/>
        <v>674376.48</v>
      </c>
      <c r="L285" s="40"/>
    </row>
    <row r="286" spans="1:12" x14ac:dyDescent="0.2">
      <c r="A286" s="215">
        <v>269</v>
      </c>
      <c r="B286" s="216" t="s">
        <v>309</v>
      </c>
      <c r="C286" s="215">
        <v>1</v>
      </c>
      <c r="D286" s="228">
        <v>59714.34415841585</v>
      </c>
      <c r="E286" s="228">
        <v>63000</v>
      </c>
      <c r="F286" s="235">
        <v>54783.801980198026</v>
      </c>
      <c r="G286" s="261">
        <f t="shared" si="8"/>
        <v>59166.05</v>
      </c>
      <c r="H286" s="240">
        <v>54937.196625742581</v>
      </c>
      <c r="I286" s="228">
        <v>69300</v>
      </c>
      <c r="J286" s="228">
        <v>65740.562376237634</v>
      </c>
      <c r="K286" s="261">
        <f t="shared" si="9"/>
        <v>63325.919999999998</v>
      </c>
      <c r="L286" s="40"/>
    </row>
    <row r="287" spans="1:12" x14ac:dyDescent="0.2">
      <c r="A287" s="215">
        <v>270</v>
      </c>
      <c r="B287" s="216" t="s">
        <v>310</v>
      </c>
      <c r="C287" s="215">
        <v>1</v>
      </c>
      <c r="D287" s="228">
        <v>363973.14534653473</v>
      </c>
      <c r="E287" s="228">
        <v>382000</v>
      </c>
      <c r="F287" s="235">
        <v>333920.31683168322</v>
      </c>
      <c r="G287" s="261">
        <f t="shared" si="8"/>
        <v>359964.49</v>
      </c>
      <c r="H287" s="240">
        <v>334855.29371881194</v>
      </c>
      <c r="I287" s="228">
        <v>420200.00000000006</v>
      </c>
      <c r="J287" s="228">
        <v>400704.38019801985</v>
      </c>
      <c r="K287" s="261">
        <f t="shared" si="9"/>
        <v>385253.22</v>
      </c>
      <c r="L287" s="40"/>
    </row>
    <row r="288" spans="1:12" x14ac:dyDescent="0.2">
      <c r="A288" s="215">
        <v>271</v>
      </c>
      <c r="B288" s="216" t="s">
        <v>311</v>
      </c>
      <c r="C288" s="215">
        <v>1</v>
      </c>
      <c r="D288" s="228">
        <v>1114667.7576237624</v>
      </c>
      <c r="E288" s="228">
        <v>1170000</v>
      </c>
      <c r="F288" s="235">
        <v>1022630.9702970297</v>
      </c>
      <c r="G288" s="261">
        <f t="shared" si="8"/>
        <v>1102432.9099999999</v>
      </c>
      <c r="H288" s="240">
        <v>1025494.3370138614</v>
      </c>
      <c r="I288" s="228">
        <v>1287000</v>
      </c>
      <c r="J288" s="228">
        <v>1227157.1643564356</v>
      </c>
      <c r="K288" s="261">
        <f t="shared" si="9"/>
        <v>1179883.83</v>
      </c>
      <c r="L288" s="40"/>
    </row>
    <row r="289" spans="1:12" x14ac:dyDescent="0.2">
      <c r="A289" s="215">
        <v>272</v>
      </c>
      <c r="B289" s="216" t="s">
        <v>313</v>
      </c>
      <c r="C289" s="215">
        <v>1</v>
      </c>
      <c r="D289" s="229" t="s">
        <v>33</v>
      </c>
      <c r="E289" s="229" t="s">
        <v>33</v>
      </c>
      <c r="F289" s="236" t="s">
        <v>33</v>
      </c>
      <c r="G289" s="262" t="s">
        <v>33</v>
      </c>
      <c r="H289" s="241" t="s">
        <v>33</v>
      </c>
      <c r="I289" s="229" t="s">
        <v>33</v>
      </c>
      <c r="J289" s="229" t="s">
        <v>33</v>
      </c>
      <c r="K289" s="262" t="s">
        <v>33</v>
      </c>
      <c r="L289" s="40"/>
    </row>
    <row r="290" spans="1:12" x14ac:dyDescent="0.2">
      <c r="A290" s="215">
        <v>273</v>
      </c>
      <c r="B290" s="216" t="s">
        <v>314</v>
      </c>
      <c r="C290" s="215">
        <v>1</v>
      </c>
      <c r="D290" s="228">
        <v>2314570.31</v>
      </c>
      <c r="E290" s="228">
        <v>2430000</v>
      </c>
      <c r="F290" s="235">
        <v>2123459</v>
      </c>
      <c r="G290" s="261">
        <f t="shared" si="8"/>
        <v>2289343.1</v>
      </c>
      <c r="H290" s="240">
        <v>2129404.6852000002</v>
      </c>
      <c r="I290" s="228">
        <v>2673000</v>
      </c>
      <c r="J290" s="228">
        <v>2548150.7999999998</v>
      </c>
      <c r="K290" s="261">
        <f t="shared" si="9"/>
        <v>2450185.16</v>
      </c>
      <c r="L290" s="40"/>
    </row>
    <row r="291" spans="1:12" x14ac:dyDescent="0.2">
      <c r="A291" s="215">
        <v>274</v>
      </c>
      <c r="B291" s="216" t="s">
        <v>315</v>
      </c>
      <c r="C291" s="215">
        <v>1</v>
      </c>
      <c r="D291" s="229" t="s">
        <v>33</v>
      </c>
      <c r="E291" s="229" t="s">
        <v>33</v>
      </c>
      <c r="F291" s="236" t="s">
        <v>33</v>
      </c>
      <c r="G291" s="262" t="s">
        <v>33</v>
      </c>
      <c r="H291" s="241" t="s">
        <v>33</v>
      </c>
      <c r="I291" s="229" t="s">
        <v>33</v>
      </c>
      <c r="J291" s="229" t="s">
        <v>33</v>
      </c>
      <c r="K291" s="262" t="s">
        <v>33</v>
      </c>
      <c r="L291" s="40"/>
    </row>
    <row r="292" spans="1:12" x14ac:dyDescent="0.2">
      <c r="A292" s="215">
        <v>275</v>
      </c>
      <c r="B292" s="216" t="s">
        <v>316</v>
      </c>
      <c r="C292" s="215">
        <v>1</v>
      </c>
      <c r="D292" s="228">
        <v>963985.10000000009</v>
      </c>
      <c r="E292" s="228">
        <v>1012000</v>
      </c>
      <c r="F292" s="235">
        <v>884390</v>
      </c>
      <c r="G292" s="261">
        <f t="shared" si="8"/>
        <v>953458.37</v>
      </c>
      <c r="H292" s="240">
        <v>886866.29200000013</v>
      </c>
      <c r="I292" s="228">
        <v>1113200</v>
      </c>
      <c r="J292" s="228">
        <v>1061268</v>
      </c>
      <c r="K292" s="261">
        <f t="shared" si="9"/>
        <v>1020444.76</v>
      </c>
      <c r="L292" s="40"/>
    </row>
    <row r="293" spans="1:12" x14ac:dyDescent="0.2">
      <c r="A293" s="215">
        <v>276</v>
      </c>
      <c r="B293" s="216" t="s">
        <v>317</v>
      </c>
      <c r="C293" s="215">
        <v>1</v>
      </c>
      <c r="D293" s="228">
        <v>4749064.6000000006</v>
      </c>
      <c r="E293" s="228">
        <v>4987000</v>
      </c>
      <c r="F293" s="235">
        <v>4356940</v>
      </c>
      <c r="G293" s="261">
        <f t="shared" si="8"/>
        <v>4697668.2</v>
      </c>
      <c r="H293" s="240">
        <v>4369139.432000001</v>
      </c>
      <c r="I293" s="228">
        <v>5485700</v>
      </c>
      <c r="J293" s="228">
        <v>5228328</v>
      </c>
      <c r="K293" s="261">
        <f t="shared" si="9"/>
        <v>5027722.4800000004</v>
      </c>
      <c r="L293" s="40"/>
    </row>
    <row r="294" spans="1:12" x14ac:dyDescent="0.2">
      <c r="A294" s="215">
        <v>277</v>
      </c>
      <c r="B294" s="216" t="s">
        <v>318</v>
      </c>
      <c r="C294" s="215">
        <v>1</v>
      </c>
      <c r="D294" s="228">
        <v>919327.8</v>
      </c>
      <c r="E294" s="228">
        <v>965000</v>
      </c>
      <c r="F294" s="235">
        <v>843420</v>
      </c>
      <c r="G294" s="261">
        <f t="shared" si="8"/>
        <v>909249.27</v>
      </c>
      <c r="H294" s="240">
        <v>845781.57600000012</v>
      </c>
      <c r="I294" s="228">
        <v>1061500</v>
      </c>
      <c r="J294" s="228">
        <v>1012104</v>
      </c>
      <c r="K294" s="261">
        <f t="shared" si="9"/>
        <v>973128.53</v>
      </c>
      <c r="L294" s="40"/>
    </row>
    <row r="295" spans="1:12" x14ac:dyDescent="0.2">
      <c r="A295" s="215">
        <v>278</v>
      </c>
      <c r="B295" s="216" t="s">
        <v>319</v>
      </c>
      <c r="C295" s="215">
        <v>1</v>
      </c>
      <c r="D295" s="228">
        <v>482923.41000000003</v>
      </c>
      <c r="E295" s="228">
        <v>507000</v>
      </c>
      <c r="F295" s="235">
        <v>443049</v>
      </c>
      <c r="G295" s="261">
        <f t="shared" si="8"/>
        <v>477657.47</v>
      </c>
      <c r="H295" s="240">
        <v>444289.53720000002</v>
      </c>
      <c r="I295" s="228">
        <v>557700</v>
      </c>
      <c r="J295" s="228">
        <v>531658.79999999993</v>
      </c>
      <c r="K295" s="261">
        <f t="shared" si="9"/>
        <v>511216.11</v>
      </c>
      <c r="L295" s="40"/>
    </row>
    <row r="296" spans="1:12" x14ac:dyDescent="0.2">
      <c r="A296" s="215">
        <v>279</v>
      </c>
      <c r="B296" s="216" t="s">
        <v>320</v>
      </c>
      <c r="C296" s="215">
        <v>1</v>
      </c>
      <c r="D296" s="228">
        <v>485154.64</v>
      </c>
      <c r="E296" s="228">
        <v>509000</v>
      </c>
      <c r="F296" s="235">
        <v>445096</v>
      </c>
      <c r="G296" s="261">
        <f t="shared" si="8"/>
        <v>479750.21</v>
      </c>
      <c r="H296" s="240">
        <v>446342.26880000002</v>
      </c>
      <c r="I296" s="228">
        <v>559900</v>
      </c>
      <c r="J296" s="228">
        <v>534115.19999999995</v>
      </c>
      <c r="K296" s="261">
        <f t="shared" si="9"/>
        <v>513452.49</v>
      </c>
      <c r="L296" s="40"/>
    </row>
    <row r="297" spans="1:12" x14ac:dyDescent="0.2">
      <c r="A297" s="215">
        <v>280</v>
      </c>
      <c r="B297" s="216" t="s">
        <v>321</v>
      </c>
      <c r="C297" s="215">
        <v>1</v>
      </c>
      <c r="D297" s="229" t="s">
        <v>33</v>
      </c>
      <c r="E297" s="229" t="s">
        <v>33</v>
      </c>
      <c r="F297" s="236" t="s">
        <v>33</v>
      </c>
      <c r="G297" s="262" t="s">
        <v>33</v>
      </c>
      <c r="H297" s="241" t="s">
        <v>33</v>
      </c>
      <c r="I297" s="229" t="s">
        <v>33</v>
      </c>
      <c r="J297" s="229" t="s">
        <v>33</v>
      </c>
      <c r="K297" s="262" t="s">
        <v>33</v>
      </c>
      <c r="L297" s="40"/>
    </row>
    <row r="298" spans="1:12" x14ac:dyDescent="0.2">
      <c r="A298" s="215">
        <v>281</v>
      </c>
      <c r="B298" s="216" t="s">
        <v>322</v>
      </c>
      <c r="C298" s="215">
        <v>1</v>
      </c>
      <c r="D298" s="228">
        <v>1345615.9000000001</v>
      </c>
      <c r="E298" s="228">
        <v>1413000</v>
      </c>
      <c r="F298" s="235">
        <v>1234510</v>
      </c>
      <c r="G298" s="261">
        <f t="shared" si="8"/>
        <v>1331041.97</v>
      </c>
      <c r="H298" s="240">
        <v>1237966.6280000003</v>
      </c>
      <c r="I298" s="228">
        <v>1554300.0000000002</v>
      </c>
      <c r="J298" s="228">
        <v>1481412</v>
      </c>
      <c r="K298" s="261">
        <f t="shared" si="9"/>
        <v>1424559.54</v>
      </c>
      <c r="L298" s="40"/>
    </row>
    <row r="299" spans="1:12" x14ac:dyDescent="0.2">
      <c r="A299" s="215">
        <v>282</v>
      </c>
      <c r="B299" s="216" t="s">
        <v>323</v>
      </c>
      <c r="C299" s="215">
        <v>1</v>
      </c>
      <c r="D299" s="228">
        <v>87200</v>
      </c>
      <c r="E299" s="228">
        <v>92000</v>
      </c>
      <c r="F299" s="235">
        <v>80000</v>
      </c>
      <c r="G299" s="261">
        <f t="shared" si="8"/>
        <v>86400</v>
      </c>
      <c r="H299" s="240">
        <v>80224</v>
      </c>
      <c r="I299" s="228">
        <v>101200.00000000001</v>
      </c>
      <c r="J299" s="228">
        <v>96000</v>
      </c>
      <c r="K299" s="261">
        <f t="shared" si="9"/>
        <v>92474.67</v>
      </c>
      <c r="L299" s="40"/>
    </row>
    <row r="300" spans="1:12" x14ac:dyDescent="0.2">
      <c r="A300" s="215">
        <v>283</v>
      </c>
      <c r="B300" s="214" t="s">
        <v>324</v>
      </c>
      <c r="C300" s="215">
        <v>1</v>
      </c>
      <c r="D300" s="228">
        <v>462075.28217821784</v>
      </c>
      <c r="E300" s="228">
        <v>485000</v>
      </c>
      <c r="F300" s="235">
        <v>423922.27722772275</v>
      </c>
      <c r="G300" s="261">
        <f t="shared" si="8"/>
        <v>456999.19</v>
      </c>
      <c r="H300" s="240">
        <v>425109.25960396044</v>
      </c>
      <c r="I300" s="228">
        <v>533500</v>
      </c>
      <c r="J300" s="228">
        <v>508706.73267326725</v>
      </c>
      <c r="K300" s="261">
        <f t="shared" si="9"/>
        <v>489105.33</v>
      </c>
      <c r="L300" s="40"/>
    </row>
    <row r="301" spans="1:12" x14ac:dyDescent="0.2">
      <c r="A301" s="215">
        <v>284</v>
      </c>
      <c r="B301" s="216" t="s">
        <v>325</v>
      </c>
      <c r="C301" s="215">
        <v>1</v>
      </c>
      <c r="D301" s="228">
        <v>409469.78851485153</v>
      </c>
      <c r="E301" s="228">
        <v>430000</v>
      </c>
      <c r="F301" s="235">
        <v>375660.35643564357</v>
      </c>
      <c r="G301" s="261">
        <f t="shared" si="8"/>
        <v>405043.38</v>
      </c>
      <c r="H301" s="240">
        <v>376712.20543366345</v>
      </c>
      <c r="I301" s="228">
        <v>473000.00000000006</v>
      </c>
      <c r="J301" s="228">
        <v>450792.42772277229</v>
      </c>
      <c r="K301" s="261">
        <f t="shared" si="9"/>
        <v>433501.54</v>
      </c>
      <c r="L301" s="40"/>
    </row>
    <row r="302" spans="1:12" x14ac:dyDescent="0.2">
      <c r="A302" s="215">
        <v>285</v>
      </c>
      <c r="B302" s="216" t="s">
        <v>326</v>
      </c>
      <c r="C302" s="215">
        <v>1</v>
      </c>
      <c r="D302" s="228">
        <v>409469.78851485153</v>
      </c>
      <c r="E302" s="228">
        <v>430000</v>
      </c>
      <c r="F302" s="235">
        <v>375660.35643564357</v>
      </c>
      <c r="G302" s="261">
        <f t="shared" si="8"/>
        <v>405043.38</v>
      </c>
      <c r="H302" s="240">
        <v>376712.20543366345</v>
      </c>
      <c r="I302" s="228">
        <v>473000.00000000006</v>
      </c>
      <c r="J302" s="228">
        <v>450792.42772277229</v>
      </c>
      <c r="K302" s="261">
        <f t="shared" si="9"/>
        <v>433501.54</v>
      </c>
      <c r="L302" s="40"/>
    </row>
    <row r="303" spans="1:12" x14ac:dyDescent="0.2">
      <c r="A303" s="215">
        <v>286</v>
      </c>
      <c r="B303" s="216" t="s">
        <v>327</v>
      </c>
      <c r="C303" s="215">
        <v>1</v>
      </c>
      <c r="D303" s="228">
        <v>888606.31188118819</v>
      </c>
      <c r="E303" s="228">
        <v>933000</v>
      </c>
      <c r="F303" s="235">
        <v>815235.14851485146</v>
      </c>
      <c r="G303" s="261">
        <f t="shared" si="8"/>
        <v>878947.15</v>
      </c>
      <c r="H303" s="240">
        <v>817517.80693069322</v>
      </c>
      <c r="I303" s="228">
        <v>1026300.0000000001</v>
      </c>
      <c r="J303" s="228">
        <v>978282.17821782175</v>
      </c>
      <c r="K303" s="261">
        <f t="shared" si="9"/>
        <v>940700</v>
      </c>
      <c r="L303" s="40"/>
    </row>
    <row r="304" spans="1:12" x14ac:dyDescent="0.2">
      <c r="A304" s="215">
        <v>287</v>
      </c>
      <c r="B304" s="216" t="s">
        <v>328</v>
      </c>
      <c r="C304" s="215">
        <v>1</v>
      </c>
      <c r="D304" s="228">
        <v>1114667.7576237624</v>
      </c>
      <c r="E304" s="228">
        <v>1170000</v>
      </c>
      <c r="F304" s="235">
        <v>1022630.9702970297</v>
      </c>
      <c r="G304" s="261">
        <f t="shared" si="8"/>
        <v>1102432.9099999999</v>
      </c>
      <c r="H304" s="240">
        <v>1025494.3370138614</v>
      </c>
      <c r="I304" s="228">
        <v>1287000</v>
      </c>
      <c r="J304" s="228">
        <v>1227157.1643564356</v>
      </c>
      <c r="K304" s="261">
        <f t="shared" si="9"/>
        <v>1179883.83</v>
      </c>
      <c r="L304" s="40"/>
    </row>
    <row r="305" spans="1:12" x14ac:dyDescent="0.2">
      <c r="A305" s="215">
        <v>288</v>
      </c>
      <c r="B305" s="216" t="s">
        <v>329</v>
      </c>
      <c r="C305" s="215">
        <v>1</v>
      </c>
      <c r="D305" s="228">
        <v>888606.31188118819</v>
      </c>
      <c r="E305" s="228">
        <v>933000</v>
      </c>
      <c r="F305" s="235">
        <v>815235.14851485146</v>
      </c>
      <c r="G305" s="261">
        <f t="shared" si="8"/>
        <v>878947.15</v>
      </c>
      <c r="H305" s="240">
        <v>817517.80693069322</v>
      </c>
      <c r="I305" s="228">
        <v>1026300.0000000001</v>
      </c>
      <c r="J305" s="228">
        <v>978282.17821782175</v>
      </c>
      <c r="K305" s="261">
        <f t="shared" si="9"/>
        <v>940700</v>
      </c>
      <c r="L305" s="40"/>
    </row>
    <row r="306" spans="1:12" x14ac:dyDescent="0.2">
      <c r="A306" s="215">
        <v>289</v>
      </c>
      <c r="B306" s="216" t="s">
        <v>330</v>
      </c>
      <c r="C306" s="215">
        <v>1</v>
      </c>
      <c r="D306" s="228">
        <v>853062.0594059407</v>
      </c>
      <c r="E306" s="228">
        <v>896000</v>
      </c>
      <c r="F306" s="235">
        <v>782625.74257425743</v>
      </c>
      <c r="G306" s="261">
        <f t="shared" si="8"/>
        <v>843895.93</v>
      </c>
      <c r="H306" s="240">
        <v>784817.09465346544</v>
      </c>
      <c r="I306" s="228">
        <v>985600.00000000012</v>
      </c>
      <c r="J306" s="228">
        <v>939150.89108910889</v>
      </c>
      <c r="K306" s="261">
        <f t="shared" si="9"/>
        <v>903189.33</v>
      </c>
      <c r="L306" s="40"/>
    </row>
    <row r="307" spans="1:12" x14ac:dyDescent="0.2">
      <c r="A307" s="215">
        <v>290</v>
      </c>
      <c r="B307" s="216" t="s">
        <v>331</v>
      </c>
      <c r="C307" s="215">
        <v>1</v>
      </c>
      <c r="D307" s="228">
        <v>696667.34851485153</v>
      </c>
      <c r="E307" s="228">
        <v>732000</v>
      </c>
      <c r="F307" s="235">
        <v>639144.35643564351</v>
      </c>
      <c r="G307" s="261">
        <f t="shared" si="8"/>
        <v>689270.57</v>
      </c>
      <c r="H307" s="240">
        <v>640933.96063366346</v>
      </c>
      <c r="I307" s="228">
        <v>805200.00000000012</v>
      </c>
      <c r="J307" s="228">
        <v>766973.22772277216</v>
      </c>
      <c r="K307" s="261">
        <f t="shared" si="9"/>
        <v>737702.40000000002</v>
      </c>
      <c r="L307" s="40"/>
    </row>
    <row r="308" spans="1:12" x14ac:dyDescent="0.2">
      <c r="A308" s="215">
        <v>291</v>
      </c>
      <c r="B308" s="216" t="s">
        <v>332</v>
      </c>
      <c r="C308" s="215">
        <v>1</v>
      </c>
      <c r="D308" s="228">
        <v>3198982.722772277</v>
      </c>
      <c r="E308" s="228">
        <v>3359000</v>
      </c>
      <c r="F308" s="235">
        <v>2934846.5346534648</v>
      </c>
      <c r="G308" s="261">
        <f t="shared" si="8"/>
        <v>3164276.42</v>
      </c>
      <c r="H308" s="240">
        <v>2943064.1049504951</v>
      </c>
      <c r="I308" s="228">
        <v>3694900.0000000005</v>
      </c>
      <c r="J308" s="228">
        <v>3521815.8415841577</v>
      </c>
      <c r="K308" s="261">
        <f t="shared" si="9"/>
        <v>3386593.32</v>
      </c>
      <c r="L308" s="40"/>
    </row>
    <row r="309" spans="1:12" x14ac:dyDescent="0.2">
      <c r="A309" s="215">
        <v>292</v>
      </c>
      <c r="B309" s="216" t="s">
        <v>333</v>
      </c>
      <c r="C309" s="215">
        <v>1</v>
      </c>
      <c r="D309" s="228">
        <v>557333.87881188118</v>
      </c>
      <c r="E309" s="228">
        <v>585000</v>
      </c>
      <c r="F309" s="235">
        <v>511315.48514851485</v>
      </c>
      <c r="G309" s="261">
        <f t="shared" si="8"/>
        <v>551216.44999999995</v>
      </c>
      <c r="H309" s="240">
        <v>512747.1685069307</v>
      </c>
      <c r="I309" s="228">
        <v>643500</v>
      </c>
      <c r="J309" s="228">
        <v>613578.58217821782</v>
      </c>
      <c r="K309" s="261">
        <f t="shared" si="9"/>
        <v>589941.92000000004</v>
      </c>
      <c r="L309" s="40"/>
    </row>
    <row r="310" spans="1:12" x14ac:dyDescent="0.2">
      <c r="A310" s="215">
        <v>293</v>
      </c>
      <c r="B310" s="216" t="s">
        <v>334</v>
      </c>
      <c r="C310" s="215">
        <v>1</v>
      </c>
      <c r="D310" s="228">
        <v>853062.0594059407</v>
      </c>
      <c r="E310" s="228">
        <v>896000</v>
      </c>
      <c r="F310" s="235">
        <v>782625.74257425743</v>
      </c>
      <c r="G310" s="261">
        <f t="shared" si="8"/>
        <v>843895.93</v>
      </c>
      <c r="H310" s="240">
        <v>784817.09465346544</v>
      </c>
      <c r="I310" s="228">
        <v>985600.00000000012</v>
      </c>
      <c r="J310" s="228">
        <v>939150.89108910889</v>
      </c>
      <c r="K310" s="261">
        <f t="shared" si="9"/>
        <v>903189.33</v>
      </c>
      <c r="L310" s="40"/>
    </row>
    <row r="311" spans="1:12" x14ac:dyDescent="0.2">
      <c r="A311" s="215">
        <v>294</v>
      </c>
      <c r="B311" s="216" t="s">
        <v>335</v>
      </c>
      <c r="C311" s="215">
        <v>1</v>
      </c>
      <c r="D311" s="228">
        <v>462075.28217821784</v>
      </c>
      <c r="E311" s="228">
        <v>485000</v>
      </c>
      <c r="F311" s="235">
        <v>423922.27722772275</v>
      </c>
      <c r="G311" s="261">
        <f t="shared" si="8"/>
        <v>456999.19</v>
      </c>
      <c r="H311" s="240">
        <v>425109.25960396044</v>
      </c>
      <c r="I311" s="228">
        <v>533500</v>
      </c>
      <c r="J311" s="228">
        <v>508706.73267326725</v>
      </c>
      <c r="K311" s="261">
        <f t="shared" si="9"/>
        <v>489105.33</v>
      </c>
      <c r="L311" s="40"/>
    </row>
    <row r="312" spans="1:12" x14ac:dyDescent="0.2">
      <c r="A312" s="215">
        <v>295</v>
      </c>
      <c r="B312" s="216" t="s">
        <v>336</v>
      </c>
      <c r="C312" s="215">
        <v>1</v>
      </c>
      <c r="D312" s="228">
        <v>409469.78851485153</v>
      </c>
      <c r="E312" s="228">
        <v>430000</v>
      </c>
      <c r="F312" s="235">
        <v>375660.35643564357</v>
      </c>
      <c r="G312" s="261">
        <f t="shared" si="8"/>
        <v>405043.38</v>
      </c>
      <c r="H312" s="240">
        <v>376712.20543366345</v>
      </c>
      <c r="I312" s="228">
        <v>473000.00000000006</v>
      </c>
      <c r="J312" s="228">
        <v>450792.42772277229</v>
      </c>
      <c r="K312" s="261">
        <f t="shared" si="9"/>
        <v>433501.54</v>
      </c>
      <c r="L312" s="40"/>
    </row>
    <row r="313" spans="1:12" x14ac:dyDescent="0.2">
      <c r="A313" s="215">
        <v>296</v>
      </c>
      <c r="B313" s="216" t="s">
        <v>337</v>
      </c>
      <c r="C313" s="215">
        <v>1</v>
      </c>
      <c r="D313" s="228">
        <v>477714.7532673268</v>
      </c>
      <c r="E313" s="228">
        <v>502000</v>
      </c>
      <c r="F313" s="235">
        <v>438270.41584158421</v>
      </c>
      <c r="G313" s="261">
        <f t="shared" si="8"/>
        <v>472661.72</v>
      </c>
      <c r="H313" s="240">
        <v>439497.57300594065</v>
      </c>
      <c r="I313" s="228">
        <v>552200</v>
      </c>
      <c r="J313" s="228">
        <v>525924.49900990108</v>
      </c>
      <c r="K313" s="261">
        <f t="shared" si="9"/>
        <v>505874.02</v>
      </c>
      <c r="L313" s="40"/>
    </row>
    <row r="314" spans="1:12" x14ac:dyDescent="0.2">
      <c r="A314" s="215">
        <v>297</v>
      </c>
      <c r="B314" s="216" t="s">
        <v>338</v>
      </c>
      <c r="C314" s="215">
        <v>1</v>
      </c>
      <c r="D314" s="228">
        <v>739320.45148514863</v>
      </c>
      <c r="E314" s="228">
        <v>776000</v>
      </c>
      <c r="F314" s="235">
        <v>678275.64356435649</v>
      </c>
      <c r="G314" s="261">
        <f t="shared" si="8"/>
        <v>731198.7</v>
      </c>
      <c r="H314" s="240">
        <v>680174.81536633673</v>
      </c>
      <c r="I314" s="228">
        <v>853600.00000000012</v>
      </c>
      <c r="J314" s="228">
        <v>813930.77227722772</v>
      </c>
      <c r="K314" s="261">
        <f t="shared" si="9"/>
        <v>782568.53</v>
      </c>
      <c r="L314" s="40"/>
    </row>
    <row r="315" spans="1:12" x14ac:dyDescent="0.2">
      <c r="A315" s="215">
        <v>298</v>
      </c>
      <c r="B315" s="216" t="s">
        <v>339</v>
      </c>
      <c r="C315" s="215">
        <v>1</v>
      </c>
      <c r="D315" s="228">
        <v>696667.34851485153</v>
      </c>
      <c r="E315" s="228">
        <v>732000</v>
      </c>
      <c r="F315" s="235">
        <v>639144.35643564351</v>
      </c>
      <c r="G315" s="261">
        <f t="shared" si="8"/>
        <v>689270.57</v>
      </c>
      <c r="H315" s="240">
        <v>640933.96063366346</v>
      </c>
      <c r="I315" s="228">
        <v>805200.00000000012</v>
      </c>
      <c r="J315" s="228">
        <v>766973.22772277216</v>
      </c>
      <c r="K315" s="261">
        <f t="shared" si="9"/>
        <v>737702.40000000002</v>
      </c>
      <c r="L315" s="40"/>
    </row>
    <row r="316" spans="1:12" x14ac:dyDescent="0.2">
      <c r="A316" s="215">
        <v>299</v>
      </c>
      <c r="B316" s="216" t="s">
        <v>340</v>
      </c>
      <c r="C316" s="215">
        <v>1</v>
      </c>
      <c r="D316" s="229" t="s">
        <v>33</v>
      </c>
      <c r="E316" s="229" t="s">
        <v>33</v>
      </c>
      <c r="F316" s="236" t="s">
        <v>33</v>
      </c>
      <c r="G316" s="262" t="s">
        <v>33</v>
      </c>
      <c r="H316" s="241" t="s">
        <v>33</v>
      </c>
      <c r="I316" s="229" t="s">
        <v>33</v>
      </c>
      <c r="J316" s="229" t="s">
        <v>33</v>
      </c>
      <c r="K316" s="262" t="s">
        <v>33</v>
      </c>
      <c r="L316" s="40"/>
    </row>
    <row r="317" spans="1:12" x14ac:dyDescent="0.2">
      <c r="A317" s="215">
        <v>300</v>
      </c>
      <c r="B317" s="216" t="s">
        <v>341</v>
      </c>
      <c r="C317" s="215">
        <v>1</v>
      </c>
      <c r="D317" s="228">
        <v>3501442.97</v>
      </c>
      <c r="E317" s="228">
        <v>3677000</v>
      </c>
      <c r="F317" s="235">
        <v>3212333</v>
      </c>
      <c r="G317" s="261">
        <f t="shared" si="8"/>
        <v>3463591.99</v>
      </c>
      <c r="H317" s="240">
        <v>3221327.5324000004</v>
      </c>
      <c r="I317" s="228">
        <v>4044700.0000000005</v>
      </c>
      <c r="J317" s="228">
        <v>3854799.5999999996</v>
      </c>
      <c r="K317" s="261">
        <f t="shared" si="9"/>
        <v>3706942.38</v>
      </c>
      <c r="L317" s="40"/>
    </row>
    <row r="318" spans="1:12" x14ac:dyDescent="0.2">
      <c r="A318" s="215">
        <v>301</v>
      </c>
      <c r="B318" s="216" t="s">
        <v>343</v>
      </c>
      <c r="C318" s="215">
        <v>1</v>
      </c>
      <c r="D318" s="228">
        <v>2651532.91</v>
      </c>
      <c r="E318" s="228">
        <v>2784000</v>
      </c>
      <c r="F318" s="235">
        <v>2432599</v>
      </c>
      <c r="G318" s="261">
        <f t="shared" si="8"/>
        <v>2622710.64</v>
      </c>
      <c r="H318" s="240">
        <v>2439410.2772000004</v>
      </c>
      <c r="I318" s="228">
        <v>3062400.0000000005</v>
      </c>
      <c r="J318" s="228">
        <v>2919118.8</v>
      </c>
      <c r="K318" s="261">
        <f t="shared" si="9"/>
        <v>2806976.36</v>
      </c>
      <c r="L318" s="40"/>
    </row>
    <row r="319" spans="1:12" x14ac:dyDescent="0.2">
      <c r="A319" s="215">
        <v>302</v>
      </c>
      <c r="B319" s="216" t="s">
        <v>344</v>
      </c>
      <c r="C319" s="215">
        <v>1</v>
      </c>
      <c r="D319" s="228">
        <v>948707.66</v>
      </c>
      <c r="E319" s="228">
        <v>996000</v>
      </c>
      <c r="F319" s="235">
        <v>870374</v>
      </c>
      <c r="G319" s="261">
        <f t="shared" si="8"/>
        <v>938360.55</v>
      </c>
      <c r="H319" s="240">
        <v>872811.04720000003</v>
      </c>
      <c r="I319" s="228">
        <v>1095600</v>
      </c>
      <c r="J319" s="228">
        <v>1044448.7999999999</v>
      </c>
      <c r="K319" s="261">
        <f t="shared" si="9"/>
        <v>1004286.62</v>
      </c>
      <c r="L319" s="40"/>
    </row>
    <row r="320" spans="1:12" x14ac:dyDescent="0.2">
      <c r="A320" s="215">
        <v>303</v>
      </c>
      <c r="B320" s="216" t="s">
        <v>345</v>
      </c>
      <c r="C320" s="215">
        <v>1</v>
      </c>
      <c r="D320" s="228">
        <v>1924393.9100000001</v>
      </c>
      <c r="E320" s="228">
        <v>2021000</v>
      </c>
      <c r="F320" s="235">
        <v>1765499</v>
      </c>
      <c r="G320" s="261">
        <f t="shared" si="8"/>
        <v>1903630.97</v>
      </c>
      <c r="H320" s="240">
        <v>1770442.3972000002</v>
      </c>
      <c r="I320" s="228">
        <v>2223100</v>
      </c>
      <c r="J320" s="228">
        <v>2118598.7999999998</v>
      </c>
      <c r="K320" s="261">
        <f t="shared" si="9"/>
        <v>2037380.4</v>
      </c>
      <c r="L320" s="40"/>
    </row>
    <row r="321" spans="1:12" x14ac:dyDescent="0.2">
      <c r="A321" s="215">
        <v>304</v>
      </c>
      <c r="B321" s="214" t="s">
        <v>346</v>
      </c>
      <c r="C321" s="215">
        <v>1</v>
      </c>
      <c r="D321" s="228">
        <v>473543.96</v>
      </c>
      <c r="E321" s="228">
        <v>497000</v>
      </c>
      <c r="F321" s="235">
        <v>434444</v>
      </c>
      <c r="G321" s="261">
        <f t="shared" si="8"/>
        <v>468329.32</v>
      </c>
      <c r="H321" s="240">
        <v>435660.44320000004</v>
      </c>
      <c r="I321" s="228">
        <v>546700</v>
      </c>
      <c r="J321" s="228">
        <v>521332.8</v>
      </c>
      <c r="K321" s="261">
        <f t="shared" si="9"/>
        <v>501231.08</v>
      </c>
      <c r="L321" s="40"/>
    </row>
    <row r="322" spans="1:12" x14ac:dyDescent="0.2">
      <c r="A322" s="215">
        <v>305</v>
      </c>
      <c r="B322" s="214" t="s">
        <v>347</v>
      </c>
      <c r="C322" s="215">
        <v>1</v>
      </c>
      <c r="D322" s="228">
        <v>2009370.31</v>
      </c>
      <c r="E322" s="228">
        <v>2110000</v>
      </c>
      <c r="F322" s="235">
        <v>1843459</v>
      </c>
      <c r="G322" s="261">
        <f t="shared" si="8"/>
        <v>1987609.77</v>
      </c>
      <c r="H322" s="240">
        <v>1848620.6852000002</v>
      </c>
      <c r="I322" s="228">
        <v>2321000</v>
      </c>
      <c r="J322" s="228">
        <v>2212150.7999999998</v>
      </c>
      <c r="K322" s="261">
        <f t="shared" si="9"/>
        <v>2127257.16</v>
      </c>
      <c r="L322" s="40"/>
    </row>
    <row r="323" spans="1:12" x14ac:dyDescent="0.2">
      <c r="A323" s="215">
        <v>306</v>
      </c>
      <c r="B323" s="216" t="s">
        <v>348</v>
      </c>
      <c r="C323" s="215">
        <v>1</v>
      </c>
      <c r="D323" s="229" t="s">
        <v>33</v>
      </c>
      <c r="E323" s="229" t="s">
        <v>33</v>
      </c>
      <c r="F323" s="236" t="s">
        <v>33</v>
      </c>
      <c r="G323" s="262" t="s">
        <v>33</v>
      </c>
      <c r="H323" s="241" t="s">
        <v>33</v>
      </c>
      <c r="I323" s="229" t="s">
        <v>33</v>
      </c>
      <c r="J323" s="229" t="s">
        <v>33</v>
      </c>
      <c r="K323" s="262" t="s">
        <v>33</v>
      </c>
      <c r="L323" s="40"/>
    </row>
    <row r="324" spans="1:12" x14ac:dyDescent="0.2">
      <c r="A324" s="215">
        <v>307</v>
      </c>
      <c r="B324" s="214" t="s">
        <v>349</v>
      </c>
      <c r="C324" s="215">
        <v>1</v>
      </c>
      <c r="D324" s="228">
        <v>967547.22000000009</v>
      </c>
      <c r="E324" s="228">
        <v>1016000</v>
      </c>
      <c r="F324" s="235">
        <v>887658</v>
      </c>
      <c r="G324" s="261">
        <f t="shared" si="8"/>
        <v>957068.41</v>
      </c>
      <c r="H324" s="240">
        <v>890143.44240000017</v>
      </c>
      <c r="I324" s="228">
        <v>1117600</v>
      </c>
      <c r="J324" s="228">
        <v>1065189.5999999999</v>
      </c>
      <c r="K324" s="261">
        <f t="shared" si="9"/>
        <v>1024311.01</v>
      </c>
      <c r="L324" s="40"/>
    </row>
    <row r="325" spans="1:12" x14ac:dyDescent="0.2">
      <c r="A325" s="215">
        <v>308</v>
      </c>
      <c r="B325" s="214" t="s">
        <v>350</v>
      </c>
      <c r="C325" s="215">
        <v>1</v>
      </c>
      <c r="D325" s="228">
        <v>945621.87000000011</v>
      </c>
      <c r="E325" s="228">
        <v>993000</v>
      </c>
      <c r="F325" s="235">
        <v>867543</v>
      </c>
      <c r="G325" s="261">
        <f t="shared" si="8"/>
        <v>935388.29</v>
      </c>
      <c r="H325" s="240">
        <v>869972.12040000013</v>
      </c>
      <c r="I325" s="228">
        <v>1092300</v>
      </c>
      <c r="J325" s="228">
        <v>1041051.6</v>
      </c>
      <c r="K325" s="261">
        <f t="shared" si="9"/>
        <v>1001107.91</v>
      </c>
      <c r="L325" s="40"/>
    </row>
    <row r="326" spans="1:12" x14ac:dyDescent="0.2">
      <c r="A326" s="215">
        <v>309</v>
      </c>
      <c r="B326" s="214" t="s">
        <v>351</v>
      </c>
      <c r="C326" s="215">
        <v>1</v>
      </c>
      <c r="D326" s="228">
        <v>1088209.1300000001</v>
      </c>
      <c r="E326" s="228">
        <v>1143000</v>
      </c>
      <c r="F326" s="235">
        <v>998357</v>
      </c>
      <c r="G326" s="261">
        <f t="shared" si="8"/>
        <v>1076522.04</v>
      </c>
      <c r="H326" s="240">
        <v>1001152.3996000001</v>
      </c>
      <c r="I326" s="228">
        <v>1257300</v>
      </c>
      <c r="J326" s="228">
        <v>1198028.3999999999</v>
      </c>
      <c r="K326" s="261">
        <f t="shared" si="9"/>
        <v>1152160.27</v>
      </c>
      <c r="L326" s="40"/>
    </row>
    <row r="327" spans="1:12" x14ac:dyDescent="0.2">
      <c r="A327" s="215">
        <v>310</v>
      </c>
      <c r="B327" s="214" t="s">
        <v>352</v>
      </c>
      <c r="C327" s="215">
        <v>1</v>
      </c>
      <c r="D327" s="228">
        <v>969628.03</v>
      </c>
      <c r="E327" s="228">
        <v>1018000</v>
      </c>
      <c r="F327" s="235">
        <v>889567</v>
      </c>
      <c r="G327" s="261">
        <f t="shared" si="8"/>
        <v>959065.01</v>
      </c>
      <c r="H327" s="240">
        <v>892057.78760000004</v>
      </c>
      <c r="I327" s="228">
        <v>1119800</v>
      </c>
      <c r="J327" s="228">
        <v>1067480.3999999999</v>
      </c>
      <c r="K327" s="261">
        <f t="shared" si="9"/>
        <v>1026446.06</v>
      </c>
      <c r="L327" s="40"/>
    </row>
    <row r="328" spans="1:12" x14ac:dyDescent="0.2">
      <c r="A328" s="215">
        <v>311</v>
      </c>
      <c r="B328" s="214" t="s">
        <v>353</v>
      </c>
      <c r="C328" s="215">
        <v>1</v>
      </c>
      <c r="D328" s="228">
        <v>969737.03</v>
      </c>
      <c r="E328" s="228">
        <v>1018000</v>
      </c>
      <c r="F328" s="235">
        <v>889667</v>
      </c>
      <c r="G328" s="261">
        <f t="shared" si="8"/>
        <v>959134.68</v>
      </c>
      <c r="H328" s="240">
        <v>892158.06760000007</v>
      </c>
      <c r="I328" s="228">
        <v>1119800</v>
      </c>
      <c r="J328" s="228">
        <v>1067600.3999999999</v>
      </c>
      <c r="K328" s="261">
        <f t="shared" si="9"/>
        <v>1026519.49</v>
      </c>
      <c r="L328" s="40"/>
    </row>
    <row r="329" spans="1:12" x14ac:dyDescent="0.2">
      <c r="A329" s="215">
        <v>312</v>
      </c>
      <c r="B329" s="214" t="s">
        <v>354</v>
      </c>
      <c r="C329" s="215">
        <v>1</v>
      </c>
      <c r="D329" s="229" t="s">
        <v>33</v>
      </c>
      <c r="E329" s="229" t="s">
        <v>33</v>
      </c>
      <c r="F329" s="236" t="s">
        <v>33</v>
      </c>
      <c r="G329" s="262" t="s">
        <v>33</v>
      </c>
      <c r="H329" s="241" t="s">
        <v>33</v>
      </c>
      <c r="I329" s="229" t="s">
        <v>33</v>
      </c>
      <c r="J329" s="229" t="s">
        <v>33</v>
      </c>
      <c r="K329" s="262" t="s">
        <v>33</v>
      </c>
      <c r="L329" s="40"/>
    </row>
    <row r="330" spans="1:12" x14ac:dyDescent="0.2">
      <c r="A330" s="215">
        <v>313</v>
      </c>
      <c r="B330" s="214" t="s">
        <v>355</v>
      </c>
      <c r="C330" s="215">
        <v>1</v>
      </c>
      <c r="D330" s="228">
        <v>7374445.1400000006</v>
      </c>
      <c r="E330" s="228">
        <v>7743000</v>
      </c>
      <c r="F330" s="235">
        <v>6765546</v>
      </c>
      <c r="G330" s="261">
        <f t="shared" ref="G330:G358" si="10">ROUND(AVERAGE(D330,E330,F330),2)</f>
        <v>7294330.3799999999</v>
      </c>
      <c r="H330" s="240">
        <v>6784489.5288000004</v>
      </c>
      <c r="I330" s="228">
        <v>8517300</v>
      </c>
      <c r="J330" s="228">
        <v>8118655.1999999993</v>
      </c>
      <c r="K330" s="261">
        <f t="shared" ref="K330:K358" si="11">ROUND(AVERAGE(H330,I330,J330),2)</f>
        <v>7806814.9100000001</v>
      </c>
      <c r="L330" s="40"/>
    </row>
    <row r="331" spans="1:12" x14ac:dyDescent="0.2">
      <c r="A331" s="215">
        <v>314</v>
      </c>
      <c r="B331" s="214" t="s">
        <v>356</v>
      </c>
      <c r="C331" s="215">
        <v>1</v>
      </c>
      <c r="D331" s="228">
        <v>846567.03</v>
      </c>
      <c r="E331" s="228">
        <v>889000</v>
      </c>
      <c r="F331" s="235">
        <v>776667</v>
      </c>
      <c r="G331" s="261">
        <f t="shared" si="10"/>
        <v>837411.34</v>
      </c>
      <c r="H331" s="240">
        <v>778841.66760000004</v>
      </c>
      <c r="I331" s="228">
        <v>977900.00000000012</v>
      </c>
      <c r="J331" s="228">
        <v>932000.4</v>
      </c>
      <c r="K331" s="261">
        <f t="shared" si="11"/>
        <v>896247.36</v>
      </c>
      <c r="L331" s="40"/>
    </row>
    <row r="332" spans="1:12" x14ac:dyDescent="0.2">
      <c r="A332" s="215">
        <v>315</v>
      </c>
      <c r="B332" s="214" t="s">
        <v>357</v>
      </c>
      <c r="C332" s="215">
        <v>1</v>
      </c>
      <c r="D332" s="228">
        <v>955915.83000000007</v>
      </c>
      <c r="E332" s="228">
        <v>1004000</v>
      </c>
      <c r="F332" s="235">
        <v>876987</v>
      </c>
      <c r="G332" s="261">
        <f t="shared" si="10"/>
        <v>945634.28</v>
      </c>
      <c r="H332" s="240">
        <v>879442.56360000011</v>
      </c>
      <c r="I332" s="228">
        <v>1104400</v>
      </c>
      <c r="J332" s="228">
        <v>1052384.3999999999</v>
      </c>
      <c r="K332" s="261">
        <f t="shared" si="11"/>
        <v>1012075.65</v>
      </c>
      <c r="L332" s="40"/>
    </row>
    <row r="333" spans="1:12" x14ac:dyDescent="0.2">
      <c r="A333" s="215">
        <v>316</v>
      </c>
      <c r="B333" s="214" t="s">
        <v>358</v>
      </c>
      <c r="C333" s="215">
        <v>1</v>
      </c>
      <c r="D333" s="228">
        <v>8573299.0800000001</v>
      </c>
      <c r="E333" s="228">
        <v>9002000</v>
      </c>
      <c r="F333" s="235">
        <v>7865412</v>
      </c>
      <c r="G333" s="261">
        <f t="shared" si="10"/>
        <v>8480237.0299999993</v>
      </c>
      <c r="H333" s="240">
        <v>7887435.1536000008</v>
      </c>
      <c r="I333" s="228">
        <v>9902200</v>
      </c>
      <c r="J333" s="228">
        <v>9438494.4000000004</v>
      </c>
      <c r="K333" s="261">
        <f t="shared" si="11"/>
        <v>9076043.1799999997</v>
      </c>
      <c r="L333" s="40"/>
    </row>
    <row r="334" spans="1:12" x14ac:dyDescent="0.2">
      <c r="A334" s="215">
        <v>317</v>
      </c>
      <c r="B334" s="214" t="s">
        <v>359</v>
      </c>
      <c r="C334" s="215">
        <v>1</v>
      </c>
      <c r="D334" s="228">
        <v>1573117.4300000002</v>
      </c>
      <c r="E334" s="228">
        <v>1652000</v>
      </c>
      <c r="F334" s="235">
        <v>1443227</v>
      </c>
      <c r="G334" s="261">
        <f t="shared" si="10"/>
        <v>1556114.81</v>
      </c>
      <c r="H334" s="240">
        <v>1447268.0356000003</v>
      </c>
      <c r="I334" s="228">
        <v>1817200.0000000002</v>
      </c>
      <c r="J334" s="228">
        <v>1731872.4</v>
      </c>
      <c r="K334" s="261">
        <f t="shared" si="11"/>
        <v>1665446.81</v>
      </c>
      <c r="L334" s="40"/>
    </row>
    <row r="335" spans="1:12" x14ac:dyDescent="0.2">
      <c r="A335" s="215">
        <v>318</v>
      </c>
      <c r="B335" s="214" t="s">
        <v>360</v>
      </c>
      <c r="C335" s="215">
        <v>1</v>
      </c>
      <c r="D335" s="229" t="s">
        <v>33</v>
      </c>
      <c r="E335" s="229" t="s">
        <v>33</v>
      </c>
      <c r="F335" s="236" t="s">
        <v>33</v>
      </c>
      <c r="G335" s="262" t="s">
        <v>33</v>
      </c>
      <c r="H335" s="241" t="s">
        <v>33</v>
      </c>
      <c r="I335" s="229" t="s">
        <v>33</v>
      </c>
      <c r="J335" s="229" t="s">
        <v>33</v>
      </c>
      <c r="K335" s="262" t="s">
        <v>33</v>
      </c>
      <c r="L335" s="40"/>
    </row>
    <row r="336" spans="1:12" x14ac:dyDescent="0.2">
      <c r="A336" s="215">
        <v>319</v>
      </c>
      <c r="B336" s="214" t="s">
        <v>361</v>
      </c>
      <c r="C336" s="215">
        <v>1</v>
      </c>
      <c r="D336" s="228">
        <v>471484.95</v>
      </c>
      <c r="E336" s="228">
        <v>495000</v>
      </c>
      <c r="F336" s="235">
        <v>432555</v>
      </c>
      <c r="G336" s="261">
        <f t="shared" si="10"/>
        <v>466346.65</v>
      </c>
      <c r="H336" s="240">
        <v>433766.15400000004</v>
      </c>
      <c r="I336" s="228">
        <v>544500</v>
      </c>
      <c r="J336" s="228">
        <v>519066</v>
      </c>
      <c r="K336" s="261">
        <f t="shared" si="11"/>
        <v>499110.72</v>
      </c>
      <c r="L336" s="40"/>
    </row>
    <row r="337" spans="1:12" x14ac:dyDescent="0.2">
      <c r="A337" s="215">
        <v>320</v>
      </c>
      <c r="B337" s="214" t="s">
        <v>362</v>
      </c>
      <c r="C337" s="215">
        <v>1</v>
      </c>
      <c r="D337" s="229" t="s">
        <v>33</v>
      </c>
      <c r="E337" s="229" t="s">
        <v>33</v>
      </c>
      <c r="F337" s="236" t="s">
        <v>33</v>
      </c>
      <c r="G337" s="262" t="s">
        <v>33</v>
      </c>
      <c r="H337" s="241" t="s">
        <v>33</v>
      </c>
      <c r="I337" s="229" t="s">
        <v>33</v>
      </c>
      <c r="J337" s="229" t="s">
        <v>33</v>
      </c>
      <c r="K337" s="262" t="s">
        <v>33</v>
      </c>
      <c r="L337" s="40"/>
    </row>
    <row r="338" spans="1:12" x14ac:dyDescent="0.2">
      <c r="A338" s="215">
        <v>321</v>
      </c>
      <c r="B338" s="214" t="s">
        <v>363</v>
      </c>
      <c r="C338" s="215">
        <v>1</v>
      </c>
      <c r="D338" s="228">
        <v>497767.03</v>
      </c>
      <c r="E338" s="228">
        <v>523000</v>
      </c>
      <c r="F338" s="235">
        <v>456667</v>
      </c>
      <c r="G338" s="261">
        <f t="shared" si="10"/>
        <v>492478.01</v>
      </c>
      <c r="H338" s="240">
        <v>457945.66760000004</v>
      </c>
      <c r="I338" s="228">
        <v>575300</v>
      </c>
      <c r="J338" s="228">
        <v>548000.4</v>
      </c>
      <c r="K338" s="261">
        <f t="shared" si="11"/>
        <v>527082.02</v>
      </c>
      <c r="L338" s="40"/>
    </row>
    <row r="339" spans="1:12" x14ac:dyDescent="0.2">
      <c r="A339" s="215">
        <v>322</v>
      </c>
      <c r="B339" s="214" t="s">
        <v>364</v>
      </c>
      <c r="C339" s="215">
        <v>1</v>
      </c>
      <c r="D339" s="228">
        <v>2896118.0100000002</v>
      </c>
      <c r="E339" s="228">
        <v>3041000</v>
      </c>
      <c r="F339" s="235">
        <v>2656989</v>
      </c>
      <c r="G339" s="261">
        <f t="shared" si="10"/>
        <v>2864702.34</v>
      </c>
      <c r="H339" s="240">
        <v>2664428.5692000003</v>
      </c>
      <c r="I339" s="228">
        <v>3345100.0000000005</v>
      </c>
      <c r="J339" s="228">
        <v>3188386.8</v>
      </c>
      <c r="K339" s="261">
        <f t="shared" si="11"/>
        <v>3065971.79</v>
      </c>
      <c r="L339" s="40"/>
    </row>
    <row r="340" spans="1:12" x14ac:dyDescent="0.2">
      <c r="A340" s="215">
        <v>323</v>
      </c>
      <c r="B340" s="214" t="s">
        <v>365</v>
      </c>
      <c r="C340" s="215">
        <v>1</v>
      </c>
      <c r="D340" s="228">
        <v>2166918.91</v>
      </c>
      <c r="E340" s="228">
        <v>2275000</v>
      </c>
      <c r="F340" s="235">
        <v>1987999</v>
      </c>
      <c r="G340" s="261">
        <f t="shared" si="10"/>
        <v>2143305.9700000002</v>
      </c>
      <c r="H340" s="240">
        <v>1993565.3972000002</v>
      </c>
      <c r="I340" s="228">
        <v>2502500</v>
      </c>
      <c r="J340" s="228">
        <v>2385598.7999999998</v>
      </c>
      <c r="K340" s="261">
        <f t="shared" si="11"/>
        <v>2293888.0699999998</v>
      </c>
      <c r="L340" s="40"/>
    </row>
    <row r="341" spans="1:12" ht="36" x14ac:dyDescent="0.2">
      <c r="A341" s="215">
        <v>324</v>
      </c>
      <c r="B341" s="214" t="s">
        <v>366</v>
      </c>
      <c r="C341" s="215">
        <v>1</v>
      </c>
      <c r="D341" s="228">
        <v>9760282.9199999999</v>
      </c>
      <c r="E341" s="228">
        <v>10248000</v>
      </c>
      <c r="F341" s="235">
        <v>8954388</v>
      </c>
      <c r="G341" s="261">
        <f t="shared" si="10"/>
        <v>9654223.6400000006</v>
      </c>
      <c r="H341" s="240">
        <v>8979460.2863999996</v>
      </c>
      <c r="I341" s="228">
        <v>11272800</v>
      </c>
      <c r="J341" s="228">
        <v>10745265.6</v>
      </c>
      <c r="K341" s="261">
        <f t="shared" si="11"/>
        <v>10332508.630000001</v>
      </c>
      <c r="L341" s="40"/>
    </row>
    <row r="342" spans="1:12" ht="24" x14ac:dyDescent="0.2">
      <c r="A342" s="215">
        <v>325</v>
      </c>
      <c r="B342" s="214" t="s">
        <v>367</v>
      </c>
      <c r="C342" s="215">
        <v>1</v>
      </c>
      <c r="D342" s="228">
        <v>5327557.03</v>
      </c>
      <c r="E342" s="228">
        <v>5594000</v>
      </c>
      <c r="F342" s="235">
        <v>4887667</v>
      </c>
      <c r="G342" s="261">
        <f t="shared" si="10"/>
        <v>5269741.34</v>
      </c>
      <c r="H342" s="240">
        <v>4901352.4676000001</v>
      </c>
      <c r="I342" s="228">
        <v>6153400.0000000009</v>
      </c>
      <c r="J342" s="228">
        <v>5865200.3999999994</v>
      </c>
      <c r="K342" s="261">
        <f t="shared" si="11"/>
        <v>5639984.29</v>
      </c>
      <c r="L342" s="40"/>
    </row>
    <row r="343" spans="1:12" x14ac:dyDescent="0.2">
      <c r="A343" s="215">
        <v>326</v>
      </c>
      <c r="B343" s="214" t="s">
        <v>368</v>
      </c>
      <c r="C343" s="215">
        <v>1</v>
      </c>
      <c r="D343" s="228">
        <v>543426.04</v>
      </c>
      <c r="E343" s="228">
        <v>571000</v>
      </c>
      <c r="F343" s="235">
        <v>498556</v>
      </c>
      <c r="G343" s="261">
        <f t="shared" si="10"/>
        <v>537660.68000000005</v>
      </c>
      <c r="H343" s="240">
        <v>499951.95680000004</v>
      </c>
      <c r="I343" s="228">
        <v>628100</v>
      </c>
      <c r="J343" s="228">
        <v>598267.19999999995</v>
      </c>
      <c r="K343" s="261">
        <f t="shared" si="11"/>
        <v>575439.72</v>
      </c>
      <c r="L343" s="40"/>
    </row>
    <row r="344" spans="1:12" ht="36" x14ac:dyDescent="0.2">
      <c r="A344" s="215">
        <v>327</v>
      </c>
      <c r="B344" s="214" t="s">
        <v>369</v>
      </c>
      <c r="C344" s="215">
        <v>1</v>
      </c>
      <c r="D344" s="228">
        <v>8588103.4600000009</v>
      </c>
      <c r="E344" s="228">
        <v>9018000</v>
      </c>
      <c r="F344" s="235">
        <v>7878994</v>
      </c>
      <c r="G344" s="261">
        <f t="shared" si="10"/>
        <v>8495032.4900000002</v>
      </c>
      <c r="H344" s="240">
        <v>7901055.1832000008</v>
      </c>
      <c r="I344" s="228">
        <v>9919800</v>
      </c>
      <c r="J344" s="228">
        <v>9454792.7999999989</v>
      </c>
      <c r="K344" s="261">
        <f t="shared" si="11"/>
        <v>9091882.6600000001</v>
      </c>
      <c r="L344" s="40"/>
    </row>
    <row r="345" spans="1:12" x14ac:dyDescent="0.2">
      <c r="A345" s="215">
        <v>328</v>
      </c>
      <c r="B345" s="214" t="s">
        <v>370</v>
      </c>
      <c r="C345" s="215">
        <v>1</v>
      </c>
      <c r="D345" s="229" t="s">
        <v>33</v>
      </c>
      <c r="E345" s="229" t="s">
        <v>33</v>
      </c>
      <c r="F345" s="236" t="s">
        <v>33</v>
      </c>
      <c r="G345" s="262" t="s">
        <v>33</v>
      </c>
      <c r="H345" s="241" t="s">
        <v>33</v>
      </c>
      <c r="I345" s="229" t="s">
        <v>33</v>
      </c>
      <c r="J345" s="229" t="s">
        <v>33</v>
      </c>
      <c r="K345" s="262" t="s">
        <v>33</v>
      </c>
      <c r="L345" s="40"/>
    </row>
    <row r="346" spans="1:12" x14ac:dyDescent="0.2">
      <c r="A346" s="215">
        <v>329</v>
      </c>
      <c r="B346" s="214" t="s">
        <v>371</v>
      </c>
      <c r="C346" s="215">
        <v>1</v>
      </c>
      <c r="D346" s="229" t="s">
        <v>33</v>
      </c>
      <c r="E346" s="229" t="s">
        <v>33</v>
      </c>
      <c r="F346" s="236" t="s">
        <v>33</v>
      </c>
      <c r="G346" s="262" t="s">
        <v>33</v>
      </c>
      <c r="H346" s="241" t="s">
        <v>33</v>
      </c>
      <c r="I346" s="229" t="s">
        <v>33</v>
      </c>
      <c r="J346" s="229" t="s">
        <v>33</v>
      </c>
      <c r="K346" s="262" t="s">
        <v>33</v>
      </c>
      <c r="L346" s="40"/>
    </row>
    <row r="347" spans="1:12" x14ac:dyDescent="0.2">
      <c r="A347" s="215">
        <v>330</v>
      </c>
      <c r="B347" s="214" t="s">
        <v>372</v>
      </c>
      <c r="C347" s="215">
        <v>1</v>
      </c>
      <c r="D347" s="228">
        <v>1803829.0100000002</v>
      </c>
      <c r="E347" s="228">
        <v>1894000</v>
      </c>
      <c r="F347" s="235">
        <v>1654889</v>
      </c>
      <c r="G347" s="261">
        <f t="shared" si="10"/>
        <v>1784239.34</v>
      </c>
      <c r="H347" s="240">
        <v>1659522.6892000004</v>
      </c>
      <c r="I347" s="228">
        <v>2083400.0000000002</v>
      </c>
      <c r="J347" s="228">
        <v>1985866.7999999998</v>
      </c>
      <c r="K347" s="261">
        <f t="shared" si="11"/>
        <v>1909596.5</v>
      </c>
      <c r="L347" s="40"/>
    </row>
    <row r="348" spans="1:12" x14ac:dyDescent="0.2">
      <c r="A348" s="215">
        <v>331</v>
      </c>
      <c r="B348" s="214" t="s">
        <v>373</v>
      </c>
      <c r="C348" s="215">
        <v>1</v>
      </c>
      <c r="D348" s="228">
        <v>472295.91000000003</v>
      </c>
      <c r="E348" s="228">
        <v>496000</v>
      </c>
      <c r="F348" s="235">
        <v>433299</v>
      </c>
      <c r="G348" s="261">
        <f t="shared" si="10"/>
        <v>467198.3</v>
      </c>
      <c r="H348" s="240">
        <v>434512.23720000003</v>
      </c>
      <c r="I348" s="228">
        <v>545600</v>
      </c>
      <c r="J348" s="228">
        <v>519958.8</v>
      </c>
      <c r="K348" s="261">
        <f t="shared" si="11"/>
        <v>500023.68</v>
      </c>
      <c r="L348" s="40"/>
    </row>
    <row r="349" spans="1:12" x14ac:dyDescent="0.2">
      <c r="A349" s="215">
        <v>332</v>
      </c>
      <c r="B349" s="214" t="s">
        <v>374</v>
      </c>
      <c r="C349" s="215">
        <v>1</v>
      </c>
      <c r="D349" s="228">
        <v>7388744.8500000006</v>
      </c>
      <c r="E349" s="228">
        <v>7758000</v>
      </c>
      <c r="F349" s="235">
        <v>6778665</v>
      </c>
      <c r="G349" s="261">
        <f t="shared" si="10"/>
        <v>7308469.9500000002</v>
      </c>
      <c r="H349" s="240">
        <v>6797645.262000001</v>
      </c>
      <c r="I349" s="228">
        <v>8533800</v>
      </c>
      <c r="J349" s="228">
        <v>8134398</v>
      </c>
      <c r="K349" s="261">
        <f t="shared" si="11"/>
        <v>7821947.75</v>
      </c>
      <c r="L349" s="40"/>
    </row>
    <row r="350" spans="1:12" x14ac:dyDescent="0.2">
      <c r="A350" s="215">
        <v>333</v>
      </c>
      <c r="B350" s="214" t="s">
        <v>375</v>
      </c>
      <c r="C350" s="215">
        <v>1</v>
      </c>
      <c r="D350" s="228">
        <v>434305.05000000005</v>
      </c>
      <c r="E350" s="228">
        <v>456000</v>
      </c>
      <c r="F350" s="235">
        <v>398445</v>
      </c>
      <c r="G350" s="261">
        <f t="shared" si="10"/>
        <v>429583.35</v>
      </c>
      <c r="H350" s="240">
        <v>399560.64600000007</v>
      </c>
      <c r="I350" s="228">
        <v>501600.00000000006</v>
      </c>
      <c r="J350" s="228">
        <v>478134</v>
      </c>
      <c r="K350" s="261">
        <f t="shared" si="11"/>
        <v>459764.88</v>
      </c>
      <c r="L350" s="40"/>
    </row>
    <row r="351" spans="1:12" x14ac:dyDescent="0.2">
      <c r="A351" s="215">
        <v>334</v>
      </c>
      <c r="B351" s="214" t="s">
        <v>376</v>
      </c>
      <c r="C351" s="215">
        <v>1</v>
      </c>
      <c r="D351" s="228">
        <v>1803708.02</v>
      </c>
      <c r="E351" s="228">
        <v>1894000</v>
      </c>
      <c r="F351" s="235">
        <v>1654778</v>
      </c>
      <c r="G351" s="261">
        <f t="shared" si="10"/>
        <v>1784162.01</v>
      </c>
      <c r="H351" s="240">
        <v>1659411.3784</v>
      </c>
      <c r="I351" s="228">
        <v>2083400.0000000002</v>
      </c>
      <c r="J351" s="228">
        <v>1985733.5999999999</v>
      </c>
      <c r="K351" s="261">
        <f t="shared" si="11"/>
        <v>1909514.99</v>
      </c>
      <c r="L351" s="40"/>
    </row>
    <row r="352" spans="1:12" x14ac:dyDescent="0.2">
      <c r="A352" s="215">
        <v>335</v>
      </c>
      <c r="B352" s="214" t="s">
        <v>377</v>
      </c>
      <c r="C352" s="215">
        <v>1</v>
      </c>
      <c r="D352" s="228">
        <v>2079490.0100000002</v>
      </c>
      <c r="E352" s="228">
        <v>2183000</v>
      </c>
      <c r="F352" s="235">
        <v>1907789</v>
      </c>
      <c r="G352" s="261">
        <f t="shared" si="10"/>
        <v>2056759.67</v>
      </c>
      <c r="H352" s="240">
        <v>1913130.8092000003</v>
      </c>
      <c r="I352" s="228">
        <v>2401300</v>
      </c>
      <c r="J352" s="228">
        <v>2289346.7999999998</v>
      </c>
      <c r="K352" s="261">
        <f t="shared" si="11"/>
        <v>2201259.2000000002</v>
      </c>
      <c r="L352" s="40"/>
    </row>
    <row r="353" spans="1:129" x14ac:dyDescent="0.2">
      <c r="A353" s="344" t="s">
        <v>378</v>
      </c>
      <c r="B353" s="344"/>
      <c r="C353" s="344"/>
      <c r="D353" s="221">
        <v>384837925.05299014</v>
      </c>
      <c r="E353" s="221">
        <v>404085000</v>
      </c>
      <c r="F353" s="238">
        <v>353062316.5623765</v>
      </c>
      <c r="G353" s="261">
        <f t="shared" si="10"/>
        <v>380661747.20999998</v>
      </c>
      <c r="H353" s="243">
        <v>354050891.04875082</v>
      </c>
      <c r="I353" s="221">
        <v>444493500</v>
      </c>
      <c r="J353" s="221">
        <v>423674779.87485135</v>
      </c>
      <c r="K353" s="261">
        <f t="shared" si="11"/>
        <v>407406390.31</v>
      </c>
      <c r="L353" s="40"/>
    </row>
    <row r="354" spans="1:129" x14ac:dyDescent="0.2">
      <c r="A354" s="344" t="s">
        <v>379</v>
      </c>
      <c r="B354" s="344"/>
      <c r="C354" s="344"/>
      <c r="D354" s="221">
        <v>73119205.760068133</v>
      </c>
      <c r="E354" s="221">
        <v>76776150</v>
      </c>
      <c r="F354" s="238">
        <v>67081840.146851532</v>
      </c>
      <c r="G354" s="261">
        <f t="shared" si="10"/>
        <v>72325731.969999999</v>
      </c>
      <c r="H354" s="243">
        <v>67269669.299262658</v>
      </c>
      <c r="I354" s="221">
        <v>84453765</v>
      </c>
      <c r="J354" s="221">
        <v>80498208.176221758</v>
      </c>
      <c r="K354" s="261">
        <f t="shared" si="11"/>
        <v>77407214.159999996</v>
      </c>
      <c r="L354" s="40"/>
    </row>
    <row r="355" spans="1:129" x14ac:dyDescent="0.2">
      <c r="A355" s="344" t="s">
        <v>380</v>
      </c>
      <c r="B355" s="344"/>
      <c r="C355" s="344"/>
      <c r="D355" s="221">
        <v>457957130.81305826</v>
      </c>
      <c r="E355" s="221">
        <v>480861150</v>
      </c>
      <c r="F355" s="238">
        <v>420144156.70922804</v>
      </c>
      <c r="G355" s="261">
        <f t="shared" si="10"/>
        <v>452987479.17000002</v>
      </c>
      <c r="H355" s="243">
        <v>421320560.34801346</v>
      </c>
      <c r="I355" s="221">
        <v>528947265</v>
      </c>
      <c r="J355" s="221">
        <v>504172988.05107307</v>
      </c>
      <c r="K355" s="261">
        <f t="shared" si="11"/>
        <v>484813604.47000003</v>
      </c>
      <c r="L355" s="40"/>
    </row>
    <row r="356" spans="1:129" x14ac:dyDescent="0.2">
      <c r="A356" s="149" t="s">
        <v>26</v>
      </c>
      <c r="B356" s="148" t="s">
        <v>26</v>
      </c>
      <c r="C356" s="148" t="s">
        <v>26</v>
      </c>
      <c r="D356" s="55"/>
      <c r="E356" s="55"/>
      <c r="F356" s="55"/>
      <c r="G356" s="120"/>
      <c r="H356" s="55"/>
      <c r="I356" s="55"/>
      <c r="J356" s="55"/>
      <c r="K356" s="120"/>
      <c r="L356" s="40"/>
    </row>
    <row r="357" spans="1:129" x14ac:dyDescent="0.2">
      <c r="A357" s="41"/>
      <c r="B357" s="40"/>
      <c r="C357" s="40"/>
      <c r="D357" s="55"/>
      <c r="E357" s="55"/>
      <c r="F357" s="55"/>
      <c r="G357" s="120"/>
      <c r="H357" s="55"/>
      <c r="I357" s="55"/>
      <c r="J357" s="55"/>
      <c r="K357" s="120"/>
      <c r="L357" s="40"/>
    </row>
    <row r="358" spans="1:129" x14ac:dyDescent="0.2">
      <c r="A358" s="41"/>
      <c r="B358" s="53" t="s">
        <v>385</v>
      </c>
      <c r="C358" s="54" t="s">
        <v>26</v>
      </c>
      <c r="D358" s="234">
        <v>457957130.81305826</v>
      </c>
      <c r="E358" s="234">
        <v>480861150</v>
      </c>
      <c r="F358" s="239">
        <v>420144156.70922804</v>
      </c>
      <c r="G358" s="264">
        <f t="shared" si="10"/>
        <v>452987479.17000002</v>
      </c>
      <c r="H358" s="244">
        <v>421320560.34801346</v>
      </c>
      <c r="I358" s="234">
        <v>528947265</v>
      </c>
      <c r="J358" s="234">
        <v>504172988.05107307</v>
      </c>
      <c r="K358" s="261">
        <f t="shared" si="11"/>
        <v>484813604.47000003</v>
      </c>
      <c r="L358" s="40"/>
      <c r="M358" s="40"/>
    </row>
    <row r="359" spans="1:129" x14ac:dyDescent="0.2">
      <c r="A359" s="41"/>
      <c r="B359" s="40"/>
      <c r="C359" s="40"/>
      <c r="D359" s="55"/>
      <c r="E359" s="55"/>
      <c r="F359" s="55"/>
      <c r="G359" s="265"/>
      <c r="H359" s="55"/>
      <c r="I359" s="55"/>
      <c r="J359" s="55"/>
      <c r="K359" s="120"/>
      <c r="L359" s="40"/>
    </row>
    <row r="360" spans="1:129" x14ac:dyDescent="0.2">
      <c r="A360" s="41"/>
      <c r="B360" s="40"/>
      <c r="C360" s="40"/>
      <c r="D360" s="55"/>
      <c r="E360" s="55"/>
      <c r="F360" s="55"/>
      <c r="G360" s="120"/>
      <c r="H360" s="55"/>
      <c r="I360" s="55"/>
      <c r="J360" s="55"/>
      <c r="K360" s="120"/>
      <c r="L360" s="40"/>
      <c r="M360" s="40"/>
      <c r="N360" s="40"/>
    </row>
    <row r="361" spans="1:129" s="232" customFormat="1" ht="23.25" customHeight="1" x14ac:dyDescent="0.25">
      <c r="A361" s="41"/>
      <c r="B361" s="56"/>
      <c r="C361" s="56"/>
      <c r="D361" s="57"/>
      <c r="E361" s="57"/>
      <c r="F361" s="57"/>
      <c r="G361" s="266"/>
      <c r="H361" s="57"/>
      <c r="I361" s="57"/>
      <c r="J361" s="57"/>
      <c r="K361" s="266"/>
      <c r="L361" s="58"/>
    </row>
    <row r="362" spans="1:129" s="232" customFormat="1" ht="38.25" customHeight="1" x14ac:dyDescent="0.25">
      <c r="A362" s="41"/>
      <c r="G362" s="267"/>
      <c r="K362" s="267"/>
    </row>
    <row r="363" spans="1:129" s="232" customFormat="1" ht="46.5" customHeight="1" x14ac:dyDescent="0.25">
      <c r="A363" s="41"/>
      <c r="G363" s="267"/>
      <c r="K363" s="267"/>
    </row>
    <row r="364" spans="1:129" s="232" customFormat="1" ht="38.25" customHeight="1" x14ac:dyDescent="0.25">
      <c r="A364" s="41"/>
      <c r="G364" s="267"/>
      <c r="K364" s="267"/>
    </row>
    <row r="365" spans="1:129" s="232" customFormat="1" ht="45" customHeight="1" x14ac:dyDescent="0.25">
      <c r="A365" s="41"/>
      <c r="G365" s="267"/>
      <c r="K365" s="267"/>
    </row>
    <row r="366" spans="1:129" s="232" customFormat="1" ht="12.75" customHeight="1" x14ac:dyDescent="0.25">
      <c r="A366" s="41"/>
      <c r="G366" s="267"/>
      <c r="K366" s="267"/>
    </row>
    <row r="367" spans="1:129" x14ac:dyDescent="0.2">
      <c r="A367" s="52"/>
      <c r="B367" s="55"/>
      <c r="C367" s="55"/>
      <c r="D367" s="55"/>
      <c r="E367" s="55"/>
      <c r="F367" s="55"/>
      <c r="G367" s="120"/>
      <c r="H367" s="55"/>
      <c r="I367" s="55"/>
      <c r="J367" s="55"/>
      <c r="K367" s="120"/>
      <c r="L367" s="55"/>
      <c r="M367" s="55"/>
      <c r="N367" s="55"/>
      <c r="O367" s="55"/>
      <c r="P367" s="55"/>
      <c r="Q367" s="55"/>
      <c r="R367" s="40"/>
      <c r="S367" s="40"/>
      <c r="T367" s="40"/>
      <c r="U367" s="40"/>
      <c r="V367" s="40"/>
      <c r="W367" s="40"/>
      <c r="X367" s="40"/>
      <c r="Y367" s="40"/>
      <c r="Z367" s="40"/>
      <c r="AA367" s="40"/>
      <c r="AB367" s="40"/>
      <c r="AC367" s="40"/>
      <c r="AD367" s="40"/>
      <c r="AE367" s="40"/>
      <c r="AF367" s="40"/>
      <c r="AG367" s="40"/>
      <c r="AH367" s="40"/>
      <c r="AI367" s="40"/>
      <c r="AJ367" s="40"/>
      <c r="AK367" s="40"/>
      <c r="AL367" s="40"/>
      <c r="AM367" s="40"/>
      <c r="AN367" s="40"/>
      <c r="AO367" s="40"/>
      <c r="AP367" s="40"/>
      <c r="AQ367" s="40"/>
      <c r="AR367" s="40"/>
      <c r="AS367" s="40"/>
      <c r="AT367" s="40"/>
      <c r="AU367" s="40"/>
      <c r="AV367" s="40"/>
      <c r="AW367" s="40"/>
      <c r="AX367" s="40"/>
      <c r="AY367" s="40"/>
      <c r="AZ367" s="40"/>
      <c r="BA367" s="40"/>
      <c r="BB367" s="40"/>
      <c r="BC367" s="40"/>
      <c r="BD367" s="40"/>
      <c r="BE367" s="40"/>
      <c r="BF367" s="40"/>
      <c r="BG367" s="40"/>
      <c r="BH367" s="40"/>
      <c r="BI367" s="40"/>
      <c r="BJ367" s="40"/>
      <c r="BK367" s="40"/>
      <c r="BL367" s="40"/>
      <c r="BM367" s="40"/>
      <c r="BN367" s="40"/>
      <c r="BO367" s="40"/>
      <c r="BP367" s="40"/>
      <c r="BQ367" s="40"/>
      <c r="BR367" s="40"/>
      <c r="BS367" s="40"/>
      <c r="BT367" s="40"/>
      <c r="BU367" s="40"/>
      <c r="BV367" s="40"/>
      <c r="BW367" s="40"/>
      <c r="BX367" s="40"/>
      <c r="BY367" s="40"/>
      <c r="BZ367" s="40"/>
      <c r="CA367" s="40"/>
      <c r="CB367" s="40"/>
      <c r="CC367" s="40"/>
      <c r="CD367" s="40"/>
      <c r="CE367" s="40"/>
      <c r="CF367" s="40"/>
      <c r="CG367" s="40"/>
      <c r="CH367" s="40"/>
      <c r="CI367" s="40"/>
      <c r="CJ367" s="40"/>
      <c r="CK367" s="40"/>
      <c r="CL367" s="40"/>
      <c r="CM367" s="40"/>
      <c r="CN367" s="40"/>
      <c r="CO367" s="40"/>
      <c r="CP367" s="40"/>
      <c r="CQ367" s="40"/>
      <c r="CR367" s="40"/>
      <c r="CS367" s="40"/>
      <c r="CT367" s="40"/>
      <c r="CU367" s="40"/>
      <c r="CV367" s="40"/>
      <c r="CW367" s="40"/>
      <c r="CX367" s="40"/>
      <c r="CY367" s="40"/>
      <c r="CZ367" s="40"/>
      <c r="DA367" s="40"/>
      <c r="DB367" s="40"/>
      <c r="DC367" s="40"/>
      <c r="DD367" s="40"/>
      <c r="DE367" s="40"/>
      <c r="DF367" s="40"/>
      <c r="DG367" s="40"/>
      <c r="DH367" s="40"/>
      <c r="DI367" s="40"/>
      <c r="DJ367" s="40"/>
      <c r="DK367" s="40"/>
      <c r="DL367" s="40"/>
      <c r="DM367" s="40"/>
      <c r="DN367" s="40"/>
      <c r="DO367" s="40"/>
      <c r="DP367" s="40"/>
      <c r="DQ367" s="40"/>
      <c r="DR367" s="40"/>
      <c r="DS367" s="40"/>
      <c r="DT367" s="40"/>
      <c r="DU367" s="40"/>
      <c r="DV367" s="40"/>
      <c r="DW367" s="40"/>
      <c r="DX367" s="40"/>
      <c r="DY367" s="40"/>
    </row>
    <row r="368" spans="1:129" x14ac:dyDescent="0.2">
      <c r="A368" s="52"/>
      <c r="B368" s="55"/>
      <c r="C368" s="55"/>
      <c r="D368" s="55"/>
      <c r="E368" s="55"/>
      <c r="F368" s="55"/>
      <c r="G368" s="120"/>
      <c r="H368" s="55"/>
      <c r="I368" s="55"/>
      <c r="J368" s="55"/>
      <c r="K368" s="120"/>
      <c r="L368" s="55"/>
      <c r="M368" s="55"/>
      <c r="N368" s="55"/>
      <c r="O368" s="55"/>
      <c r="P368" s="55"/>
      <c r="Q368" s="55"/>
      <c r="R368" s="40"/>
      <c r="S368" s="40"/>
      <c r="T368" s="40"/>
      <c r="U368" s="40"/>
      <c r="V368" s="40"/>
      <c r="W368" s="40"/>
      <c r="X368" s="40"/>
      <c r="Y368" s="40"/>
      <c r="Z368" s="40"/>
      <c r="AA368" s="40"/>
      <c r="AB368" s="40"/>
      <c r="AC368" s="40"/>
      <c r="AD368" s="40"/>
      <c r="AE368" s="40"/>
      <c r="AF368" s="40"/>
      <c r="AG368" s="40"/>
      <c r="AH368" s="40"/>
      <c r="AI368" s="40"/>
      <c r="AJ368" s="40"/>
      <c r="AK368" s="40"/>
      <c r="AL368" s="40"/>
      <c r="AM368" s="40"/>
      <c r="AN368" s="40"/>
      <c r="AO368" s="40"/>
      <c r="AP368" s="40"/>
      <c r="AQ368" s="40"/>
      <c r="AR368" s="40"/>
      <c r="AS368" s="40"/>
      <c r="AT368" s="40"/>
      <c r="AU368" s="40"/>
      <c r="AV368" s="40"/>
      <c r="AW368" s="40"/>
      <c r="AX368" s="40"/>
      <c r="AY368" s="40"/>
      <c r="AZ368" s="40"/>
      <c r="BA368" s="40"/>
      <c r="BB368" s="40"/>
      <c r="BC368" s="40"/>
      <c r="BD368" s="40"/>
      <c r="BE368" s="40"/>
      <c r="BF368" s="40"/>
      <c r="BG368" s="40"/>
      <c r="BH368" s="40"/>
      <c r="BI368" s="40"/>
      <c r="BJ368" s="40"/>
      <c r="BK368" s="40"/>
      <c r="BL368" s="40"/>
      <c r="BM368" s="40"/>
      <c r="BN368" s="40"/>
      <c r="BO368" s="40"/>
      <c r="BP368" s="40"/>
      <c r="BQ368" s="40"/>
      <c r="BR368" s="40"/>
      <c r="BS368" s="40"/>
      <c r="BT368" s="40"/>
      <c r="BU368" s="40"/>
      <c r="BV368" s="40"/>
      <c r="BW368" s="40"/>
      <c r="BX368" s="40"/>
      <c r="BY368" s="40"/>
      <c r="BZ368" s="40"/>
      <c r="CA368" s="40"/>
      <c r="CB368" s="40"/>
      <c r="CC368" s="40"/>
      <c r="CD368" s="40"/>
      <c r="CE368" s="40"/>
      <c r="CF368" s="40"/>
      <c r="CG368" s="40"/>
      <c r="CH368" s="40"/>
      <c r="CI368" s="40"/>
      <c r="CJ368" s="40"/>
      <c r="CK368" s="40"/>
      <c r="CL368" s="40"/>
      <c r="CM368" s="40"/>
      <c r="CN368" s="40"/>
      <c r="CO368" s="40"/>
      <c r="CP368" s="40"/>
      <c r="CQ368" s="40"/>
      <c r="CR368" s="40"/>
      <c r="CS368" s="40"/>
      <c r="CT368" s="40"/>
      <c r="CU368" s="40"/>
      <c r="CV368" s="40"/>
      <c r="CW368" s="40"/>
      <c r="CX368" s="40"/>
      <c r="CY368" s="40"/>
      <c r="CZ368" s="40"/>
      <c r="DA368" s="40"/>
      <c r="DB368" s="40"/>
      <c r="DC368" s="40"/>
      <c r="DD368" s="40"/>
      <c r="DE368" s="40"/>
      <c r="DF368" s="40"/>
      <c r="DG368" s="40"/>
      <c r="DH368" s="40"/>
      <c r="DI368" s="40"/>
      <c r="DJ368" s="40"/>
      <c r="DK368" s="40"/>
      <c r="DL368" s="40"/>
      <c r="DM368" s="40"/>
      <c r="DN368" s="40"/>
      <c r="DO368" s="40"/>
      <c r="DP368" s="40"/>
      <c r="DQ368" s="40"/>
      <c r="DR368" s="40"/>
      <c r="DS368" s="40"/>
      <c r="DT368" s="40"/>
      <c r="DU368" s="40"/>
      <c r="DV368" s="40"/>
      <c r="DW368" s="40"/>
      <c r="DX368" s="40"/>
      <c r="DY368" s="40"/>
    </row>
    <row r="369" spans="1:129" x14ac:dyDescent="0.2">
      <c r="A369" s="52"/>
      <c r="B369" s="55"/>
      <c r="C369" s="55"/>
      <c r="D369" s="55"/>
      <c r="E369" s="55"/>
      <c r="F369" s="55"/>
      <c r="G369" s="120"/>
      <c r="H369" s="55"/>
      <c r="I369" s="55"/>
      <c r="J369" s="55"/>
      <c r="K369" s="120"/>
      <c r="L369" s="55"/>
      <c r="M369" s="55"/>
      <c r="N369" s="55"/>
      <c r="O369" s="55"/>
      <c r="P369" s="55"/>
      <c r="Q369" s="55"/>
      <c r="R369" s="40"/>
      <c r="S369" s="40"/>
      <c r="T369" s="40"/>
      <c r="U369" s="40"/>
      <c r="V369" s="40"/>
      <c r="W369" s="40"/>
      <c r="X369" s="40"/>
      <c r="Y369" s="40"/>
      <c r="Z369" s="40"/>
      <c r="AA369" s="40"/>
      <c r="AB369" s="40"/>
      <c r="AC369" s="40"/>
      <c r="AD369" s="40"/>
      <c r="AE369" s="40"/>
      <c r="AF369" s="40"/>
      <c r="AG369" s="40"/>
      <c r="AH369" s="40"/>
      <c r="AI369" s="40"/>
      <c r="AJ369" s="40"/>
      <c r="AK369" s="40"/>
      <c r="AL369" s="40"/>
      <c r="AM369" s="40"/>
      <c r="AN369" s="40"/>
      <c r="AO369" s="40"/>
      <c r="AP369" s="40"/>
      <c r="AQ369" s="40"/>
      <c r="AR369" s="40"/>
      <c r="AS369" s="40"/>
      <c r="AT369" s="40"/>
      <c r="AU369" s="40"/>
      <c r="AV369" s="40"/>
      <c r="AW369" s="40"/>
      <c r="AX369" s="40"/>
      <c r="AY369" s="40"/>
      <c r="AZ369" s="40"/>
      <c r="BA369" s="40"/>
      <c r="BB369" s="40"/>
      <c r="BC369" s="40"/>
      <c r="BD369" s="40"/>
      <c r="BE369" s="40"/>
      <c r="BF369" s="40"/>
      <c r="BG369" s="40"/>
      <c r="BH369" s="40"/>
      <c r="BI369" s="40"/>
      <c r="BJ369" s="40"/>
      <c r="BK369" s="40"/>
      <c r="BL369" s="40"/>
      <c r="BM369" s="40"/>
      <c r="BN369" s="40"/>
      <c r="BO369" s="40"/>
      <c r="BP369" s="40"/>
      <c r="BQ369" s="40"/>
      <c r="BR369" s="40"/>
      <c r="BS369" s="40"/>
      <c r="BT369" s="40"/>
      <c r="BU369" s="40"/>
      <c r="BV369" s="40"/>
      <c r="BW369" s="40"/>
      <c r="BX369" s="40"/>
      <c r="BY369" s="40"/>
      <c r="BZ369" s="40"/>
      <c r="CA369" s="40"/>
      <c r="CB369" s="40"/>
      <c r="CC369" s="40"/>
      <c r="CD369" s="40"/>
      <c r="CE369" s="40"/>
      <c r="CF369" s="40"/>
      <c r="CG369" s="40"/>
      <c r="CH369" s="40"/>
      <c r="CI369" s="40"/>
      <c r="CJ369" s="40"/>
      <c r="CK369" s="40"/>
      <c r="CL369" s="40"/>
      <c r="CM369" s="40"/>
      <c r="CN369" s="40"/>
      <c r="CO369" s="40"/>
      <c r="CP369" s="40"/>
      <c r="CQ369" s="40"/>
      <c r="CR369" s="40"/>
      <c r="CS369" s="40"/>
      <c r="CT369" s="40"/>
      <c r="CU369" s="40"/>
      <c r="CV369" s="40"/>
      <c r="CW369" s="40"/>
      <c r="CX369" s="40"/>
      <c r="CY369" s="40"/>
      <c r="CZ369" s="40"/>
      <c r="DA369" s="40"/>
      <c r="DB369" s="40"/>
      <c r="DC369" s="40"/>
      <c r="DD369" s="40"/>
      <c r="DE369" s="40"/>
      <c r="DF369" s="40"/>
      <c r="DG369" s="40"/>
      <c r="DH369" s="40"/>
      <c r="DI369" s="40"/>
      <c r="DJ369" s="40"/>
      <c r="DK369" s="40"/>
      <c r="DL369" s="40"/>
      <c r="DM369" s="40"/>
      <c r="DN369" s="40"/>
      <c r="DO369" s="40"/>
      <c r="DP369" s="40"/>
      <c r="DQ369" s="40"/>
      <c r="DR369" s="40"/>
      <c r="DS369" s="40"/>
      <c r="DT369" s="40"/>
      <c r="DU369" s="40"/>
      <c r="DV369" s="40"/>
      <c r="DW369" s="40"/>
      <c r="DX369" s="40"/>
      <c r="DY369" s="40"/>
    </row>
    <row r="370" spans="1:129" x14ac:dyDescent="0.2">
      <c r="A370" s="52"/>
      <c r="B370" s="55"/>
      <c r="C370" s="55"/>
      <c r="D370" s="55"/>
      <c r="E370" s="55"/>
      <c r="F370" s="55"/>
      <c r="G370" s="120"/>
      <c r="H370" s="55"/>
      <c r="I370" s="55"/>
      <c r="J370" s="55"/>
      <c r="K370" s="120"/>
      <c r="L370" s="55"/>
      <c r="M370" s="55"/>
      <c r="N370" s="55"/>
      <c r="O370" s="55"/>
      <c r="P370" s="55"/>
      <c r="Q370" s="55"/>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40"/>
      <c r="BH370" s="40"/>
      <c r="BI370" s="40"/>
      <c r="BJ370" s="40"/>
      <c r="BK370" s="40"/>
      <c r="BL370" s="40"/>
      <c r="BM370" s="40"/>
      <c r="BN370" s="40"/>
      <c r="BO370" s="40"/>
      <c r="BP370" s="40"/>
      <c r="BQ370" s="40"/>
      <c r="BR370" s="40"/>
      <c r="BS370" s="40"/>
      <c r="BT370" s="40"/>
      <c r="BU370" s="40"/>
      <c r="BV370" s="40"/>
      <c r="BW370" s="40"/>
      <c r="BX370" s="40"/>
      <c r="BY370" s="40"/>
      <c r="BZ370" s="40"/>
      <c r="CA370" s="40"/>
      <c r="CB370" s="40"/>
      <c r="CC370" s="40"/>
      <c r="CD370" s="40"/>
      <c r="CE370" s="40"/>
      <c r="CF370" s="40"/>
      <c r="CG370" s="40"/>
      <c r="CH370" s="40"/>
      <c r="CI370" s="40"/>
      <c r="CJ370" s="40"/>
      <c r="CK370" s="40"/>
      <c r="CL370" s="40"/>
      <c r="CM370" s="40"/>
      <c r="CN370" s="40"/>
      <c r="CO370" s="40"/>
      <c r="CP370" s="40"/>
      <c r="CQ370" s="40"/>
      <c r="CR370" s="40"/>
      <c r="CS370" s="40"/>
      <c r="CT370" s="40"/>
      <c r="CU370" s="40"/>
      <c r="CV370" s="40"/>
      <c r="CW370" s="40"/>
      <c r="CX370" s="40"/>
      <c r="CY370" s="40"/>
      <c r="CZ370" s="40"/>
      <c r="DA370" s="40"/>
      <c r="DB370" s="40"/>
      <c r="DC370" s="40"/>
      <c r="DD370" s="40"/>
      <c r="DE370" s="40"/>
      <c r="DF370" s="40"/>
      <c r="DG370" s="40"/>
      <c r="DH370" s="40"/>
      <c r="DI370" s="40"/>
      <c r="DJ370" s="40"/>
      <c r="DK370" s="40"/>
      <c r="DL370" s="40"/>
      <c r="DM370" s="40"/>
      <c r="DN370" s="40"/>
      <c r="DO370" s="40"/>
      <c r="DP370" s="40"/>
      <c r="DQ370" s="40"/>
      <c r="DR370" s="40"/>
      <c r="DS370" s="40"/>
      <c r="DT370" s="40"/>
      <c r="DU370" s="40"/>
      <c r="DV370" s="40"/>
      <c r="DW370" s="40"/>
      <c r="DX370" s="40"/>
      <c r="DY370" s="40"/>
    </row>
    <row r="371" spans="1:129" x14ac:dyDescent="0.2">
      <c r="A371" s="52"/>
      <c r="B371" s="55"/>
      <c r="C371" s="55"/>
      <c r="D371" s="55"/>
      <c r="E371" s="55"/>
      <c r="F371" s="55"/>
      <c r="G371" s="120"/>
      <c r="H371" s="55"/>
      <c r="I371" s="55"/>
      <c r="J371" s="55"/>
      <c r="K371" s="120"/>
      <c r="L371" s="55"/>
      <c r="M371" s="55"/>
      <c r="N371" s="55"/>
      <c r="O371" s="55"/>
      <c r="P371" s="55"/>
      <c r="Q371" s="55"/>
      <c r="R371" s="40"/>
      <c r="S371" s="40"/>
      <c r="T371" s="40"/>
      <c r="U371" s="40"/>
      <c r="V371" s="40"/>
      <c r="W371" s="40"/>
      <c r="X371" s="40"/>
      <c r="Y371" s="40"/>
      <c r="Z371" s="40"/>
      <c r="AA371" s="40"/>
      <c r="AB371" s="40"/>
      <c r="AC371" s="40"/>
      <c r="AD371" s="40"/>
      <c r="AE371" s="40"/>
      <c r="AF371" s="40"/>
      <c r="AG371" s="40"/>
      <c r="AH371" s="40"/>
      <c r="AI371" s="40"/>
      <c r="AJ371" s="40"/>
      <c r="AK371" s="40"/>
      <c r="AL371" s="40"/>
      <c r="AM371" s="40"/>
      <c r="AN371" s="40"/>
      <c r="AO371" s="40"/>
      <c r="AP371" s="40"/>
      <c r="AQ371" s="40"/>
      <c r="AR371" s="40"/>
      <c r="AS371" s="40"/>
      <c r="AT371" s="40"/>
      <c r="AU371" s="40"/>
      <c r="AV371" s="40"/>
      <c r="AW371" s="40"/>
      <c r="AX371" s="40"/>
      <c r="AY371" s="40"/>
      <c r="AZ371" s="40"/>
      <c r="BA371" s="40"/>
      <c r="BB371" s="40"/>
      <c r="BC371" s="40"/>
      <c r="BD371" s="40"/>
      <c r="BE371" s="40"/>
      <c r="BF371" s="40"/>
      <c r="BG371" s="40"/>
      <c r="BH371" s="40"/>
      <c r="BI371" s="40"/>
      <c r="BJ371" s="40"/>
      <c r="BK371" s="40"/>
      <c r="BL371" s="40"/>
      <c r="BM371" s="40"/>
      <c r="BN371" s="40"/>
      <c r="BO371" s="40"/>
      <c r="BP371" s="40"/>
      <c r="BQ371" s="40"/>
      <c r="BR371" s="40"/>
      <c r="BS371" s="40"/>
      <c r="BT371" s="40"/>
      <c r="BU371" s="40"/>
      <c r="BV371" s="40"/>
      <c r="BW371" s="40"/>
      <c r="BX371" s="40"/>
      <c r="BY371" s="40"/>
      <c r="BZ371" s="40"/>
      <c r="CA371" s="40"/>
      <c r="CB371" s="40"/>
      <c r="CC371" s="40"/>
      <c r="CD371" s="40"/>
      <c r="CE371" s="40"/>
      <c r="CF371" s="40"/>
      <c r="CG371" s="40"/>
      <c r="CH371" s="40"/>
      <c r="CI371" s="40"/>
      <c r="CJ371" s="40"/>
      <c r="CK371" s="40"/>
      <c r="CL371" s="40"/>
      <c r="CM371" s="40"/>
      <c r="CN371" s="40"/>
      <c r="CO371" s="40"/>
      <c r="CP371" s="40"/>
      <c r="CQ371" s="40"/>
      <c r="CR371" s="40"/>
      <c r="CS371" s="40"/>
      <c r="CT371" s="40"/>
      <c r="CU371" s="40"/>
      <c r="CV371" s="40"/>
      <c r="CW371" s="40"/>
      <c r="CX371" s="40"/>
      <c r="CY371" s="40"/>
      <c r="CZ371" s="40"/>
      <c r="DA371" s="40"/>
      <c r="DB371" s="40"/>
      <c r="DC371" s="40"/>
      <c r="DD371" s="40"/>
      <c r="DE371" s="40"/>
      <c r="DF371" s="40"/>
      <c r="DG371" s="40"/>
      <c r="DH371" s="40"/>
      <c r="DI371" s="40"/>
      <c r="DJ371" s="40"/>
      <c r="DK371" s="40"/>
      <c r="DL371" s="40"/>
      <c r="DM371" s="40"/>
      <c r="DN371" s="40"/>
      <c r="DO371" s="40"/>
      <c r="DP371" s="40"/>
      <c r="DQ371" s="40"/>
      <c r="DR371" s="40"/>
      <c r="DS371" s="40"/>
      <c r="DT371" s="40"/>
      <c r="DU371" s="40"/>
      <c r="DV371" s="40"/>
      <c r="DW371" s="40"/>
      <c r="DX371" s="40"/>
      <c r="DY371" s="40"/>
    </row>
    <row r="372" spans="1:129" x14ac:dyDescent="0.2">
      <c r="A372" s="52"/>
      <c r="B372" s="55"/>
      <c r="C372" s="55"/>
      <c r="D372" s="55"/>
      <c r="E372" s="55"/>
      <c r="F372" s="55"/>
      <c r="G372" s="120"/>
      <c r="H372" s="55"/>
      <c r="I372" s="55"/>
      <c r="J372" s="55"/>
      <c r="K372" s="120"/>
      <c r="L372" s="55"/>
      <c r="M372" s="55"/>
      <c r="N372" s="55"/>
      <c r="O372" s="55"/>
      <c r="P372" s="55"/>
      <c r="Q372" s="55"/>
      <c r="R372" s="40"/>
      <c r="S372" s="40"/>
      <c r="T372" s="40"/>
      <c r="U372" s="40"/>
      <c r="V372" s="40"/>
      <c r="W372" s="40"/>
      <c r="X372" s="40"/>
      <c r="Y372" s="40"/>
      <c r="Z372" s="40"/>
      <c r="AA372" s="40"/>
      <c r="AB372" s="40"/>
      <c r="AC372" s="40"/>
      <c r="AD372" s="40"/>
      <c r="AE372" s="40"/>
      <c r="AF372" s="40"/>
      <c r="AG372" s="40"/>
      <c r="AH372" s="40"/>
      <c r="AI372" s="40"/>
      <c r="AJ372" s="40"/>
      <c r="AK372" s="40"/>
      <c r="AL372" s="40"/>
      <c r="AM372" s="40"/>
      <c r="AN372" s="40"/>
      <c r="AO372" s="40"/>
      <c r="AP372" s="40"/>
      <c r="AQ372" s="40"/>
      <c r="AR372" s="40"/>
      <c r="AS372" s="40"/>
      <c r="AT372" s="40"/>
      <c r="AU372" s="40"/>
      <c r="AV372" s="40"/>
      <c r="AW372" s="40"/>
      <c r="AX372" s="40"/>
      <c r="AY372" s="40"/>
      <c r="AZ372" s="40"/>
      <c r="BA372" s="40"/>
      <c r="BB372" s="40"/>
      <c r="BC372" s="40"/>
      <c r="BD372" s="40"/>
      <c r="BE372" s="40"/>
      <c r="BF372" s="40"/>
      <c r="BG372" s="40"/>
      <c r="BH372" s="40"/>
      <c r="BI372" s="40"/>
      <c r="BJ372" s="40"/>
      <c r="BK372" s="40"/>
      <c r="BL372" s="40"/>
      <c r="BM372" s="40"/>
      <c r="BN372" s="40"/>
      <c r="BO372" s="40"/>
      <c r="BP372" s="40"/>
      <c r="BQ372" s="40"/>
      <c r="BR372" s="40"/>
      <c r="BS372" s="40"/>
      <c r="BT372" s="40"/>
      <c r="BU372" s="40"/>
      <c r="BV372" s="40"/>
      <c r="BW372" s="40"/>
      <c r="BX372" s="40"/>
      <c r="BY372" s="40"/>
      <c r="BZ372" s="40"/>
      <c r="CA372" s="40"/>
      <c r="CB372" s="40"/>
      <c r="CC372" s="40"/>
      <c r="CD372" s="40"/>
      <c r="CE372" s="40"/>
      <c r="CF372" s="40"/>
      <c r="CG372" s="40"/>
      <c r="CH372" s="40"/>
      <c r="CI372" s="40"/>
      <c r="CJ372" s="40"/>
      <c r="CK372" s="40"/>
      <c r="CL372" s="40"/>
      <c r="CM372" s="40"/>
      <c r="CN372" s="40"/>
      <c r="CO372" s="40"/>
      <c r="CP372" s="40"/>
      <c r="CQ372" s="40"/>
      <c r="CR372" s="40"/>
      <c r="CS372" s="40"/>
      <c r="CT372" s="40"/>
      <c r="CU372" s="40"/>
      <c r="CV372" s="40"/>
      <c r="CW372" s="40"/>
      <c r="CX372" s="40"/>
      <c r="CY372" s="40"/>
      <c r="CZ372" s="40"/>
      <c r="DA372" s="40"/>
      <c r="DB372" s="40"/>
      <c r="DC372" s="40"/>
      <c r="DD372" s="40"/>
      <c r="DE372" s="40"/>
      <c r="DF372" s="40"/>
      <c r="DG372" s="40"/>
      <c r="DH372" s="40"/>
      <c r="DI372" s="40"/>
      <c r="DJ372" s="40"/>
      <c r="DK372" s="40"/>
      <c r="DL372" s="40"/>
      <c r="DM372" s="40"/>
      <c r="DN372" s="40"/>
      <c r="DO372" s="40"/>
      <c r="DP372" s="40"/>
      <c r="DQ372" s="40"/>
      <c r="DR372" s="40"/>
      <c r="DS372" s="40"/>
      <c r="DT372" s="40"/>
      <c r="DU372" s="40"/>
      <c r="DV372" s="40"/>
      <c r="DW372" s="40"/>
      <c r="DX372" s="40"/>
      <c r="DY372" s="40"/>
    </row>
    <row r="373" spans="1:129" x14ac:dyDescent="0.2">
      <c r="A373" s="52"/>
      <c r="B373" s="55"/>
      <c r="C373" s="55"/>
      <c r="D373" s="55"/>
      <c r="E373" s="55"/>
      <c r="F373" s="55"/>
      <c r="G373" s="120"/>
      <c r="H373" s="55"/>
      <c r="I373" s="55"/>
      <c r="J373" s="55"/>
      <c r="K373" s="120"/>
      <c r="L373" s="55"/>
      <c r="M373" s="55"/>
      <c r="N373" s="55"/>
      <c r="O373" s="55"/>
      <c r="P373" s="55"/>
      <c r="Q373" s="55"/>
      <c r="R373" s="40"/>
      <c r="S373" s="40"/>
      <c r="T373" s="40"/>
      <c r="U373" s="40"/>
      <c r="V373" s="40"/>
      <c r="W373" s="40"/>
      <c r="X373" s="40"/>
      <c r="Y373" s="40"/>
      <c r="Z373" s="40"/>
      <c r="AA373" s="40"/>
      <c r="AB373" s="40"/>
      <c r="AC373" s="40"/>
      <c r="AD373" s="40"/>
      <c r="AE373" s="40"/>
      <c r="AF373" s="40"/>
      <c r="AG373" s="40"/>
      <c r="AH373" s="40"/>
      <c r="AI373" s="40"/>
      <c r="AJ373" s="40"/>
      <c r="AK373" s="40"/>
      <c r="AL373" s="40"/>
      <c r="AM373" s="40"/>
      <c r="AN373" s="40"/>
      <c r="AO373" s="40"/>
      <c r="AP373" s="40"/>
      <c r="AQ373" s="40"/>
      <c r="AR373" s="40"/>
      <c r="AS373" s="40"/>
      <c r="AT373" s="40"/>
      <c r="AU373" s="40"/>
      <c r="AV373" s="40"/>
      <c r="AW373" s="40"/>
      <c r="AX373" s="40"/>
      <c r="AY373" s="40"/>
      <c r="AZ373" s="40"/>
      <c r="BA373" s="40"/>
      <c r="BB373" s="40"/>
      <c r="BC373" s="40"/>
      <c r="BD373" s="40"/>
      <c r="BE373" s="40"/>
      <c r="BF373" s="40"/>
      <c r="BG373" s="40"/>
      <c r="BH373" s="40"/>
      <c r="BI373" s="40"/>
      <c r="BJ373" s="40"/>
      <c r="BK373" s="40"/>
      <c r="BL373" s="40"/>
      <c r="BM373" s="40"/>
      <c r="BN373" s="40"/>
      <c r="BO373" s="40"/>
      <c r="BP373" s="40"/>
      <c r="BQ373" s="40"/>
      <c r="BR373" s="40"/>
      <c r="BS373" s="40"/>
      <c r="BT373" s="40"/>
      <c r="BU373" s="40"/>
      <c r="BV373" s="40"/>
      <c r="BW373" s="40"/>
      <c r="BX373" s="40"/>
      <c r="BY373" s="40"/>
      <c r="BZ373" s="40"/>
      <c r="CA373" s="40"/>
      <c r="CB373" s="40"/>
      <c r="CC373" s="40"/>
      <c r="CD373" s="40"/>
      <c r="CE373" s="40"/>
      <c r="CF373" s="40"/>
      <c r="CG373" s="40"/>
      <c r="CH373" s="40"/>
      <c r="CI373" s="40"/>
      <c r="CJ373" s="40"/>
      <c r="CK373" s="40"/>
      <c r="CL373" s="40"/>
      <c r="CM373" s="40"/>
      <c r="CN373" s="40"/>
      <c r="CO373" s="40"/>
      <c r="CP373" s="40"/>
      <c r="CQ373" s="40"/>
      <c r="CR373" s="40"/>
      <c r="CS373" s="40"/>
      <c r="CT373" s="40"/>
      <c r="CU373" s="40"/>
      <c r="CV373" s="40"/>
      <c r="CW373" s="40"/>
      <c r="CX373" s="40"/>
      <c r="CY373" s="40"/>
      <c r="CZ373" s="40"/>
      <c r="DA373" s="40"/>
      <c r="DB373" s="40"/>
      <c r="DC373" s="40"/>
      <c r="DD373" s="40"/>
      <c r="DE373" s="40"/>
      <c r="DF373" s="40"/>
      <c r="DG373" s="40"/>
      <c r="DH373" s="40"/>
      <c r="DI373" s="40"/>
      <c r="DJ373" s="40"/>
      <c r="DK373" s="40"/>
      <c r="DL373" s="40"/>
      <c r="DM373" s="40"/>
      <c r="DN373" s="40"/>
      <c r="DO373" s="40"/>
      <c r="DP373" s="40"/>
      <c r="DQ373" s="40"/>
      <c r="DR373" s="40"/>
      <c r="DS373" s="40"/>
      <c r="DT373" s="40"/>
      <c r="DU373" s="40"/>
      <c r="DV373" s="40"/>
      <c r="DW373" s="40"/>
      <c r="DX373" s="40"/>
      <c r="DY373" s="40"/>
    </row>
    <row r="374" spans="1:129" x14ac:dyDescent="0.2">
      <c r="A374" s="52"/>
      <c r="B374" s="55"/>
      <c r="C374" s="55"/>
      <c r="D374" s="55"/>
      <c r="E374" s="55"/>
      <c r="F374" s="55"/>
      <c r="G374" s="120"/>
      <c r="H374" s="55"/>
      <c r="I374" s="55"/>
      <c r="J374" s="55"/>
      <c r="K374" s="120"/>
      <c r="L374" s="55"/>
      <c r="M374" s="55"/>
      <c r="N374" s="55"/>
      <c r="O374" s="55"/>
      <c r="P374" s="55"/>
      <c r="Q374" s="55"/>
      <c r="R374" s="40"/>
      <c r="S374" s="40"/>
      <c r="T374" s="40"/>
      <c r="U374" s="40"/>
      <c r="V374" s="40"/>
      <c r="W374" s="40"/>
      <c r="X374" s="40"/>
      <c r="Y374" s="40"/>
      <c r="Z374" s="40"/>
      <c r="AA374" s="40"/>
      <c r="AB374" s="40"/>
      <c r="AC374" s="40"/>
      <c r="AD374" s="40"/>
      <c r="AE374" s="40"/>
      <c r="AF374" s="40"/>
      <c r="AG374" s="40"/>
      <c r="AH374" s="40"/>
      <c r="AI374" s="40"/>
      <c r="AJ374" s="40"/>
      <c r="AK374" s="40"/>
      <c r="AL374" s="40"/>
      <c r="AM374" s="40"/>
      <c r="AN374" s="40"/>
      <c r="AO374" s="40"/>
      <c r="AP374" s="40"/>
      <c r="AQ374" s="40"/>
      <c r="AR374" s="40"/>
      <c r="AS374" s="40"/>
      <c r="AT374" s="40"/>
      <c r="AU374" s="40"/>
      <c r="AV374" s="40"/>
      <c r="AW374" s="40"/>
      <c r="AX374" s="40"/>
      <c r="AY374" s="40"/>
      <c r="AZ374" s="40"/>
      <c r="BA374" s="40"/>
      <c r="BB374" s="40"/>
      <c r="BC374" s="40"/>
      <c r="BD374" s="40"/>
      <c r="BE374" s="40"/>
      <c r="BF374" s="40"/>
      <c r="BG374" s="40"/>
      <c r="BH374" s="40"/>
      <c r="BI374" s="40"/>
      <c r="BJ374" s="40"/>
      <c r="BK374" s="40"/>
      <c r="BL374" s="40"/>
      <c r="BM374" s="40"/>
      <c r="BN374" s="40"/>
      <c r="BO374" s="40"/>
      <c r="BP374" s="40"/>
      <c r="BQ374" s="40"/>
      <c r="BR374" s="40"/>
      <c r="BS374" s="40"/>
      <c r="BT374" s="40"/>
      <c r="BU374" s="40"/>
      <c r="BV374" s="40"/>
      <c r="BW374" s="40"/>
      <c r="BX374" s="40"/>
      <c r="BY374" s="40"/>
      <c r="BZ374" s="40"/>
      <c r="CA374" s="40"/>
      <c r="CB374" s="40"/>
      <c r="CC374" s="40"/>
      <c r="CD374" s="40"/>
      <c r="CE374" s="40"/>
      <c r="CF374" s="40"/>
      <c r="CG374" s="40"/>
      <c r="CH374" s="40"/>
      <c r="CI374" s="40"/>
      <c r="CJ374" s="40"/>
      <c r="CK374" s="40"/>
      <c r="CL374" s="40"/>
      <c r="CM374" s="40"/>
      <c r="CN374" s="40"/>
      <c r="CO374" s="40"/>
      <c r="CP374" s="40"/>
      <c r="CQ374" s="40"/>
      <c r="CR374" s="40"/>
      <c r="CS374" s="40"/>
      <c r="CT374" s="40"/>
      <c r="CU374" s="40"/>
      <c r="CV374" s="40"/>
      <c r="CW374" s="40"/>
      <c r="CX374" s="40"/>
      <c r="CY374" s="40"/>
      <c r="CZ374" s="40"/>
      <c r="DA374" s="40"/>
      <c r="DB374" s="40"/>
      <c r="DC374" s="40"/>
      <c r="DD374" s="40"/>
      <c r="DE374" s="40"/>
      <c r="DF374" s="40"/>
      <c r="DG374" s="40"/>
      <c r="DH374" s="40"/>
      <c r="DI374" s="40"/>
      <c r="DJ374" s="40"/>
      <c r="DK374" s="40"/>
      <c r="DL374" s="40"/>
      <c r="DM374" s="40"/>
      <c r="DN374" s="40"/>
      <c r="DO374" s="40"/>
      <c r="DP374" s="40"/>
      <c r="DQ374" s="40"/>
      <c r="DR374" s="40"/>
      <c r="DS374" s="40"/>
      <c r="DT374" s="40"/>
      <c r="DU374" s="40"/>
      <c r="DV374" s="40"/>
      <c r="DW374" s="40"/>
      <c r="DX374" s="40"/>
      <c r="DY374" s="40"/>
    </row>
  </sheetData>
  <autoFilter ref="A8:EF358" xr:uid="{0E69899D-C926-4EB7-9975-E0DEED906520}"/>
  <mergeCells count="8">
    <mergeCell ref="A353:C353"/>
    <mergeCell ref="A354:C354"/>
    <mergeCell ref="A355:C355"/>
    <mergeCell ref="A1:K3"/>
    <mergeCell ref="D5:G5"/>
    <mergeCell ref="H5:K5"/>
    <mergeCell ref="A6:A8"/>
    <mergeCell ref="C6:C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D8D4E-CE60-49F7-98A4-DA1E6FF51A38}">
  <dimension ref="A1:O49"/>
  <sheetViews>
    <sheetView topLeftCell="B31" workbookViewId="0">
      <selection activeCell="B38" sqref="B38:G42"/>
    </sheetView>
  </sheetViews>
  <sheetFormatPr baseColWidth="10" defaultColWidth="11.42578125" defaultRowHeight="11.25" x14ac:dyDescent="0.2"/>
  <cols>
    <col min="1" max="1" width="11.42578125" style="101"/>
    <col min="2" max="2" width="14" style="101" customWidth="1"/>
    <col min="3" max="3" width="19" style="101" customWidth="1"/>
    <col min="4" max="4" width="15.5703125" style="101" customWidth="1"/>
    <col min="5" max="5" width="16.5703125" style="101" customWidth="1"/>
    <col min="6" max="6" width="17.5703125" style="101" customWidth="1"/>
    <col min="7" max="7" width="15.42578125" style="101" customWidth="1"/>
    <col min="8" max="8" width="15.28515625" style="101" customWidth="1"/>
    <col min="9" max="9" width="15" style="101" customWidth="1"/>
    <col min="10" max="10" width="15.42578125" style="101" customWidth="1"/>
    <col min="11" max="11" width="15.140625" style="101" customWidth="1"/>
    <col min="12" max="12" width="14.28515625" style="101" customWidth="1"/>
    <col min="13" max="13" width="18.28515625" style="101" customWidth="1"/>
    <col min="14" max="14" width="16" style="101" customWidth="1"/>
    <col min="15" max="15" width="18.140625" style="101" customWidth="1"/>
    <col min="16" max="16384" width="11.42578125" style="101"/>
  </cols>
  <sheetData>
    <row r="1" spans="1:15" x14ac:dyDescent="0.2">
      <c r="B1" s="364" t="s">
        <v>0</v>
      </c>
      <c r="C1" s="364"/>
      <c r="D1" s="364"/>
      <c r="E1" s="364"/>
      <c r="F1" s="364"/>
      <c r="G1" s="364"/>
      <c r="H1" s="364"/>
      <c r="I1" s="364"/>
      <c r="J1" s="364"/>
      <c r="K1" s="364"/>
      <c r="L1" s="364"/>
      <c r="M1" s="364"/>
      <c r="N1" s="364"/>
      <c r="O1" s="364"/>
    </row>
    <row r="2" spans="1:15" x14ac:dyDescent="0.2">
      <c r="B2" s="364"/>
      <c r="C2" s="364"/>
      <c r="D2" s="364"/>
      <c r="E2" s="364"/>
      <c r="F2" s="364"/>
      <c r="G2" s="364"/>
      <c r="H2" s="364"/>
      <c r="I2" s="364"/>
      <c r="J2" s="364"/>
      <c r="K2" s="364"/>
      <c r="L2" s="364"/>
      <c r="M2" s="364"/>
      <c r="N2" s="364"/>
      <c r="O2" s="364"/>
    </row>
    <row r="3" spans="1:15" x14ac:dyDescent="0.2">
      <c r="B3" s="364"/>
      <c r="C3" s="364"/>
      <c r="D3" s="364"/>
      <c r="E3" s="364"/>
      <c r="F3" s="364"/>
      <c r="G3" s="364"/>
      <c r="H3" s="364"/>
      <c r="I3" s="364"/>
      <c r="J3" s="364"/>
      <c r="K3" s="364"/>
      <c r="L3" s="364"/>
      <c r="M3" s="364"/>
      <c r="N3" s="364"/>
      <c r="O3" s="364"/>
    </row>
    <row r="4" spans="1:15" x14ac:dyDescent="0.2">
      <c r="B4" s="364"/>
      <c r="C4" s="364"/>
      <c r="D4" s="364"/>
      <c r="E4" s="364"/>
      <c r="F4" s="364"/>
      <c r="G4" s="364"/>
      <c r="H4" s="364"/>
      <c r="I4" s="364"/>
      <c r="J4" s="364"/>
      <c r="K4" s="364"/>
      <c r="L4" s="364"/>
      <c r="M4" s="364"/>
      <c r="N4" s="364"/>
      <c r="O4" s="364"/>
    </row>
    <row r="5" spans="1:15" x14ac:dyDescent="0.2">
      <c r="B5" s="364"/>
      <c r="C5" s="364"/>
      <c r="D5" s="364"/>
      <c r="E5" s="364"/>
      <c r="F5" s="364"/>
      <c r="G5" s="364"/>
      <c r="H5" s="364"/>
      <c r="I5" s="364"/>
      <c r="J5" s="364"/>
      <c r="K5" s="364"/>
      <c r="L5" s="364"/>
      <c r="M5" s="364"/>
      <c r="N5" s="364"/>
      <c r="O5" s="364"/>
    </row>
    <row r="6" spans="1:15" x14ac:dyDescent="0.2">
      <c r="B6" s="365"/>
      <c r="C6" s="365"/>
      <c r="D6" s="365"/>
      <c r="E6" s="365"/>
      <c r="F6" s="365"/>
      <c r="G6" s="365"/>
      <c r="H6" s="365"/>
      <c r="I6" s="365"/>
      <c r="J6" s="365"/>
      <c r="K6" s="365"/>
      <c r="L6" s="365"/>
      <c r="M6" s="365"/>
      <c r="N6" s="365"/>
      <c r="O6" s="365"/>
    </row>
    <row r="7" spans="1:15" ht="27.75" customHeight="1" x14ac:dyDescent="0.2">
      <c r="A7" s="103"/>
      <c r="B7" s="366"/>
      <c r="C7" s="367"/>
      <c r="D7" s="368" t="s">
        <v>19</v>
      </c>
      <c r="E7" s="368"/>
      <c r="F7" s="368"/>
      <c r="G7" s="369" t="s">
        <v>20</v>
      </c>
      <c r="H7" s="369"/>
      <c r="I7" s="369"/>
      <c r="J7" s="370" t="s">
        <v>21</v>
      </c>
      <c r="K7" s="370"/>
      <c r="L7" s="370"/>
      <c r="M7" s="371" t="s">
        <v>22</v>
      </c>
      <c r="N7" s="371"/>
      <c r="O7" s="371"/>
    </row>
    <row r="8" spans="1:15" ht="46.5" customHeight="1" x14ac:dyDescent="0.2">
      <c r="A8" s="103"/>
      <c r="B8" s="104" t="s">
        <v>416</v>
      </c>
      <c r="C8" s="104" t="s">
        <v>417</v>
      </c>
      <c r="D8" s="102" t="s">
        <v>418</v>
      </c>
      <c r="E8" s="102" t="s">
        <v>419</v>
      </c>
      <c r="F8" s="102" t="s">
        <v>420</v>
      </c>
      <c r="G8" s="102" t="s">
        <v>418</v>
      </c>
      <c r="H8" s="102" t="s">
        <v>419</v>
      </c>
      <c r="I8" s="102" t="s">
        <v>420</v>
      </c>
      <c r="J8" s="102" t="s">
        <v>418</v>
      </c>
      <c r="K8" s="102" t="s">
        <v>419</v>
      </c>
      <c r="L8" s="102" t="s">
        <v>420</v>
      </c>
      <c r="M8" s="102" t="s">
        <v>418</v>
      </c>
      <c r="N8" s="102" t="s">
        <v>419</v>
      </c>
      <c r="O8" s="102" t="s">
        <v>420</v>
      </c>
    </row>
    <row r="9" spans="1:15" x14ac:dyDescent="0.2">
      <c r="A9" s="103"/>
      <c r="B9" s="105" t="s">
        <v>421</v>
      </c>
      <c r="C9" s="105" t="s">
        <v>422</v>
      </c>
      <c r="D9" s="290">
        <v>1026233176.8705282</v>
      </c>
      <c r="E9" s="290">
        <v>418880</v>
      </c>
      <c r="F9" s="291">
        <f>D9+E9</f>
        <v>1026652056.8705282</v>
      </c>
      <c r="G9" s="290">
        <v>882228288.11459994</v>
      </c>
      <c r="H9" s="290">
        <v>374850</v>
      </c>
      <c r="I9" s="291">
        <f>G9+H9</f>
        <v>882603138.11459994</v>
      </c>
      <c r="J9" s="290">
        <v>952471438.14425743</v>
      </c>
      <c r="K9" s="290">
        <v>464100</v>
      </c>
      <c r="L9" s="291">
        <f>J9+K9</f>
        <v>952935538.14425743</v>
      </c>
      <c r="M9" s="108">
        <f>ROUND(AVERAGE(D9,G9,J9),2)</f>
        <v>953644301.03999996</v>
      </c>
      <c r="N9" s="108">
        <f t="shared" ref="N9:N23" si="0">ROUND(AVERAGE(E9,H9,K9),2)</f>
        <v>419276.67</v>
      </c>
      <c r="O9" s="108">
        <f>M9+N9</f>
        <v>954063577.70999992</v>
      </c>
    </row>
    <row r="10" spans="1:15" x14ac:dyDescent="0.2">
      <c r="A10" s="103"/>
      <c r="B10" s="106" t="s">
        <v>423</v>
      </c>
      <c r="C10" s="106" t="s">
        <v>424</v>
      </c>
      <c r="D10" s="290">
        <f>'VEHICULOS POR ITEMS UNITARIOS'!$P$362</f>
        <v>770023401.26150894</v>
      </c>
      <c r="E10" s="290">
        <f>'VEHICULOS POR ITEMS UNITARIOS'!$P$370</f>
        <v>418880</v>
      </c>
      <c r="F10" s="291">
        <f t="shared" ref="F10" si="1">D10+E10</f>
        <v>770442281.26150894</v>
      </c>
      <c r="G10" s="290">
        <f>'VEHICULOS POR ITEMS UNITARIOS'!$Q$362</f>
        <v>661845937.83000004</v>
      </c>
      <c r="H10" s="290">
        <f>'VEHICULOS POR ITEMS UNITARIOS'!$Q$370</f>
        <v>374850</v>
      </c>
      <c r="I10" s="291">
        <f t="shared" ref="I10:I16" si="2">G10+H10</f>
        <v>662220787.83000004</v>
      </c>
      <c r="J10" s="290">
        <f>'VEHICULOS POR ITEMS UNITARIOS'!$R$362</f>
        <v>711371395.24198306</v>
      </c>
      <c r="K10" s="290">
        <f>'VEHICULOS POR ITEMS UNITARIOS'!$R$370</f>
        <v>464100</v>
      </c>
      <c r="L10" s="291">
        <f t="shared" ref="L10:L16" si="3">J10+K10</f>
        <v>711835495.24198306</v>
      </c>
      <c r="M10" s="108">
        <f t="shared" ref="M10:M16" si="4">ROUND(AVERAGE(D10,G10,J10),2)</f>
        <v>714413578.11000001</v>
      </c>
      <c r="N10" s="108">
        <f t="shared" si="0"/>
        <v>419276.67</v>
      </c>
      <c r="O10" s="108">
        <f t="shared" ref="O10:O16" si="5">M10+N10</f>
        <v>714832854.77999997</v>
      </c>
    </row>
    <row r="11" spans="1:15" x14ac:dyDescent="0.2">
      <c r="A11" s="103"/>
      <c r="B11" s="105" t="s">
        <v>425</v>
      </c>
      <c r="C11" s="105" t="s">
        <v>5</v>
      </c>
      <c r="D11" s="290">
        <f>'VEHICULOS POR ITEMS UNITARIOS'!$T$362</f>
        <v>1116426144.116457</v>
      </c>
      <c r="E11" s="290">
        <f>'VEHICULOS POR ITEMS UNITARIOS'!$T$370</f>
        <v>418880</v>
      </c>
      <c r="F11" s="291">
        <f t="shared" ref="F11:F23" si="6">D11+E11</f>
        <v>1116845024.116457</v>
      </c>
      <c r="G11" s="290">
        <f>'VEHICULOS POR ITEMS UNITARIOS'!$U$362</f>
        <v>960492548.70449984</v>
      </c>
      <c r="H11" s="290">
        <f>'VEHICULOS POR ITEMS UNITARIOS'!$U$370</f>
        <v>374850</v>
      </c>
      <c r="I11" s="291">
        <f t="shared" si="2"/>
        <v>960867398.70449984</v>
      </c>
      <c r="J11" s="290">
        <f>'VEHICULOS POR ITEMS UNITARIOS'!$V$362</f>
        <v>1036125259.0103021</v>
      </c>
      <c r="K11" s="290">
        <f>'VEHICULOS POR ITEMS UNITARIOS'!$V$370</f>
        <v>464100</v>
      </c>
      <c r="L11" s="291">
        <f t="shared" si="3"/>
        <v>1036589359.0103021</v>
      </c>
      <c r="M11" s="108">
        <f t="shared" si="4"/>
        <v>1037681317.28</v>
      </c>
      <c r="N11" s="108">
        <f t="shared" si="0"/>
        <v>419276.67</v>
      </c>
      <c r="O11" s="108">
        <f t="shared" si="5"/>
        <v>1038100593.9499999</v>
      </c>
    </row>
    <row r="12" spans="1:15" x14ac:dyDescent="0.2">
      <c r="A12" s="103"/>
      <c r="B12" s="105" t="s">
        <v>425</v>
      </c>
      <c r="C12" s="105" t="s">
        <v>426</v>
      </c>
      <c r="D12" s="290">
        <f>'VEHICULOS POR ITEMS UNITARIOS'!$X$362</f>
        <v>884759085.25986576</v>
      </c>
      <c r="E12" s="290">
        <f>'VEHICULOS POR ITEMS UNITARIOS'!$X$370</f>
        <v>418880</v>
      </c>
      <c r="F12" s="291">
        <f t="shared" si="6"/>
        <v>885177965.25986576</v>
      </c>
      <c r="G12" s="290">
        <f>'VEHICULOS POR ITEMS UNITARIOS'!$Y$362</f>
        <v>760561386.93290007</v>
      </c>
      <c r="H12" s="290">
        <f>'VEHICULOS POR ITEMS UNITARIOS'!$Y$370</f>
        <v>374850</v>
      </c>
      <c r="I12" s="291">
        <f t="shared" si="2"/>
        <v>760936236.93290007</v>
      </c>
      <c r="J12" s="290">
        <f>'VEHICULOS POR ITEMS UNITARIOS'!$Z$362</f>
        <v>816696250.41948831</v>
      </c>
      <c r="K12" s="290">
        <f>'VEHICULOS POR ITEMS UNITARIOS'!$Z$370</f>
        <v>464100</v>
      </c>
      <c r="L12" s="291">
        <f t="shared" si="3"/>
        <v>817160350.41948831</v>
      </c>
      <c r="M12" s="108">
        <f t="shared" si="4"/>
        <v>820672240.87</v>
      </c>
      <c r="N12" s="108">
        <f t="shared" si="0"/>
        <v>419276.67</v>
      </c>
      <c r="O12" s="108">
        <f t="shared" si="5"/>
        <v>821091517.53999996</v>
      </c>
    </row>
    <row r="13" spans="1:15" x14ac:dyDescent="0.2">
      <c r="A13" s="103"/>
      <c r="B13" s="105" t="s">
        <v>427</v>
      </c>
      <c r="C13" s="105" t="s">
        <v>9</v>
      </c>
      <c r="D13" s="290">
        <f>'VEHICULOS POR ITEMS UNITARIOS'!$AJ$362</f>
        <v>1402664877.587003</v>
      </c>
      <c r="E13" s="290">
        <f>'VEHICULOS POR ITEMS UNITARIOS'!$AJ$370</f>
        <v>654500</v>
      </c>
      <c r="F13" s="291">
        <f t="shared" si="6"/>
        <v>1403319377.587003</v>
      </c>
      <c r="G13" s="290">
        <f>'VEHICULOS POR ITEMS UNITARIOS'!$AK$362</f>
        <v>1207404895.5499711</v>
      </c>
      <c r="H13" s="290">
        <f>'VEHICULOS POR ITEMS UNITARIOS'!$AK$370</f>
        <v>602140</v>
      </c>
      <c r="I13" s="291">
        <f t="shared" si="2"/>
        <v>1208007035.5499711</v>
      </c>
      <c r="J13" s="290">
        <f>'VEHICULOS POR ITEMS UNITARIOS'!$AL$362</f>
        <v>1301574851.0687687</v>
      </c>
      <c r="K13" s="290">
        <f>'VEHICULOS POR ITEMS UNITARIOS'!$AL$370</f>
        <v>685440</v>
      </c>
      <c r="L13" s="291">
        <f t="shared" si="3"/>
        <v>1302260291.0687687</v>
      </c>
      <c r="M13" s="108">
        <f t="shared" si="4"/>
        <v>1303881541.4000001</v>
      </c>
      <c r="N13" s="108">
        <f t="shared" si="0"/>
        <v>647360</v>
      </c>
      <c r="O13" s="108">
        <f t="shared" si="5"/>
        <v>1304528901.4000001</v>
      </c>
    </row>
    <row r="14" spans="1:15" x14ac:dyDescent="0.2">
      <c r="A14" s="103"/>
      <c r="B14" s="105" t="s">
        <v>427</v>
      </c>
      <c r="C14" s="105" t="s">
        <v>10</v>
      </c>
      <c r="D14" s="290">
        <f>'VEHICULOS POR ITEMS UNITARIOS'!$AN$362</f>
        <v>1473794446.934988</v>
      </c>
      <c r="E14" s="290">
        <f>'VEHICULOS POR ITEMS UNITARIOS'!$AN$370</f>
        <v>654500</v>
      </c>
      <c r="F14" s="291">
        <f t="shared" si="6"/>
        <v>1474448946.934988</v>
      </c>
      <c r="G14" s="290">
        <f>'VEHICULOS POR ITEMS UNITARIOS'!$AO$362</f>
        <v>1268638912.4544122</v>
      </c>
      <c r="H14" s="290">
        <f>'VEHICULOS POR ITEMS UNITARIOS'!$AO$370</f>
        <v>602140</v>
      </c>
      <c r="I14" s="291">
        <f t="shared" si="2"/>
        <v>1269241052.4544122</v>
      </c>
      <c r="J14" s="290">
        <f>'VEHICULOS POR ITEMS UNITARIOS'!$AP$362</f>
        <v>1366619916.6222079</v>
      </c>
      <c r="K14" s="290">
        <f>'VEHICULOS POR ITEMS UNITARIOS'!$AP$370</f>
        <v>685440</v>
      </c>
      <c r="L14" s="291">
        <f t="shared" si="3"/>
        <v>1367305356.6222079</v>
      </c>
      <c r="M14" s="108">
        <f t="shared" si="4"/>
        <v>1369684425.3399999</v>
      </c>
      <c r="N14" s="108">
        <f t="shared" si="0"/>
        <v>647360</v>
      </c>
      <c r="O14" s="108">
        <f t="shared" si="5"/>
        <v>1370331785.3399999</v>
      </c>
    </row>
    <row r="15" spans="1:15" x14ac:dyDescent="0.2">
      <c r="A15" s="103"/>
      <c r="B15" s="105" t="s">
        <v>427</v>
      </c>
      <c r="C15" s="105" t="s">
        <v>11</v>
      </c>
      <c r="D15" s="290">
        <f>'VEHICULOS POR ITEMS UNITARIOS'!$AR$362</f>
        <v>1503325886.4782698</v>
      </c>
      <c r="E15" s="290">
        <f>'VEHICULOS POR ITEMS UNITARIOS'!$AR$370</f>
        <v>654500</v>
      </c>
      <c r="F15" s="291">
        <f t="shared" si="6"/>
        <v>1503980386.4782698</v>
      </c>
      <c r="G15" s="290">
        <f>'VEHICULOS POR ITEMS UNITARIOS'!$AS$362</f>
        <v>1294026556.3419068</v>
      </c>
      <c r="H15" s="290">
        <f>'VEHICULOS POR ITEMS UNITARIOS'!$AS$370</f>
        <v>602140</v>
      </c>
      <c r="I15" s="291">
        <f t="shared" si="2"/>
        <v>1294628696.3419068</v>
      </c>
      <c r="J15" s="290">
        <f>'VEHICULOS POR ITEMS UNITARIOS'!$AT$362</f>
        <v>1392685090.6435843</v>
      </c>
      <c r="K15" s="290">
        <f>'VEHICULOS POR ITEMS UNITARIOS'!$AT$370</f>
        <v>685440</v>
      </c>
      <c r="L15" s="291">
        <f t="shared" si="3"/>
        <v>1393370530.6435843</v>
      </c>
      <c r="M15" s="108">
        <f t="shared" si="4"/>
        <v>1396679177.8199999</v>
      </c>
      <c r="N15" s="108">
        <f t="shared" si="0"/>
        <v>647360</v>
      </c>
      <c r="O15" s="108">
        <f t="shared" si="5"/>
        <v>1397326537.8199999</v>
      </c>
    </row>
    <row r="16" spans="1:15" x14ac:dyDescent="0.2">
      <c r="A16" s="103"/>
      <c r="B16" s="105" t="s">
        <v>427</v>
      </c>
      <c r="C16" s="105" t="s">
        <v>12</v>
      </c>
      <c r="D16" s="290">
        <f>'VEHICULOS POR ITEMS UNITARIOS'!$AV$362</f>
        <v>1624019686.7717905</v>
      </c>
      <c r="E16" s="290">
        <f>'VEHICULOS POR ITEMS UNITARIOS'!$AV$370</f>
        <v>654500</v>
      </c>
      <c r="F16" s="291">
        <f t="shared" si="6"/>
        <v>1624674186.7717905</v>
      </c>
      <c r="G16" s="290">
        <f>'VEHICULOS POR ITEMS UNITARIOS'!$AW$362</f>
        <v>1397912254.4071388</v>
      </c>
      <c r="H16" s="290">
        <f>'VEHICULOS POR ITEMS UNITARIOS'!$AW$370</f>
        <v>602140</v>
      </c>
      <c r="I16" s="291">
        <f t="shared" si="2"/>
        <v>1398514394.4071388</v>
      </c>
      <c r="J16" s="290">
        <f>'VEHICULOS POR ITEMS UNITARIOS'!$AX$362</f>
        <v>1504099897.8950698</v>
      </c>
      <c r="K16" s="290">
        <f>'VEHICULOS POR ITEMS UNITARIOS'!$AX$370</f>
        <v>685440</v>
      </c>
      <c r="L16" s="291">
        <f t="shared" si="3"/>
        <v>1504785337.8950698</v>
      </c>
      <c r="M16" s="108">
        <f t="shared" si="4"/>
        <v>1508677279.6900001</v>
      </c>
      <c r="N16" s="108">
        <f t="shared" si="0"/>
        <v>647360</v>
      </c>
      <c r="O16" s="108">
        <f t="shared" si="5"/>
        <v>1509324639.6900001</v>
      </c>
    </row>
    <row r="17" spans="1:15" x14ac:dyDescent="0.2">
      <c r="A17" s="103"/>
      <c r="B17" s="105" t="s">
        <v>425</v>
      </c>
      <c r="C17" s="105" t="s">
        <v>428</v>
      </c>
      <c r="D17" s="290">
        <f>'VEHICULOS POR ITEMS UNITARIOS'!H362</f>
        <v>768118711.66327786</v>
      </c>
      <c r="E17" s="290">
        <f>'VEHICULOS POR ITEMS UNITARIOS'!H370</f>
        <v>418880</v>
      </c>
      <c r="F17" s="291">
        <f t="shared" si="6"/>
        <v>768537591.66327786</v>
      </c>
      <c r="G17" s="290">
        <f>'VEHICULOS POR ITEMS UNITARIOS'!I362</f>
        <v>660226935.69000006</v>
      </c>
      <c r="H17" s="290">
        <f>'VEHICULOS POR ITEMS UNITARIOS'!I370</f>
        <v>374850</v>
      </c>
      <c r="I17" s="291">
        <f t="shared" ref="I17:I23" si="7">G17+H17</f>
        <v>660601785.69000006</v>
      </c>
      <c r="J17" s="290">
        <f>'VEHICULOS POR ITEMS UNITARIOS'!J362</f>
        <v>711371395.24198306</v>
      </c>
      <c r="K17" s="290">
        <f>'VEHICULOS POR ITEMS UNITARIOS'!J370</f>
        <v>464100</v>
      </c>
      <c r="L17" s="291">
        <f t="shared" ref="L17:L23" si="8">J17+K17</f>
        <v>711835495.24198306</v>
      </c>
      <c r="M17" s="108">
        <f t="shared" ref="M17:M23" si="9">ROUND(AVERAGE(D17,G17,J17),2)</f>
        <v>713239014.20000005</v>
      </c>
      <c r="N17" s="108">
        <f t="shared" si="0"/>
        <v>419276.67</v>
      </c>
      <c r="O17" s="108">
        <f t="shared" ref="O17:O23" si="10">M17+N17</f>
        <v>713658290.87</v>
      </c>
    </row>
    <row r="18" spans="1:15" x14ac:dyDescent="0.2">
      <c r="A18" s="103"/>
      <c r="B18" s="105" t="s">
        <v>425</v>
      </c>
      <c r="C18" s="105" t="s">
        <v>429</v>
      </c>
      <c r="D18" s="290">
        <f>'VEHICULOS POR ITEMS UNITARIOS'!AB362</f>
        <v>1226937106.6128709</v>
      </c>
      <c r="E18" s="290">
        <f>'VEHICULOS POR ITEMS UNITARIOS'!AB370</f>
        <v>418880</v>
      </c>
      <c r="F18" s="291">
        <f t="shared" si="6"/>
        <v>1227355986.6128709</v>
      </c>
      <c r="G18" s="290">
        <f>'VEHICULOS POR ITEMS UNITARIOS'!AC362</f>
        <v>1055344257.9348905</v>
      </c>
      <c r="H18" s="290">
        <f>'VEHICULOS POR ITEMS UNITARIOS'!AC370</f>
        <v>374850</v>
      </c>
      <c r="I18" s="291">
        <f t="shared" si="7"/>
        <v>1055719107.9348905</v>
      </c>
      <c r="J18" s="290">
        <f>'VEHICULOS POR ITEMS UNITARIOS'!AD362</f>
        <v>1137359452.2356799</v>
      </c>
      <c r="K18" s="290">
        <f>'VEHICULOS POR ITEMS UNITARIOS'!AD370</f>
        <v>464100</v>
      </c>
      <c r="L18" s="291">
        <f t="shared" si="8"/>
        <v>1137823552.2356799</v>
      </c>
      <c r="M18" s="108">
        <f t="shared" si="9"/>
        <v>1139880272.26</v>
      </c>
      <c r="N18" s="108">
        <f t="shared" si="0"/>
        <v>419276.67</v>
      </c>
      <c r="O18" s="108">
        <f t="shared" si="10"/>
        <v>1140299548.9300001</v>
      </c>
    </row>
    <row r="19" spans="1:15" ht="22.5" x14ac:dyDescent="0.2">
      <c r="A19" s="103"/>
      <c r="B19" s="105" t="s">
        <v>430</v>
      </c>
      <c r="C19" s="293" t="s">
        <v>1</v>
      </c>
      <c r="D19" s="290">
        <f>'VEHICULOS POR ITEMS UNITARIOS'!D362</f>
        <v>541329878.47941065</v>
      </c>
      <c r="E19" s="290">
        <f>'VEHICULOS POR ITEMS UNITARIOS'!D370</f>
        <v>418880</v>
      </c>
      <c r="F19" s="291">
        <f t="shared" si="6"/>
        <v>541748758.47941065</v>
      </c>
      <c r="G19" s="290">
        <f>'VEHICULOS POR ITEMS UNITARIOS'!E362</f>
        <v>460136110</v>
      </c>
      <c r="H19" s="290">
        <f>'VEHICULOS POR ITEMS UNITARIOS'!E370</f>
        <v>374850</v>
      </c>
      <c r="I19" s="291">
        <f t="shared" si="7"/>
        <v>460510960</v>
      </c>
      <c r="J19" s="290">
        <f>'VEHICULOS POR ITEMS UNITARIOS'!F362</f>
        <v>494010000.469715</v>
      </c>
      <c r="K19" s="290">
        <f>'VEHICULOS POR ITEMS UNITARIOS'!F370</f>
        <v>464100</v>
      </c>
      <c r="L19" s="291">
        <f t="shared" si="8"/>
        <v>494474100.469715</v>
      </c>
      <c r="M19" s="108">
        <f t="shared" si="9"/>
        <v>498491996.31999999</v>
      </c>
      <c r="N19" s="108">
        <f t="shared" si="0"/>
        <v>419276.67</v>
      </c>
      <c r="O19" s="108">
        <f t="shared" si="10"/>
        <v>498911272.99000001</v>
      </c>
    </row>
    <row r="20" spans="1:15" x14ac:dyDescent="0.2">
      <c r="A20" s="103"/>
      <c r="B20" s="105" t="s">
        <v>431</v>
      </c>
      <c r="C20" s="105" t="s">
        <v>432</v>
      </c>
      <c r="D20" s="290">
        <f>'VEHICULOS POR ITEMS UNITARIOS'!BD362</f>
        <v>1949058875.2825418</v>
      </c>
      <c r="E20" s="290">
        <f>'VEHICULOS POR ITEMS UNITARIOS'!BD370</f>
        <v>654500</v>
      </c>
      <c r="F20" s="291">
        <f t="shared" si="6"/>
        <v>1949713375.2825418</v>
      </c>
      <c r="G20" s="290">
        <f>'VEHICULOS POR ITEMS UNITARIOS'!BE362</f>
        <v>1677694670.7454004</v>
      </c>
      <c r="H20" s="290">
        <f>'VEHICULOS POR ITEMS UNITARIOS'!BE370</f>
        <v>602140</v>
      </c>
      <c r="I20" s="291">
        <f t="shared" si="7"/>
        <v>1678296810.7454004</v>
      </c>
      <c r="J20" s="290">
        <f>'VEHICULOS POR ITEMS UNITARIOS'!BF362</f>
        <v>1804919877.4740829</v>
      </c>
      <c r="K20" s="290">
        <f>'VEHICULOS POR ITEMS UNITARIOS'!BF370</f>
        <v>685440</v>
      </c>
      <c r="L20" s="291">
        <f t="shared" si="8"/>
        <v>1805605317.4740829</v>
      </c>
      <c r="M20" s="108">
        <f t="shared" si="9"/>
        <v>1810557807.8299999</v>
      </c>
      <c r="N20" s="108">
        <f t="shared" si="0"/>
        <v>647360</v>
      </c>
      <c r="O20" s="108">
        <f t="shared" si="10"/>
        <v>1811205167.8299999</v>
      </c>
    </row>
    <row r="21" spans="1:15" x14ac:dyDescent="0.2">
      <c r="A21" s="103"/>
      <c r="B21" s="105" t="s">
        <v>431</v>
      </c>
      <c r="C21" s="105" t="s">
        <v>10</v>
      </c>
      <c r="D21" s="290">
        <f>'VEHICULOS POR ITEMS UNITARIOS'!BH362</f>
        <v>1689147217.0398812</v>
      </c>
      <c r="E21" s="290">
        <f>'VEHICULOS POR ITEMS UNITARIOS'!BH370</f>
        <v>654500</v>
      </c>
      <c r="F21" s="291">
        <f t="shared" si="6"/>
        <v>1689801717.0398812</v>
      </c>
      <c r="G21" s="290">
        <f>'VEHICULOS POR ITEMS UNITARIOS'!BI362</f>
        <v>1453958169.0317998</v>
      </c>
      <c r="H21" s="290">
        <f>'VEHICULOS POR ITEMS UNITARIOS'!BI370</f>
        <v>602140</v>
      </c>
      <c r="I21" s="291">
        <f t="shared" si="7"/>
        <v>1454560309.0317998</v>
      </c>
      <c r="J21" s="290">
        <f>'VEHICULOS POR ITEMS UNITARIOS'!BJ362</f>
        <v>1558184777.7959676</v>
      </c>
      <c r="K21" s="290">
        <f>'VEHICULOS POR ITEMS UNITARIOS'!BJ370</f>
        <v>685440</v>
      </c>
      <c r="L21" s="291">
        <f t="shared" si="8"/>
        <v>1558870217.7959676</v>
      </c>
      <c r="M21" s="108">
        <f t="shared" si="9"/>
        <v>1567096721.29</v>
      </c>
      <c r="N21" s="108">
        <f t="shared" si="0"/>
        <v>647360</v>
      </c>
      <c r="O21" s="108">
        <f t="shared" si="10"/>
        <v>1567744081.29</v>
      </c>
    </row>
    <row r="22" spans="1:15" x14ac:dyDescent="0.2">
      <c r="A22" s="103"/>
      <c r="B22" s="105" t="s">
        <v>433</v>
      </c>
      <c r="C22" s="105" t="s">
        <v>8</v>
      </c>
      <c r="D22" s="290">
        <f>'VEHICULOS POR ITEMS UNITARIOS'!AF362</f>
        <v>1283820817.7267363</v>
      </c>
      <c r="E22" s="290">
        <f>'VEHICULOS POR ITEMS UNITARIOS'!AF370</f>
        <v>418880</v>
      </c>
      <c r="F22" s="291">
        <f t="shared" si="6"/>
        <v>1284239697.7267363</v>
      </c>
      <c r="G22" s="290">
        <f>'VEHICULOS POR ITEMS UNITARIOS'!AG362</f>
        <v>1104315808.0606008</v>
      </c>
      <c r="H22" s="290">
        <f>'VEHICULOS POR ITEMS UNITARIOS'!AG370</f>
        <v>374850</v>
      </c>
      <c r="I22" s="291">
        <f t="shared" si="7"/>
        <v>1104690658.0606008</v>
      </c>
      <c r="J22" s="290">
        <f>'VEHICULOS POR ITEMS UNITARIOS'!AH362</f>
        <v>1189504898.0691276</v>
      </c>
      <c r="K22" s="290">
        <f>'VEHICULOS POR ITEMS UNITARIOS'!AH370</f>
        <v>464100</v>
      </c>
      <c r="L22" s="291">
        <f t="shared" si="8"/>
        <v>1189968998.0691276</v>
      </c>
      <c r="M22" s="108">
        <f t="shared" si="9"/>
        <v>1192547174.6199999</v>
      </c>
      <c r="N22" s="108">
        <f t="shared" si="0"/>
        <v>419276.67</v>
      </c>
      <c r="O22" s="108">
        <f t="shared" si="10"/>
        <v>1192966451.29</v>
      </c>
    </row>
    <row r="23" spans="1:15" x14ac:dyDescent="0.2">
      <c r="A23" s="103"/>
      <c r="B23" s="105" t="s">
        <v>434</v>
      </c>
      <c r="C23" s="105" t="s">
        <v>13</v>
      </c>
      <c r="D23" s="290">
        <f>'VEHICULOS POR ITEMS UNITARIOS'!AZ362</f>
        <v>1946471112.5622244</v>
      </c>
      <c r="E23" s="290">
        <f>'VEHICULOS POR ITEMS UNITARIOS'!AZ370</f>
        <v>654500</v>
      </c>
      <c r="F23" s="291">
        <f t="shared" si="6"/>
        <v>1947125612.5622244</v>
      </c>
      <c r="G23" s="290">
        <f>'VEHICULOS POR ITEMS UNITARIOS'!BA362</f>
        <v>1675495050.7202282</v>
      </c>
      <c r="H23" s="290">
        <f>'VEHICULOS POR ITEMS UNITARIOS'!BA370</f>
        <v>602140</v>
      </c>
      <c r="I23" s="291">
        <f t="shared" si="7"/>
        <v>1676097190.7202282</v>
      </c>
      <c r="J23" s="290">
        <f>'VEHICULOS POR ITEMS UNITARIOS'!BB362</f>
        <v>1804919877.4740829</v>
      </c>
      <c r="K23" s="290">
        <f>'VEHICULOS POR ITEMS UNITARIOS'!BB370</f>
        <v>685440</v>
      </c>
      <c r="L23" s="291">
        <f t="shared" si="8"/>
        <v>1805605317.4740829</v>
      </c>
      <c r="M23" s="108">
        <f t="shared" si="9"/>
        <v>1808962013.5899999</v>
      </c>
      <c r="N23" s="108">
        <f t="shared" si="0"/>
        <v>647360</v>
      </c>
      <c r="O23" s="108">
        <f t="shared" si="10"/>
        <v>1809609373.5899999</v>
      </c>
    </row>
    <row r="24" spans="1:15" x14ac:dyDescent="0.2">
      <c r="A24" s="103"/>
      <c r="B24" s="103"/>
      <c r="C24" s="278" t="s">
        <v>420</v>
      </c>
      <c r="D24" s="292">
        <f>SUM(D9:D23)</f>
        <v>19206130424.647354</v>
      </c>
      <c r="E24" s="292">
        <f t="shared" ref="E24:O24" si="11">SUM(E9:E23)</f>
        <v>7932540</v>
      </c>
      <c r="F24" s="292">
        <f t="shared" si="11"/>
        <v>19214062964.647354</v>
      </c>
      <c r="G24" s="292">
        <f t="shared" si="11"/>
        <v>16520281782.518347</v>
      </c>
      <c r="H24" s="292">
        <f t="shared" si="11"/>
        <v>7213780</v>
      </c>
      <c r="I24" s="292">
        <f t="shared" si="11"/>
        <v>16527495562.518347</v>
      </c>
      <c r="J24" s="292">
        <f t="shared" si="11"/>
        <v>17781914377.806301</v>
      </c>
      <c r="K24" s="292">
        <f t="shared" si="11"/>
        <v>8510880</v>
      </c>
      <c r="L24" s="292">
        <f t="shared" si="11"/>
        <v>17790425257.806301</v>
      </c>
      <c r="M24" s="279">
        <f t="shared" si="11"/>
        <v>17836108861.66</v>
      </c>
      <c r="N24" s="279">
        <f t="shared" si="11"/>
        <v>7885733.3599999994</v>
      </c>
      <c r="O24" s="279">
        <f t="shared" si="11"/>
        <v>17843994595.02</v>
      </c>
    </row>
    <row r="25" spans="1:15" x14ac:dyDescent="0.2">
      <c r="A25" s="103"/>
      <c r="B25" s="103"/>
      <c r="C25" s="103"/>
      <c r="D25" s="103"/>
      <c r="E25" s="103"/>
      <c r="F25" s="103"/>
      <c r="G25" s="103"/>
      <c r="H25" s="103"/>
      <c r="I25" s="103"/>
      <c r="J25" s="103"/>
      <c r="K25" s="103"/>
      <c r="L25" s="103"/>
    </row>
    <row r="26" spans="1:15" x14ac:dyDescent="0.2">
      <c r="A26" s="103"/>
    </row>
    <row r="27" spans="1:15" x14ac:dyDescent="0.2">
      <c r="A27" s="103"/>
      <c r="D27" s="103"/>
      <c r="E27" s="103"/>
      <c r="F27" s="103"/>
      <c r="G27" s="103"/>
      <c r="H27" s="103"/>
      <c r="I27" s="103"/>
      <c r="J27" s="103"/>
      <c r="K27" s="103"/>
      <c r="L27" s="103"/>
    </row>
    <row r="28" spans="1:15" ht="65.25" customHeight="1" x14ac:dyDescent="0.2">
      <c r="A28" s="103"/>
      <c r="B28" s="361"/>
      <c r="C28" s="362"/>
      <c r="D28" s="280" t="s">
        <v>19</v>
      </c>
      <c r="E28" s="281" t="s">
        <v>20</v>
      </c>
      <c r="F28" s="282" t="s">
        <v>21</v>
      </c>
      <c r="G28" s="283" t="s">
        <v>22</v>
      </c>
    </row>
    <row r="29" spans="1:15" ht="33.75" x14ac:dyDescent="0.2">
      <c r="A29" s="103"/>
      <c r="B29" s="104" t="s">
        <v>416</v>
      </c>
      <c r="C29" s="104" t="s">
        <v>417</v>
      </c>
      <c r="D29" s="102" t="s">
        <v>418</v>
      </c>
      <c r="E29" s="102" t="s">
        <v>418</v>
      </c>
      <c r="F29" s="102" t="s">
        <v>418</v>
      </c>
      <c r="G29" s="102" t="s">
        <v>418</v>
      </c>
    </row>
    <row r="30" spans="1:15" x14ac:dyDescent="0.2">
      <c r="A30" s="103"/>
      <c r="B30" s="284" t="s">
        <v>435</v>
      </c>
      <c r="C30" s="284" t="s">
        <v>436</v>
      </c>
      <c r="D30" s="107">
        <f>'VEHICULOS UTILITARIOS POR ITEMS'!$T$302</f>
        <v>175239718.78482801</v>
      </c>
      <c r="E30" s="107">
        <f>'VEHICULOS UTILITARIOS POR ITEMS'!$U$302</f>
        <v>221059002.32499999</v>
      </c>
      <c r="F30" s="107">
        <f>'VEHICULOS UTILITARIOS POR ITEMS'!$V$302</f>
        <v>574504814.72669876</v>
      </c>
      <c r="G30" s="285">
        <f>ROUND(AVERAGE(D30,E30,F30),2)</f>
        <v>323601178.61000001</v>
      </c>
    </row>
    <row r="31" spans="1:15" x14ac:dyDescent="0.2">
      <c r="A31" s="103"/>
      <c r="B31" s="284" t="s">
        <v>435</v>
      </c>
      <c r="C31" s="284" t="s">
        <v>437</v>
      </c>
      <c r="D31" s="107">
        <f>'VEHICULOS UTILITARIOS POR ITEMS'!$L$302</f>
        <v>171631459.25548857</v>
      </c>
      <c r="E31" s="107">
        <f>'VEHICULOS UTILITARIOS POR ITEMS'!$M$302</f>
        <v>220942837.5</v>
      </c>
      <c r="F31" s="107">
        <f>'VEHICULOS UTILITARIOS POR ITEMS'!$N$302</f>
        <v>353374425.74828756</v>
      </c>
      <c r="G31" s="285">
        <f>ROUND(AVERAGE(D31,E31,F31),2)</f>
        <v>248649574.16999999</v>
      </c>
    </row>
    <row r="32" spans="1:15" x14ac:dyDescent="0.2">
      <c r="B32" s="286" t="s">
        <v>435</v>
      </c>
      <c r="C32" s="286" t="s">
        <v>393</v>
      </c>
      <c r="D32" s="107">
        <f>'VEHICULOS UTILITARIOS POR ITEMS'!$H$302</f>
        <v>154830870.33228901</v>
      </c>
      <c r="E32" s="107">
        <f>'VEHICULOS UTILITARIOS POR ITEMS'!$I$302</f>
        <v>199789100</v>
      </c>
      <c r="F32" s="107">
        <f>'VEHICULOS UTILITARIOS POR ITEMS'!$J$302</f>
        <v>242285106.72337773</v>
      </c>
      <c r="G32" s="285">
        <f>ROUND(AVERAGE(D32,E32,F32),2)</f>
        <v>198968359.02000001</v>
      </c>
    </row>
    <row r="33" spans="2:15" x14ac:dyDescent="0.2">
      <c r="B33" s="286" t="s">
        <v>435</v>
      </c>
      <c r="C33" s="286" t="s">
        <v>392</v>
      </c>
      <c r="D33" s="107">
        <f>'VEHICULOS UTILITARIOS POR ITEMS'!$D$302</f>
        <v>166484806.80891296</v>
      </c>
      <c r="E33" s="107">
        <f>'VEHICULOS UTILITARIOS POR ITEMS'!$E$302</f>
        <v>199789100</v>
      </c>
      <c r="F33" s="107">
        <f>'VEHICULOS UTILITARIOS POR ITEMS'!$F$302</f>
        <v>201904255.60281447</v>
      </c>
      <c r="G33" s="285">
        <f>ROUND(AVERAGE(D33,E33,F33),2)</f>
        <v>189392720.80000001</v>
      </c>
    </row>
    <row r="34" spans="2:15" x14ac:dyDescent="0.2">
      <c r="B34" s="286" t="s">
        <v>438</v>
      </c>
      <c r="C34" s="286" t="s">
        <v>439</v>
      </c>
      <c r="D34" s="107">
        <f>'VEHICULOS UTILITARIOS POR ITEMS'!$P$302</f>
        <v>172006237.30942225</v>
      </c>
      <c r="E34" s="107">
        <f>'VEHICULOS UTILITARIOS POR ITEMS'!$Q$302</f>
        <v>227925043.5</v>
      </c>
      <c r="F34" s="107">
        <f>'VEHICULOS UTILITARIOS POR ITEMS'!$R$302</f>
        <v>430417584.01534724</v>
      </c>
      <c r="G34" s="285">
        <f>ROUND(AVERAGE(D34,E34,F34),2)</f>
        <v>276782954.94</v>
      </c>
    </row>
    <row r="35" spans="2:15" x14ac:dyDescent="0.2">
      <c r="C35" s="278" t="s">
        <v>420</v>
      </c>
      <c r="D35" s="287">
        <f>SUM(D30:D34)</f>
        <v>840193092.49094081</v>
      </c>
      <c r="E35" s="287">
        <f>SUM(E30:E34)</f>
        <v>1069505083.325</v>
      </c>
      <c r="F35" s="287">
        <f>SUM(F30:F34)</f>
        <v>1802486186.8165257</v>
      </c>
      <c r="G35" s="287">
        <f>SUM(G30:G34)</f>
        <v>1237394787.54</v>
      </c>
    </row>
    <row r="38" spans="2:15" ht="56.25" x14ac:dyDescent="0.2">
      <c r="D38" s="280" t="s">
        <v>19</v>
      </c>
      <c r="E38" s="281" t="s">
        <v>20</v>
      </c>
      <c r="F38" s="282" t="s">
        <v>21</v>
      </c>
      <c r="G38" s="283" t="s">
        <v>22</v>
      </c>
    </row>
    <row r="39" spans="2:15" ht="33.75" x14ac:dyDescent="0.2">
      <c r="B39" s="97" t="s">
        <v>416</v>
      </c>
      <c r="C39" s="97" t="s">
        <v>417</v>
      </c>
      <c r="D39" s="102" t="s">
        <v>418</v>
      </c>
      <c r="E39" s="102" t="s">
        <v>418</v>
      </c>
      <c r="F39" s="102" t="s">
        <v>418</v>
      </c>
      <c r="G39" s="102" t="s">
        <v>418</v>
      </c>
    </row>
    <row r="40" spans="2:15" ht="12" x14ac:dyDescent="0.2">
      <c r="B40" s="99" t="s">
        <v>440</v>
      </c>
      <c r="C40" s="288" t="s">
        <v>413</v>
      </c>
      <c r="D40" s="285">
        <f>'VEHICULOS BOMBEROS POR ITEMS'!$D$358</f>
        <v>457957130.81305826</v>
      </c>
      <c r="E40" s="285">
        <f>'VEHICULOS BOMBEROS POR ITEMS'!$E$358</f>
        <v>480861150</v>
      </c>
      <c r="F40" s="285">
        <f>'VEHICULOS BOMBEROS POR ITEMS'!$F$358</f>
        <v>420144156.70922804</v>
      </c>
      <c r="G40" s="285">
        <f>ROUND(AVERAGE(D40,E40,F40),2)</f>
        <v>452987479.17000002</v>
      </c>
    </row>
    <row r="41" spans="2:15" ht="12" x14ac:dyDescent="0.2">
      <c r="B41" s="99" t="s">
        <v>440</v>
      </c>
      <c r="C41" s="289" t="s">
        <v>414</v>
      </c>
      <c r="D41" s="285">
        <f>'VEHICULOS BOMBEROS POR ITEMS'!$H$358</f>
        <v>421320560.34801346</v>
      </c>
      <c r="E41" s="285">
        <f>'VEHICULOS BOMBEROS POR ITEMS'!$I$358</f>
        <v>528947265</v>
      </c>
      <c r="F41" s="285">
        <f>'VEHICULOS BOMBEROS POR ITEMS'!$J$358</f>
        <v>504172988.05107307</v>
      </c>
      <c r="G41" s="285">
        <f>ROUND(AVERAGE(D41,E41,F41),2)</f>
        <v>484813604.47000003</v>
      </c>
    </row>
    <row r="42" spans="2:15" x14ac:dyDescent="0.2">
      <c r="C42" s="278" t="s">
        <v>420</v>
      </c>
      <c r="D42" s="287">
        <f>SUM(D40:D41)</f>
        <v>879277691.16107178</v>
      </c>
      <c r="E42" s="287">
        <f t="shared" ref="E42:G42" si="12">SUM(E40:E41)</f>
        <v>1009808415</v>
      </c>
      <c r="F42" s="287">
        <f t="shared" si="12"/>
        <v>924317144.76030111</v>
      </c>
      <c r="G42" s="287">
        <f t="shared" si="12"/>
        <v>937801083.6400001</v>
      </c>
    </row>
    <row r="45" spans="2:15" x14ac:dyDescent="0.2">
      <c r="B45" s="363" t="s">
        <v>441</v>
      </c>
      <c r="C45" s="363"/>
      <c r="D45" s="363"/>
      <c r="E45" s="363"/>
      <c r="F45" s="363"/>
      <c r="G45" s="363"/>
      <c r="H45" s="363"/>
      <c r="I45" s="363"/>
      <c r="J45" s="363"/>
      <c r="K45" s="363"/>
      <c r="L45" s="363"/>
      <c r="M45" s="363"/>
      <c r="N45" s="363"/>
      <c r="O45" s="363"/>
    </row>
    <row r="46" spans="2:15" x14ac:dyDescent="0.2">
      <c r="B46" s="363"/>
      <c r="C46" s="363"/>
      <c r="D46" s="363"/>
      <c r="E46" s="363"/>
      <c r="F46" s="363"/>
      <c r="G46" s="363"/>
      <c r="H46" s="363"/>
      <c r="I46" s="363"/>
      <c r="J46" s="363"/>
      <c r="K46" s="363"/>
      <c r="L46" s="363"/>
      <c r="M46" s="363"/>
      <c r="N46" s="363"/>
      <c r="O46" s="363"/>
    </row>
    <row r="47" spans="2:15" x14ac:dyDescent="0.2">
      <c r="B47" s="363"/>
      <c r="C47" s="363"/>
      <c r="D47" s="363"/>
      <c r="E47" s="363"/>
      <c r="F47" s="363"/>
      <c r="G47" s="363"/>
      <c r="H47" s="363"/>
      <c r="I47" s="363"/>
      <c r="J47" s="363"/>
      <c r="K47" s="363"/>
      <c r="L47" s="363"/>
      <c r="M47" s="363"/>
      <c r="N47" s="363"/>
      <c r="O47" s="363"/>
    </row>
    <row r="48" spans="2:15" x14ac:dyDescent="0.2">
      <c r="B48" s="363"/>
      <c r="C48" s="363"/>
      <c r="D48" s="363"/>
      <c r="E48" s="363"/>
      <c r="F48" s="363"/>
      <c r="G48" s="363"/>
      <c r="H48" s="363"/>
      <c r="I48" s="363"/>
      <c r="J48" s="363"/>
      <c r="K48" s="363"/>
      <c r="L48" s="363"/>
      <c r="M48" s="363"/>
      <c r="N48" s="363"/>
      <c r="O48" s="363"/>
    </row>
    <row r="49" spans="2:15" x14ac:dyDescent="0.2">
      <c r="B49" s="363"/>
      <c r="C49" s="363"/>
      <c r="D49" s="363"/>
      <c r="E49" s="363"/>
      <c r="F49" s="363"/>
      <c r="G49" s="363"/>
      <c r="H49" s="363"/>
      <c r="I49" s="363"/>
      <c r="J49" s="363"/>
      <c r="K49" s="363"/>
      <c r="L49" s="363"/>
      <c r="M49" s="363"/>
      <c r="N49" s="363"/>
      <c r="O49" s="363"/>
    </row>
  </sheetData>
  <mergeCells count="9">
    <mergeCell ref="B28:C28"/>
    <mergeCell ref="B45:O49"/>
    <mergeCell ref="B1:O5"/>
    <mergeCell ref="B6:O6"/>
    <mergeCell ref="B7:C7"/>
    <mergeCell ref="D7:F7"/>
    <mergeCell ref="G7:I7"/>
    <mergeCell ref="J7:L7"/>
    <mergeCell ref="M7:O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6E0B5-CB56-43A0-9AD5-28AB10F013F4}">
  <dimension ref="A1:F34"/>
  <sheetViews>
    <sheetView zoomScale="115" zoomScaleNormal="115" workbookViewId="0">
      <selection activeCell="N16" sqref="N16"/>
    </sheetView>
  </sheetViews>
  <sheetFormatPr baseColWidth="10" defaultColWidth="9.140625" defaultRowHeight="15" x14ac:dyDescent="0.25"/>
  <cols>
    <col min="1" max="1" width="5.140625" style="98" bestFit="1" customWidth="1"/>
    <col min="2" max="2" width="12.140625" style="98" bestFit="1" customWidth="1"/>
    <col min="3" max="3" width="26.42578125" style="98" bestFit="1" customWidth="1"/>
    <col min="4" max="4" width="7.42578125" style="98" bestFit="1" customWidth="1"/>
    <col min="5" max="5" width="9.140625" style="98"/>
    <col min="6" max="6" width="7.85546875" style="98" hidden="1" customWidth="1"/>
    <col min="7" max="16384" width="9.140625" style="98"/>
  </cols>
  <sheetData>
    <row r="1" spans="1:6" ht="24" x14ac:dyDescent="0.25">
      <c r="A1" s="97" t="s">
        <v>442</v>
      </c>
      <c r="B1" s="97" t="s">
        <v>416</v>
      </c>
      <c r="C1" s="97" t="s">
        <v>417</v>
      </c>
      <c r="D1" s="97" t="s">
        <v>443</v>
      </c>
      <c r="E1" s="97" t="s">
        <v>444</v>
      </c>
      <c r="F1" s="97" t="s">
        <v>445</v>
      </c>
    </row>
    <row r="2" spans="1:6" x14ac:dyDescent="0.25">
      <c r="A2" s="270">
        <v>1</v>
      </c>
      <c r="B2" s="270" t="s">
        <v>421</v>
      </c>
      <c r="C2" s="270" t="s">
        <v>422</v>
      </c>
      <c r="D2" s="270">
        <v>2011</v>
      </c>
      <c r="E2" s="270" t="s">
        <v>446</v>
      </c>
      <c r="F2" s="270" t="s">
        <v>447</v>
      </c>
    </row>
    <row r="3" spans="1:6" x14ac:dyDescent="0.25">
      <c r="A3" s="270">
        <v>2</v>
      </c>
      <c r="B3" s="271" t="s">
        <v>423</v>
      </c>
      <c r="C3" s="271" t="s">
        <v>424</v>
      </c>
      <c r="D3" s="271">
        <v>2009</v>
      </c>
      <c r="E3" s="271" t="s">
        <v>448</v>
      </c>
      <c r="F3" s="271" t="s">
        <v>449</v>
      </c>
    </row>
    <row r="4" spans="1:6" x14ac:dyDescent="0.25">
      <c r="A4" s="270">
        <v>3</v>
      </c>
      <c r="B4" s="270" t="s">
        <v>440</v>
      </c>
      <c r="C4" s="270" t="s">
        <v>413</v>
      </c>
      <c r="D4" s="270">
        <v>2012</v>
      </c>
      <c r="E4" s="270" t="s">
        <v>450</v>
      </c>
      <c r="F4" s="270" t="s">
        <v>33</v>
      </c>
    </row>
    <row r="5" spans="1:6" x14ac:dyDescent="0.25">
      <c r="A5" s="270">
        <v>4</v>
      </c>
      <c r="B5" s="270" t="s">
        <v>425</v>
      </c>
      <c r="C5" s="270" t="s">
        <v>5</v>
      </c>
      <c r="D5" s="270">
        <v>2011</v>
      </c>
      <c r="E5" s="272" t="s">
        <v>451</v>
      </c>
      <c r="F5" s="270" t="s">
        <v>452</v>
      </c>
    </row>
    <row r="6" spans="1:6" x14ac:dyDescent="0.25">
      <c r="A6" s="270">
        <v>5</v>
      </c>
      <c r="B6" s="270" t="s">
        <v>425</v>
      </c>
      <c r="C6" s="270" t="s">
        <v>426</v>
      </c>
      <c r="D6" s="270">
        <v>2008</v>
      </c>
      <c r="E6" s="272" t="s">
        <v>453</v>
      </c>
      <c r="F6" s="270" t="s">
        <v>454</v>
      </c>
    </row>
    <row r="7" spans="1:6" x14ac:dyDescent="0.25">
      <c r="A7" s="270">
        <v>6</v>
      </c>
      <c r="B7" s="270" t="s">
        <v>440</v>
      </c>
      <c r="C7" s="270" t="s">
        <v>414</v>
      </c>
      <c r="D7" s="270">
        <v>2010</v>
      </c>
      <c r="E7" s="273" t="s">
        <v>455</v>
      </c>
      <c r="F7" s="270" t="s">
        <v>456</v>
      </c>
    </row>
    <row r="8" spans="1:6" x14ac:dyDescent="0.25">
      <c r="A8" s="270">
        <v>7</v>
      </c>
      <c r="B8" s="270" t="s">
        <v>427</v>
      </c>
      <c r="C8" s="270" t="s">
        <v>9</v>
      </c>
      <c r="D8" s="270">
        <v>2015</v>
      </c>
      <c r="E8" s="270" t="s">
        <v>457</v>
      </c>
      <c r="F8" s="270" t="s">
        <v>458</v>
      </c>
    </row>
    <row r="9" spans="1:6" x14ac:dyDescent="0.25">
      <c r="A9" s="270">
        <v>8</v>
      </c>
      <c r="B9" s="270" t="s">
        <v>427</v>
      </c>
      <c r="C9" s="270" t="s">
        <v>10</v>
      </c>
      <c r="D9" s="270">
        <v>2008</v>
      </c>
      <c r="E9" s="270" t="s">
        <v>459</v>
      </c>
      <c r="F9" s="270" t="s">
        <v>460</v>
      </c>
    </row>
    <row r="10" spans="1:6" x14ac:dyDescent="0.25">
      <c r="A10" s="270">
        <v>9</v>
      </c>
      <c r="B10" s="270" t="s">
        <v>427</v>
      </c>
      <c r="C10" s="270" t="s">
        <v>11</v>
      </c>
      <c r="D10" s="270">
        <v>2020</v>
      </c>
      <c r="E10" s="270" t="s">
        <v>461</v>
      </c>
      <c r="F10" s="270" t="s">
        <v>462</v>
      </c>
    </row>
    <row r="11" spans="1:6" x14ac:dyDescent="0.25">
      <c r="A11" s="270">
        <v>10</v>
      </c>
      <c r="B11" s="274" t="s">
        <v>427</v>
      </c>
      <c r="C11" s="274" t="s">
        <v>10</v>
      </c>
      <c r="D11" s="274">
        <v>2012</v>
      </c>
      <c r="E11" s="275" t="s">
        <v>463</v>
      </c>
      <c r="F11" s="274" t="s">
        <v>464</v>
      </c>
    </row>
    <row r="12" spans="1:6" x14ac:dyDescent="0.25">
      <c r="A12" s="270">
        <v>11</v>
      </c>
      <c r="B12" s="270" t="s">
        <v>427</v>
      </c>
      <c r="C12" s="270" t="s">
        <v>12</v>
      </c>
      <c r="D12" s="270">
        <v>2020</v>
      </c>
      <c r="E12" s="270" t="s">
        <v>465</v>
      </c>
      <c r="F12" s="270" t="s">
        <v>466</v>
      </c>
    </row>
    <row r="13" spans="1:6" x14ac:dyDescent="0.25">
      <c r="A13" s="270">
        <v>12</v>
      </c>
      <c r="B13" s="270" t="s">
        <v>425</v>
      </c>
      <c r="C13" s="270" t="s">
        <v>428</v>
      </c>
      <c r="D13" s="270">
        <v>2017</v>
      </c>
      <c r="E13" s="270" t="s">
        <v>467</v>
      </c>
      <c r="F13" s="276" t="s">
        <v>468</v>
      </c>
    </row>
    <row r="14" spans="1:6" x14ac:dyDescent="0.25">
      <c r="A14" s="270">
        <v>13</v>
      </c>
      <c r="B14" s="270" t="s">
        <v>425</v>
      </c>
      <c r="C14" s="270" t="s">
        <v>428</v>
      </c>
      <c r="D14" s="270">
        <v>2012</v>
      </c>
      <c r="E14" s="270" t="s">
        <v>469</v>
      </c>
      <c r="F14" s="276" t="s">
        <v>470</v>
      </c>
    </row>
    <row r="15" spans="1:6" x14ac:dyDescent="0.25">
      <c r="A15" s="270">
        <v>14</v>
      </c>
      <c r="B15" s="270" t="s">
        <v>425</v>
      </c>
      <c r="C15" s="270" t="s">
        <v>428</v>
      </c>
      <c r="D15" s="270">
        <v>2012</v>
      </c>
      <c r="E15" s="270" t="s">
        <v>471</v>
      </c>
      <c r="F15" s="276" t="s">
        <v>472</v>
      </c>
    </row>
    <row r="16" spans="1:6" x14ac:dyDescent="0.25">
      <c r="A16" s="270">
        <v>15</v>
      </c>
      <c r="B16" s="270" t="s">
        <v>425</v>
      </c>
      <c r="C16" s="270" t="s">
        <v>428</v>
      </c>
      <c r="D16" s="270">
        <v>2008</v>
      </c>
      <c r="E16" s="270" t="s">
        <v>473</v>
      </c>
      <c r="F16" s="276" t="s">
        <v>474</v>
      </c>
    </row>
    <row r="17" spans="1:6" x14ac:dyDescent="0.25">
      <c r="A17" s="270">
        <v>16</v>
      </c>
      <c r="B17" s="274" t="s">
        <v>425</v>
      </c>
      <c r="C17" s="274" t="s">
        <v>426</v>
      </c>
      <c r="D17" s="274">
        <v>2016</v>
      </c>
      <c r="E17" s="274" t="s">
        <v>475</v>
      </c>
      <c r="F17" s="277" t="s">
        <v>476</v>
      </c>
    </row>
    <row r="18" spans="1:6" x14ac:dyDescent="0.25">
      <c r="A18" s="270">
        <v>17</v>
      </c>
      <c r="B18" s="274" t="s">
        <v>425</v>
      </c>
      <c r="C18" s="274" t="s">
        <v>426</v>
      </c>
      <c r="D18" s="274">
        <v>2014</v>
      </c>
      <c r="E18" s="274" t="s">
        <v>477</v>
      </c>
      <c r="F18" s="277" t="s">
        <v>478</v>
      </c>
    </row>
    <row r="19" spans="1:6" x14ac:dyDescent="0.25">
      <c r="A19" s="270">
        <v>18</v>
      </c>
      <c r="B19" s="270" t="s">
        <v>425</v>
      </c>
      <c r="C19" s="270" t="s">
        <v>2</v>
      </c>
      <c r="D19" s="270">
        <v>2021</v>
      </c>
      <c r="E19" s="270" t="s">
        <v>479</v>
      </c>
      <c r="F19" s="276" t="s">
        <v>480</v>
      </c>
    </row>
    <row r="20" spans="1:6" x14ac:dyDescent="0.25">
      <c r="A20" s="270">
        <v>19</v>
      </c>
      <c r="B20" s="270" t="s">
        <v>425</v>
      </c>
      <c r="C20" s="270" t="s">
        <v>429</v>
      </c>
      <c r="D20" s="270">
        <v>2020</v>
      </c>
      <c r="E20" s="270" t="s">
        <v>481</v>
      </c>
      <c r="F20" s="276" t="s">
        <v>482</v>
      </c>
    </row>
    <row r="21" spans="1:6" x14ac:dyDescent="0.25">
      <c r="A21" s="270">
        <v>20</v>
      </c>
      <c r="B21" s="270" t="s">
        <v>425</v>
      </c>
      <c r="C21" s="270" t="s">
        <v>429</v>
      </c>
      <c r="D21" s="270">
        <v>2024</v>
      </c>
      <c r="E21" s="270" t="s">
        <v>483</v>
      </c>
      <c r="F21" s="276" t="s">
        <v>484</v>
      </c>
    </row>
    <row r="22" spans="1:6" x14ac:dyDescent="0.25">
      <c r="A22" s="270">
        <v>21</v>
      </c>
      <c r="B22" s="270" t="s">
        <v>425</v>
      </c>
      <c r="C22" s="270" t="s">
        <v>429</v>
      </c>
      <c r="D22" s="270">
        <v>2016</v>
      </c>
      <c r="E22" s="270" t="s">
        <v>485</v>
      </c>
      <c r="F22" s="276" t="s">
        <v>486</v>
      </c>
    </row>
    <row r="23" spans="1:6" x14ac:dyDescent="0.25">
      <c r="A23" s="270">
        <v>22</v>
      </c>
      <c r="B23" s="270" t="s">
        <v>430</v>
      </c>
      <c r="C23" s="276" t="s">
        <v>1</v>
      </c>
      <c r="D23" s="270">
        <v>2013</v>
      </c>
      <c r="E23" s="270" t="s">
        <v>487</v>
      </c>
      <c r="F23" s="270" t="s">
        <v>488</v>
      </c>
    </row>
    <row r="24" spans="1:6" x14ac:dyDescent="0.25">
      <c r="A24" s="270">
        <v>23</v>
      </c>
      <c r="B24" s="270" t="s">
        <v>431</v>
      </c>
      <c r="C24" s="270" t="s">
        <v>432</v>
      </c>
      <c r="D24" s="270">
        <v>2012</v>
      </c>
      <c r="E24" s="270" t="s">
        <v>489</v>
      </c>
      <c r="F24" s="270" t="s">
        <v>490</v>
      </c>
    </row>
    <row r="25" spans="1:6" x14ac:dyDescent="0.25">
      <c r="A25" s="270">
        <v>24</v>
      </c>
      <c r="B25" s="270" t="s">
        <v>431</v>
      </c>
      <c r="C25" s="270" t="s">
        <v>432</v>
      </c>
      <c r="D25" s="270">
        <v>2012</v>
      </c>
      <c r="E25" s="270" t="s">
        <v>491</v>
      </c>
      <c r="F25" s="270" t="s">
        <v>492</v>
      </c>
    </row>
    <row r="26" spans="1:6" x14ac:dyDescent="0.25">
      <c r="A26" s="270">
        <v>25</v>
      </c>
      <c r="B26" s="270" t="s">
        <v>431</v>
      </c>
      <c r="C26" s="270" t="s">
        <v>10</v>
      </c>
      <c r="D26" s="270">
        <v>2008</v>
      </c>
      <c r="E26" s="272" t="s">
        <v>493</v>
      </c>
      <c r="F26" s="270" t="s">
        <v>494</v>
      </c>
    </row>
    <row r="27" spans="1:6" x14ac:dyDescent="0.25">
      <c r="A27" s="270">
        <v>26</v>
      </c>
      <c r="B27" s="270" t="s">
        <v>433</v>
      </c>
      <c r="C27" s="270" t="s">
        <v>8</v>
      </c>
      <c r="D27" s="270">
        <v>2019</v>
      </c>
      <c r="E27" s="270" t="s">
        <v>495</v>
      </c>
      <c r="F27" s="270" t="s">
        <v>496</v>
      </c>
    </row>
    <row r="28" spans="1:6" x14ac:dyDescent="0.25">
      <c r="A28" s="270">
        <v>27</v>
      </c>
      <c r="B28" s="270" t="s">
        <v>434</v>
      </c>
      <c r="C28" s="270" t="s">
        <v>13</v>
      </c>
      <c r="D28" s="270">
        <v>2013</v>
      </c>
      <c r="E28" s="270" t="s">
        <v>497</v>
      </c>
      <c r="F28" s="270" t="s">
        <v>498</v>
      </c>
    </row>
    <row r="29" spans="1:6" x14ac:dyDescent="0.25">
      <c r="A29" s="270">
        <v>28</v>
      </c>
      <c r="B29" s="270" t="s">
        <v>435</v>
      </c>
      <c r="C29" s="270" t="s">
        <v>436</v>
      </c>
      <c r="D29" s="270">
        <v>2012</v>
      </c>
      <c r="E29" s="270" t="s">
        <v>499</v>
      </c>
      <c r="F29" s="270" t="s">
        <v>33</v>
      </c>
    </row>
    <row r="30" spans="1:6" x14ac:dyDescent="0.25">
      <c r="A30" s="270">
        <v>29</v>
      </c>
      <c r="B30" s="270" t="s">
        <v>435</v>
      </c>
      <c r="C30" s="270" t="s">
        <v>437</v>
      </c>
      <c r="D30" s="270">
        <v>2012</v>
      </c>
      <c r="E30" s="276" t="s">
        <v>500</v>
      </c>
      <c r="F30" s="270" t="s">
        <v>33</v>
      </c>
    </row>
    <row r="31" spans="1:6" x14ac:dyDescent="0.25">
      <c r="A31" s="270">
        <v>30</v>
      </c>
      <c r="B31" s="274" t="s">
        <v>435</v>
      </c>
      <c r="C31" s="274" t="s">
        <v>393</v>
      </c>
      <c r="D31" s="274">
        <v>2016</v>
      </c>
      <c r="E31" s="277" t="s">
        <v>501</v>
      </c>
      <c r="F31" s="274" t="s">
        <v>33</v>
      </c>
    </row>
    <row r="32" spans="1:6" x14ac:dyDescent="0.25">
      <c r="A32" s="270">
        <v>31</v>
      </c>
      <c r="B32" s="274" t="s">
        <v>435</v>
      </c>
      <c r="C32" s="274" t="s">
        <v>392</v>
      </c>
      <c r="D32" s="274">
        <v>2016</v>
      </c>
      <c r="E32" s="277" t="s">
        <v>502</v>
      </c>
      <c r="F32" s="274" t="s">
        <v>33</v>
      </c>
    </row>
    <row r="33" spans="1:6" x14ac:dyDescent="0.25">
      <c r="A33" s="270">
        <v>32</v>
      </c>
      <c r="B33" s="274" t="s">
        <v>435</v>
      </c>
      <c r="C33" s="274" t="s">
        <v>392</v>
      </c>
      <c r="D33" s="274">
        <v>2016</v>
      </c>
      <c r="E33" s="277" t="s">
        <v>503</v>
      </c>
      <c r="F33" s="274" t="s">
        <v>33</v>
      </c>
    </row>
    <row r="34" spans="1:6" x14ac:dyDescent="0.25">
      <c r="A34" s="270">
        <v>33</v>
      </c>
      <c r="B34" s="274" t="s">
        <v>438</v>
      </c>
      <c r="C34" s="274" t="s">
        <v>439</v>
      </c>
      <c r="D34" s="274">
        <v>2012</v>
      </c>
      <c r="E34" s="274" t="s">
        <v>504</v>
      </c>
      <c r="F34" s="274" t="s">
        <v>33</v>
      </c>
    </row>
  </sheetData>
  <autoFilter ref="A1:F34" xr:uid="{00000000-0009-0000-0000-000003000000}"/>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d6f4999f-b50e-4126-9026-f7ca597c9131">
      <Terms xmlns="http://schemas.microsoft.com/office/infopath/2007/PartnerControls"/>
    </lcf76f155ced4ddcb4097134ff3c332f>
    <TaxCatchAll xmlns="b3a234e1-f235-437e-a56c-73cd49416da0"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9D9A23D202678F45B0F3133B78F18B23" ma:contentTypeVersion="14" ma:contentTypeDescription="Crear nuevo documento." ma:contentTypeScope="" ma:versionID="6e525ea3c0872177e7ab342f681ebbd6">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7f101801f323a189155a8091b032ad31"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005355C-625A-4EFB-BCF4-4A2EE3C30552}">
  <ds:schemaRefs>
    <ds:schemaRef ds:uri="http://schemas.microsoft.com/sharepoint/v3/contenttype/forms"/>
  </ds:schemaRefs>
</ds:datastoreItem>
</file>

<file path=customXml/itemProps2.xml><?xml version="1.0" encoding="utf-8"?>
<ds:datastoreItem xmlns:ds="http://schemas.openxmlformats.org/officeDocument/2006/customXml" ds:itemID="{130779E9-F87C-4D22-87C9-93BEF7EB4978}">
  <ds:schemaRefs>
    <ds:schemaRef ds:uri="http://schemas.microsoft.com/office/2006/metadata/properties"/>
    <ds:schemaRef ds:uri="http://schemas.microsoft.com/office/infopath/2007/PartnerControls"/>
    <ds:schemaRef ds:uri="d6f4999f-b50e-4126-9026-f7ca597c9131"/>
    <ds:schemaRef ds:uri="b3a234e1-f235-437e-a56c-73cd49416da0"/>
  </ds:schemaRefs>
</ds:datastoreItem>
</file>

<file path=customXml/itemProps3.xml><?xml version="1.0" encoding="utf-8"?>
<ds:datastoreItem xmlns:ds="http://schemas.openxmlformats.org/officeDocument/2006/customXml" ds:itemID="{E11ECD36-CC14-41DF-A323-3DB75758173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VEHICULOS POR ITEMS UNITARIOS</vt:lpstr>
      <vt:lpstr>VEHICULOS UTILITARIOS POR ITEMS</vt:lpstr>
      <vt:lpstr>VEHICULOS BOMBEROS POR ITEMS</vt:lpstr>
      <vt:lpstr>RESUMEN POR VEHÍCULO</vt:lpstr>
      <vt:lpstr>LISTADO DE VEHICULOS </vt:lpstr>
      <vt:lpstr>'VEHICULOS POR ITEMS UNITARIOS'!_Int_cvijGsdv</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JEYMI PAOLA LLANOS ARIAS</dc:creator>
  <cp:keywords/>
  <dc:description/>
  <cp:lastModifiedBy>PAOLA LLANOS ARIAS</cp:lastModifiedBy>
  <cp:revision/>
  <dcterms:created xsi:type="dcterms:W3CDTF">2024-11-14T18:17:08Z</dcterms:created>
  <dcterms:modified xsi:type="dcterms:W3CDTF">2024-11-21T20:41:37Z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MediaServiceImageTags">
    <vt:lpwstr/>
  </property>
</Properties>
</file>