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CALDIA SUMAPAZ 2024\PROCESOS\12_DOTACION JUNTAS ACCION Y AGROAMBIENTAL\COMITE\COTIZACIONES DEL LOTE 3 FERRETERIA\"/>
    </mc:Choice>
  </mc:AlternateContent>
  <xr:revisionPtr revIDLastSave="0" documentId="13_ncr:1_{B3EA99CA-0E78-441C-9BDC-591F4C361056}" xr6:coauthVersionLast="47" xr6:coauthVersionMax="47" xr10:uidLastSave="{00000000-0000-0000-0000-000000000000}"/>
  <bookViews>
    <workbookView xWindow="-120" yWindow="-120" windowWidth="20730" windowHeight="11040" activeTab="1" xr2:uid="{46393FFF-C989-41F0-8D28-FEE352255BE0}"/>
  </bookViews>
  <sheets>
    <sheet name="Informacion de Diligenciamiento" sheetId="2" r:id="rId1"/>
    <sheet name="LOTE 3_FERRETERIA" sheetId="1" r:id="rId2"/>
  </sheets>
  <definedNames>
    <definedName name="_xlnm.Print_Area" localSheetId="1">'LOTE 3_FERRETERIA'!$A$1:$H$234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7" i="1"/>
  <c r="G6" i="1"/>
  <c r="H233" i="1" l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 l="1"/>
  <c r="H234" i="1" s="1"/>
</calcChain>
</file>

<file path=xl/sharedStrings.xml><?xml version="1.0" encoding="utf-8"?>
<sst xmlns="http://schemas.openxmlformats.org/spreadsheetml/2006/main" count="504" uniqueCount="287">
  <si>
    <t xml:space="preserve">PROCESO </t>
  </si>
  <si>
    <t>PROYECTO</t>
  </si>
  <si>
    <t>1634,1648,1651,Y 1696</t>
  </si>
  <si>
    <t xml:space="preserve">OBJETO </t>
  </si>
  <si>
    <t>ITEM</t>
  </si>
  <si>
    <t>DESCRIPCIÓN</t>
  </si>
  <si>
    <t>UNIDAD/MED</t>
  </si>
  <si>
    <t>CANTIDAD TOTAL</t>
  </si>
  <si>
    <t xml:space="preserve">VALOR UNITARIO SIN IVA </t>
  </si>
  <si>
    <t>VALOR DE IVA</t>
  </si>
  <si>
    <t xml:space="preserve">VALOR UNITARIO CON IVA </t>
  </si>
  <si>
    <t xml:space="preserve">UNIDAD </t>
  </si>
  <si>
    <t xml:space="preserve">ADAPTADOR PVC HEMBRA 1/2' </t>
  </si>
  <si>
    <t>UNIDAD</t>
  </si>
  <si>
    <t xml:space="preserve">ADAPTADOR PVC MACHO 1/2' </t>
  </si>
  <si>
    <t xml:space="preserve">BUJE ROSCADO PVC 1' X 1/2' </t>
  </si>
  <si>
    <t xml:space="preserve">LIMPIADOR PVC 1/32 </t>
  </si>
  <si>
    <t xml:space="preserve">LIMPIADOR PVC 12 ONZAS </t>
  </si>
  <si>
    <t>LLAVE PARA JARDIN PVC 1/2'</t>
  </si>
  <si>
    <t xml:space="preserve">BUJE SOLDADO PVC 4' X 2' </t>
  </si>
  <si>
    <t xml:space="preserve">BUJE SOLDADO PVC 2' X 1' </t>
  </si>
  <si>
    <t>REGISTRO BOLA PVC LISO 1'</t>
  </si>
  <si>
    <t xml:space="preserve">ADAPTADOR BAJANTE 3' </t>
  </si>
  <si>
    <t>BALDE PLASTICO 12 LITROS</t>
  </si>
  <si>
    <t>ATOMIZADOR PLASTICO 1000 ML</t>
  </si>
  <si>
    <t>MANGUERA VERDE PARA RIEGO ACOPLADA 3 CAPAS 1/2' X 20 METROS</t>
  </si>
  <si>
    <t>ROLLO</t>
  </si>
  <si>
    <t>MANGUERA TRANSPARENTE 1/2' X METRO</t>
  </si>
  <si>
    <t>METRO LINEAL</t>
  </si>
  <si>
    <t xml:space="preserve">CODO BAJANTE 45° </t>
  </si>
  <si>
    <t xml:space="preserve">CODO BAJANTE 90° </t>
  </si>
  <si>
    <t>PAQUETE</t>
  </si>
  <si>
    <t>KILO</t>
  </si>
  <si>
    <t>CLAVO PARA HERRAR 4.5' X CAJA</t>
  </si>
  <si>
    <t>CAJA</t>
  </si>
  <si>
    <t>JUEGO</t>
  </si>
  <si>
    <t>PAR</t>
  </si>
  <si>
    <t>ESCOBA CON CABO BARREPRADO METALICA 22 DIENTES</t>
  </si>
  <si>
    <t>BOTAS DE CUERO NEGRO CON PUNTERA</t>
  </si>
  <si>
    <t>CABO PARA AZADON.</t>
  </si>
  <si>
    <t>CABO PARA HOYADORA</t>
  </si>
  <si>
    <t>CABO PARA PALA</t>
  </si>
  <si>
    <t>KIT</t>
  </si>
  <si>
    <t>GAFAS PROTECTORAS</t>
  </si>
  <si>
    <t>VARILLA COPERWELL 5/8' X 1.50 CON CONECTOR</t>
  </si>
  <si>
    <t>BULTO</t>
  </si>
  <si>
    <t>TOTAL DE LA OFERTA</t>
  </si>
  <si>
    <t>NOTA:</t>
  </si>
  <si>
    <t>1) Diligenciar las celdas AMARILLAS correspondiente al valor unitario sin IVA y VERDE al valor del IVA. Tener en cuenta la nota 3</t>
  </si>
  <si>
    <t>2) La entrega se realizará de acuerdo a lo indicado en el estudio previo y debe estar costeado en la propuesta económica</t>
  </si>
  <si>
    <t>3) En el caso de que el proponente no se acoja a las anteriores normas mencionadas, los ITEMS en color "verde" estarían grabados a la tarifa del 19% como aparece predeterminado en la columna G.</t>
  </si>
  <si>
    <t>4) Dentro de la propuesta económica, tener en cuenta los demás impuestos a los que allá lugar como Retención en la fuente, Rete ICA, Rete Iva  y demás si aplica. De tal forma que no altere ni modifique la propuesta ofertada.</t>
  </si>
  <si>
    <t>5) En la propuesta economica se deben incuir los costos tanto directos como indriectos de tal forma que no altere ni modifique el valor durante la ejecucion.</t>
  </si>
  <si>
    <t>EMPRESA</t>
  </si>
  <si>
    <t>NIT</t>
  </si>
  <si>
    <t>NOMBRE</t>
  </si>
  <si>
    <t>FECHA EN QUE REMITE LA COTIZACIÓN</t>
  </si>
  <si>
    <t>MODO DE RECEPCION</t>
  </si>
  <si>
    <t>Correo Electronico</t>
  </si>
  <si>
    <t>CIUDAD</t>
  </si>
  <si>
    <t>DIRECCION</t>
  </si>
  <si>
    <t>TELEFONO</t>
  </si>
  <si>
    <t xml:space="preserve">INSTRUCCIONES PARA DILIGENCIAR LA OFERTA </t>
  </si>
  <si>
    <t>Acontinucacion se brindara lainformacion por cada lote a deliegenciar:</t>
  </si>
  <si>
    <t>Recuerde que la hora de realizar el pago de los suministros estos tendrán deducciones tributarias asociadas. Por favor, tenga en cuenta esta información al costear y calcular sus gastos administrativos, transporte, bodegaje, distribucion y entrega.</t>
  </si>
  <si>
    <t>DESCRIPCION DEDUCCION TRIBUTARIA PARA COMPRAS.</t>
  </si>
  <si>
    <t xml:space="preserve">TARIFA 
% RETENCION </t>
  </si>
  <si>
    <t>Compras- retenciones</t>
  </si>
  <si>
    <t>2.5%</t>
  </si>
  <si>
    <t>Retencion de ICA por compras - retenciones</t>
  </si>
  <si>
    <t>9.66/1000</t>
  </si>
  <si>
    <t>Impuesto a las ventas retenido - retenciones</t>
  </si>
  <si>
    <t>El item 124 esta excluido IVA articulo 424 y 476 E.T.</t>
  </si>
  <si>
    <t>*De acuerdo con la normatividad tributaria colombiana actual, las guadañas a gasolina están gravadas con una tarifa del 5% de IVA. Esta información se establece en el Artículo 468-1 del Estatuto Tributario.</t>
  </si>
  <si>
    <t>*De igual forma el Item #2, 6, 7 y 10 estan gravados con la tarifa del 5% IVA</t>
  </si>
  <si>
    <t>El LOTE tiene una NOTA al final de la hoja, por favor tener en cuanta a la hora de realizar cotizacion.</t>
  </si>
  <si>
    <t>La entrega de los elemtos se realizará de acuerdo a lo indicado en el estudio previo y segun lo acordado con el supervisor del CTO, debe estar costeado en la propuesta económica.</t>
  </si>
  <si>
    <t>Lote 3</t>
  </si>
  <si>
    <t>“SUMINISTRAR BIENES PARA EL DESARROLLO DE LOS PROYECTOS DE INVERSIÓN DEL FONDO DE DESARROLLO RURAL DE SUMAPAZ A MONTO AGOTABLE, PARA LA VIGENCIA 2024”</t>
  </si>
  <si>
    <t>TARIFA DE IVA</t>
  </si>
  <si>
    <t>ABRAZADERA CREMALLERA 1/2'</t>
  </si>
  <si>
    <t>CANAL AMAZONAS X 3 METROS</t>
  </si>
  <si>
    <t>TUBO PVC RDE 21 1'</t>
  </si>
  <si>
    <t>TUBO PVC PRESION CAMPANA RDE 21 2"</t>
  </si>
  <si>
    <t>TUBO PVC PRESION CAMPANA RDE 21 4"</t>
  </si>
  <si>
    <t>UNION PRESION CAMPANA 4"</t>
  </si>
  <si>
    <t xml:space="preserve"> TUBO PVC RDE 13.5 1/2"</t>
  </si>
  <si>
    <t>ACOPLE MACHO POLIETILENO PARA MANGUERA 1/2"</t>
  </si>
  <si>
    <t>TUBO PVC RDE 13.5 1'</t>
  </si>
  <si>
    <t>TUBO PVC RDE 9 1/2'</t>
  </si>
  <si>
    <t>REGISTRO BOLA PVC LISO 1/2'</t>
  </si>
  <si>
    <t>TANQUE BAJITO 1000 LITROS CON ACOPLES</t>
  </si>
  <si>
    <t>TANQUE BAJITO 500 LITROS CON ACOPLES</t>
  </si>
  <si>
    <t xml:space="preserve">BEBEDERO BAJITO 500 LITROS CON FLOTADOR </t>
  </si>
  <si>
    <t xml:space="preserve">BEBEDERO PARA GALLINAS CAPACIDAD 7 LITROS </t>
  </si>
  <si>
    <t>FUMIGADORA MANUAL TANQUE 20 LITROS - IVA 5%</t>
  </si>
  <si>
    <t>CANECA PLASTICA CON TAPA Y ARO 55 GALONES</t>
  </si>
  <si>
    <t>COMEDERO PARA GALLINAS CAPACIDAD DE. 12 KILOS</t>
  </si>
  <si>
    <t xml:space="preserve">PISTOLA PARA MANGUERA 1/2' </t>
  </si>
  <si>
    <t>MANGUERA REVESTIDA CALIBRE 60 1/2' X 90 METROS</t>
  </si>
  <si>
    <t>MANILA POLIPROPILENO CALIBRE 6 X METRO</t>
  </si>
  <si>
    <t>MANILA POLIPROPILENO CALIBRE 8 X METRO</t>
  </si>
  <si>
    <t>MANILA POLIPROPILENO 1/2' ROLLO X 200 METROS</t>
  </si>
  <si>
    <t>RECOLECTOR  TIPO GUARDIAN 1.5 LTR</t>
  </si>
  <si>
    <t>REGADERA PARA JARDIN 7 LITROS</t>
  </si>
  <si>
    <t xml:space="preserve">TAPA CANAL EXTERNA DERECHA </t>
  </si>
  <si>
    <t xml:space="preserve">TAPA CANAL EXTERNA IZQUIERDA </t>
  </si>
  <si>
    <t xml:space="preserve">UNION CANAL A BAJANTE 3' </t>
  </si>
  <si>
    <t xml:space="preserve">UNION CANAL </t>
  </si>
  <si>
    <t>COMEDERO - SALERO BOVINOS CAPACIDAD 200 LTS</t>
  </si>
  <si>
    <t>CHUPO BEBEDERO PARA CERDOS ADULTOS</t>
  </si>
  <si>
    <t>CODO PRESION PVC 1/2'</t>
  </si>
  <si>
    <t xml:space="preserve">TEE PRESION PVC 1/2' </t>
  </si>
  <si>
    <t xml:space="preserve">UNION PRESION PVC 1/2' </t>
  </si>
  <si>
    <t>TUBERIA POLIETILENO PN 16 DE 1/2' (20 MM) X 100 METROS</t>
  </si>
  <si>
    <t>TRAMPA GRASA 95 LITROS - CUADRADA</t>
  </si>
  <si>
    <t>TRAMPA GRASA 250 LITROS - CON TAPA</t>
  </si>
  <si>
    <t>TRAMPA GRASA 500 LITROS - CON TAPA</t>
  </si>
  <si>
    <t>TRAMPA MIXTA (SÓLIDO Y GRASAS) CALIBRE 18 ACERO INOXIDABLE 304</t>
  </si>
  <si>
    <t>ELECTROBOMBA  1HP 1' X 1' 110 VOLTIOS MONOFASICA</t>
  </si>
  <si>
    <t>VALVULA PIE PURGA PVC 1'</t>
  </si>
  <si>
    <t>ASPERSOR PLASTICO 1/2'</t>
  </si>
  <si>
    <t>TUBERIA POLIE PN 16 DE 1" (32MM) X 100 MTS</t>
  </si>
  <si>
    <t xml:space="preserve">CODO PRESION PVC 1' </t>
  </si>
  <si>
    <t xml:space="preserve">TEE PRESION PVC 1' </t>
  </si>
  <si>
    <t xml:space="preserve">UNION PRESION PVC 1' </t>
  </si>
  <si>
    <t>SISTEMA SEPTICO AUTOLIMPIABLE 1.600 LITROS</t>
  </si>
  <si>
    <t>SISTEMA SEPTICO HORIZONTAL  INTEGRADO 2000 LITROS</t>
  </si>
  <si>
    <t xml:space="preserve">UNION ESQUINA EXTERNA PVC </t>
  </si>
  <si>
    <t>UNION ESQUINA INTERNA PVC</t>
  </si>
  <si>
    <t>FLOTADOR COMPLETO BOLA COBRE DE 1/2'</t>
  </si>
  <si>
    <t xml:space="preserve">CHEQUE CORTINA 1/2' </t>
  </si>
  <si>
    <t>MANGUERA VERDE PARA RIEGO ACOPLADA 3 CAPAS 1/2' X 15 METROS</t>
  </si>
  <si>
    <t>LLAVE PARA JARDIN 1/2' CROMADA</t>
  </si>
  <si>
    <t>TUBO SANITARIO PVC 3'</t>
  </si>
  <si>
    <t xml:space="preserve">CODO SANITARIO CXC 3' X 90° </t>
  </si>
  <si>
    <t xml:space="preserve">TUBO BAJANTE PARA CANAL 3' </t>
  </si>
  <si>
    <t>SOPORTE GANCHO PARA CANAL PLASTICO</t>
  </si>
  <si>
    <t xml:space="preserve">SOPORTE CANAL METALICO AMAZONAS </t>
  </si>
  <si>
    <t xml:space="preserve">SOPORTE BAJANTE 3' </t>
  </si>
  <si>
    <t>CONTENEDOR INDUSTRIAL 1100 LITROS SIN SOPORTE LEVANTE</t>
  </si>
  <si>
    <t>CONTENEDOR EN MALLA 200 X 250 X 200 CMS METALICO</t>
  </si>
  <si>
    <t>CANECA PLASTICA TAPA CON MANIJA 30 LITROS CON COLADOR Y TAPON</t>
  </si>
  <si>
    <t>PUNTO ECOLOGICO 3 PUESTOS 50 LITROS CON TAPA VAIVEN</t>
  </si>
  <si>
    <t>PUNTO ECOLOGICO 3 PUESTOS 35 LITROS CON TAPA VAIVEN</t>
  </si>
  <si>
    <t>CANECA ECOLOGICA 35 LITROS BLANCA CON TAPA VAIVEN</t>
  </si>
  <si>
    <t>CANECA ECOLOGICA 35 LITROS VERDE CON TAPA VAIVEN</t>
  </si>
  <si>
    <t>CANECA ECOLOGICA 35 LITROS NEGRA CON TAPA VAIVEN</t>
  </si>
  <si>
    <t>PUNTO ECOLOGICO 3 PUESTOS 208 LITROS TIPO CACHUCHA</t>
  </si>
  <si>
    <t>PRACTIVAGON MEDIANO 480 LITROS CON TAPA</t>
  </si>
  <si>
    <t xml:space="preserve">CARRO DURAKART 90 GALONES DE COLOR </t>
  </si>
  <si>
    <t>FORMALETA PLASTICA 1.00 X 1.00 X 12 CMS</t>
  </si>
  <si>
    <t>REPISA MADERA PINO 8 X 4 CMS X 3 METROS</t>
  </si>
  <si>
    <t>POSTE PLASTICO DE 2.50 METROS 9 X 9 CUADRADO</t>
  </si>
  <si>
    <t>POSTE PLASTICO DE 2.50 METROS 11 X 11 CUADRADO</t>
  </si>
  <si>
    <t>POSTE PLASTICO DE 2.10 METROS 4' REDONDO</t>
  </si>
  <si>
    <t>REPISA MADERA EUCALIPTO 3 X 7 CMS X 3 METROS SIN CEPILLAR</t>
  </si>
  <si>
    <t>PLANCHON - INMUNIZADO EUCALIPTO 20 X 5 CMS X 3 METROS SIN CEPILLAR</t>
  </si>
  <si>
    <t>LISTON MADERA EUCALIPTO 2 X 2 X 3 METROS SIN CEPILLAR</t>
  </si>
  <si>
    <t>TABLA CHAPA INMUNIZADO EUCALIPTO 25 CMS X 3 METROS SIN CEPILLAR</t>
  </si>
  <si>
    <t>PLASTICO BIODIGESTOR CALIBRE 8 DE 2 X 1.40 X 30 METROS</t>
  </si>
  <si>
    <t>PLASTICO NEGRO H: 4M CALIBRE 6 X 100 METROS</t>
  </si>
  <si>
    <t>POLISOMBRA NEGRA 80% 4 METROS X METRO</t>
  </si>
  <si>
    <t>PLASTICO PARA INVERNADERO H: 3M CALIBRE 6 X 100 METROS</t>
  </si>
  <si>
    <t>PLASTICO PARA INVERNADERO H: 4M CALIBRE 6 X 100 METROS</t>
  </si>
  <si>
    <t>PLASTICO PARA INVERNADERO H: 6M CALIBRE 6 X 70 METROS</t>
  </si>
  <si>
    <t>PLASTICO PARA INVERNADERO H: 8M CALIBRE 6 X 50 METROS</t>
  </si>
  <si>
    <t>PLASTICO PARA INVERNADERO H: 10 M CALIBRE 6 X 50 METROS</t>
  </si>
  <si>
    <t>POLISOMBRA NEGRA 65% 4 METROS X METRO</t>
  </si>
  <si>
    <t>BOLSA PLASTICA ROJA CALIBRE 2 100 X 120</t>
  </si>
  <si>
    <t>AISLADOR CERCA ELECTRICA INICIO/FIN X 25 PIEZAS</t>
  </si>
  <si>
    <t>AISLADOR TIPO TRABA X 100 UNIDADES</t>
  </si>
  <si>
    <t>ALAMBRE GALVANIZADO CALIBRE 12 X KILOGRAMO</t>
  </si>
  <si>
    <t>ALAMBRE GALVANIZADO CALIBRE 10 X KILOGRAMO</t>
  </si>
  <si>
    <t>CUCHILLA PARA GUADAÑA 5%</t>
  </si>
  <si>
    <t>CABUYA COSECHERA SINTETICA N.12 X 750 METROS</t>
  </si>
  <si>
    <t>CINTA METRICA EN FIBRA DE VIDRIO X 50 METROS</t>
  </si>
  <si>
    <t>JUEGO CONEXION FLANCHE PARA TANQUE</t>
  </si>
  <si>
    <t>GUANTE POLIESTER/POLIURETANO - PAR</t>
  </si>
  <si>
    <t>TIJERA PARA PODA MANUAL TUBO 53 CMS REF. 18397 5%</t>
  </si>
  <si>
    <t>SERRUCHO CORTADOR CON MANGO TELESCOPICO 16'</t>
  </si>
  <si>
    <t>TENSOR PARA CERCA ELECTRICA DE 500 METRO</t>
  </si>
  <si>
    <t>GUAYA ALMA DE FIBRA PLASTIFICADA 3/16'</t>
  </si>
  <si>
    <t>PUNTILLA CON CABEZA 2.1/2' X 500 GRAMOS</t>
  </si>
  <si>
    <t>MALLA ANTITRIPS H. 4 METRO X 100 METROS</t>
  </si>
  <si>
    <t>VARILLA ROSCADA 3/8' X 1 METRO CON TUERCA Y ARANDELA</t>
  </si>
  <si>
    <t>AMARRE X 100 UNIDADES DE 50 CMS</t>
  </si>
  <si>
    <t xml:space="preserve">ALICATE ELECTRICO N.8 ECONOMICO REF. 84-023 </t>
  </si>
  <si>
    <t xml:space="preserve">ALICATE DIABLO 11' REF. 22656 </t>
  </si>
  <si>
    <t>AZADON CON CABO REF 3753-2</t>
  </si>
  <si>
    <t>AZADON CON CABO REF3120 OCAÑERO</t>
  </si>
  <si>
    <t>BARRA 18 LIBRAS 5%</t>
  </si>
  <si>
    <t>CASCO BLANCO CON BARBUQUEJO CERTFICADO</t>
  </si>
  <si>
    <t>KIT SOLAR CON PANEL 50W MAS BATERIA</t>
  </si>
  <si>
    <t>ESCALERA DE TIJERA 4 PASOS (1.50 MTR)</t>
  </si>
  <si>
    <t>HACHA 3.1/2' LIBRAS CON CABO</t>
  </si>
  <si>
    <t>IMPULSOR PARA CERCA ELECTRICA 40 KILOMETROS</t>
  </si>
  <si>
    <t>JUEGO TORNILLO 1' X 5/32 CON TUERCA Y ARANDELA</t>
  </si>
  <si>
    <t>MACHETE 3 CANALES IVA 5%</t>
  </si>
  <si>
    <t>MALLA GALLINERO 1.20 X 36 METROS</t>
  </si>
  <si>
    <t>PALIN CON CABO</t>
  </si>
  <si>
    <t xml:space="preserve">HOMBRESOLO 10' </t>
  </si>
  <si>
    <t>TIJERAS PARA RAMAS ALTAS MANGOS TUBULARES</t>
  </si>
  <si>
    <t>ASERRIN POR BULTO 12 KILOS APROX.</t>
  </si>
  <si>
    <t>GUANTE CARNAZA REFORZADO CORTO</t>
  </si>
  <si>
    <t>PERRO TIPO LIVIANO 3/16'</t>
  </si>
  <si>
    <t>GRAVILLA 3/4' X LONA</t>
  </si>
  <si>
    <t xml:space="preserve">PUNTILLA CON CABEZA 4' X 800 GRAMOS </t>
  </si>
  <si>
    <t>BISAGRA 3' X 2 UNIDADES</t>
  </si>
  <si>
    <t>PALA REDONDA CON CABO N.4</t>
  </si>
  <si>
    <t>CARRETILA BUGGY PLATON METALICO ANTIPINCHAZO REF. 10910</t>
  </si>
  <si>
    <t>APERO DE CABEZA</t>
  </si>
  <si>
    <t>AMARRE X 100 UNIDADES DE 25 CMS</t>
  </si>
  <si>
    <t>TALADRO INALAMBRICO 3/8' REF DCD 700</t>
  </si>
  <si>
    <t>MIXTO X LONA</t>
  </si>
  <si>
    <t>CHAZO EXPANSIVO CON CANCAMO CERRADO 5/8' X 3'</t>
  </si>
  <si>
    <t>CHAZO PLASTICO CON TORNILLO 1/4' X 1'</t>
  </si>
  <si>
    <t>TORNILLO PARA DRYWALL ESTRUCTURAL N.10 X 3' X 100 UNIDADES</t>
  </si>
  <si>
    <t>BROCA PARA LAMINA H.S.S. 1/4'</t>
  </si>
  <si>
    <t>SILICONA TRANSPARENTE</t>
  </si>
  <si>
    <t>ANGULO 3/4' X 1/8'</t>
  </si>
  <si>
    <t>SOPORTE TIPO PEDESTAL PARA EXTINTOR DE 10 LIBRAS</t>
  </si>
  <si>
    <t>MEDIDOR DE PH-TDS-TEMPERATURA CONDUCTIVIDAD HI98130</t>
  </si>
  <si>
    <t>SOLUCION TDS 1382 PPM BOT. 500 ML HI-7032L</t>
  </si>
  <si>
    <t>SOLUCION DE ALMACENAMIENTO DE ELECTRODOS 500 ML HI 70300L</t>
  </si>
  <si>
    <t>BARRA 16 LIBRAS 5%</t>
  </si>
  <si>
    <t>CANECA PLASTICA CON TAPA 120 LITROS</t>
  </si>
  <si>
    <t>GUADAÑA HUSQVARNA REF 143 II</t>
  </si>
  <si>
    <t>PALA HOYADORA CON CABO</t>
  </si>
  <si>
    <t>MALLA ESLABONADA C10.5 H 2.1/4' 2MT H X 10 METRO LINEAL</t>
  </si>
  <si>
    <t>MANGUERA TIPO SWAN 1/2' X 15 METROS</t>
  </si>
  <si>
    <t xml:space="preserve">MARTILLO DE UÑA DE 27 MM MANG. FV </t>
  </si>
  <si>
    <t>NAVAJA PLEGABLE REF 101101</t>
  </si>
  <si>
    <t xml:space="preserve"> PICA C/CABO</t>
  </si>
  <si>
    <t>VINILO TIPO 1 X CANECA COLOR ________</t>
  </si>
  <si>
    <t>CORTADORA CESPED CON MOTOR A GASOLINA 6.5HP 4 TIEMPOS</t>
  </si>
  <si>
    <t>PRENSA BOTANICA 70 X 45 CMS</t>
  </si>
  <si>
    <t>RODILLO MASTER 9'</t>
  </si>
  <si>
    <t>TENAZA CARPINTERO 8' REF 17380</t>
  </si>
  <si>
    <t>CANECA PLASTICA CON TAPA 30 LITROS</t>
  </si>
  <si>
    <t>MACETA 2 LIBRAS CON CABO</t>
  </si>
  <si>
    <t>JGO DESTORNILLADOR 4PZ PRETUL REF 20218</t>
  </si>
  <si>
    <t xml:space="preserve">CINCEL TIPO PALA 3/4 X 12' CON PROTECTOR REF 12172 </t>
  </si>
  <si>
    <t>LLAVE EXPANSIVA # 12</t>
  </si>
  <si>
    <t>JUEGO LLAVES BRISTOL 13 PIEZAS  REF 13645 CON ORGANIZADOR</t>
  </si>
  <si>
    <t>GRAPA CORONA 3/8' X 1000 UND REF. 17967</t>
  </si>
  <si>
    <t>ALAMBRE DE PUA 16.5 X 200 METROS</t>
  </si>
  <si>
    <t>PINTURA TRAFICO BLANCA X CANECA</t>
  </si>
  <si>
    <t>REGULADOR DE VOLTAJE 8 PUERTOS 2000 W</t>
  </si>
  <si>
    <t>ORGANIZADOR PLASTICO APILABLE 90 X 45 X 189 CMS</t>
  </si>
  <si>
    <t>JUEGO DE HERRAMIENTAS PARA JARDIN X 3 PIEZAS</t>
  </si>
  <si>
    <t>TIJERA PARA FLORICULTURA N.8 REF 23103</t>
  </si>
  <si>
    <t xml:space="preserve"> RASTRILLO JARDIN METALICO C/CABO 16 DIENTES</t>
  </si>
  <si>
    <t>BOTIQUIN DE PRIMEROS AUXILIOS TIPO A  - EXCENTO IVA</t>
  </si>
  <si>
    <t>CAMILLA POLIETILENO CON INMOVILIZADOR DE CABEZA</t>
  </si>
  <si>
    <t>REFLECTOR LED 300W</t>
  </si>
  <si>
    <t>TALADRO PERCUTOR INALAMBRICO 18 V 1/2</t>
  </si>
  <si>
    <t xml:space="preserve">PULIDORA 9' 2200W GWS 22 - 230 </t>
  </si>
  <si>
    <t>TALADRO PERCUTOR 1/2' 800W</t>
  </si>
  <si>
    <t>TEJA POLICARBONATO CRISTAL # 8 PERFIL 7 LARGO 2.44</t>
  </si>
  <si>
    <t>BLOQUE N.5 ***</t>
  </si>
  <si>
    <t>LADRILLO MACIZO COMUN 10 X 20 X 6.5 ***</t>
  </si>
  <si>
    <t>VARILLA CORRUGADA 1/2' X 6 METROS</t>
  </si>
  <si>
    <t>SIKA 1 X 4 KILOS</t>
  </si>
  <si>
    <t>MANTO ASFALTICO CON ALUMINIO X 10 METROS</t>
  </si>
  <si>
    <t>LAMINA DRYWALL 1/2' 2.44 X 1.22 METROS</t>
  </si>
  <si>
    <t>CINTA MALLA PARA DRYWALL 2' X 20 METROS</t>
  </si>
  <si>
    <t>VIGUETA CALIBRE 40 X 2.44 METROS</t>
  </si>
  <si>
    <t>TEJA FIBROCEMENTO # 8 PERFIL 7 LARGO 2.44</t>
  </si>
  <si>
    <t>MERULEX INMUNIZANTE I.F.A. X GALON +++</t>
  </si>
  <si>
    <t>GRAPA PARA ALMBRE DE PUAS 1' X 800 GRAMOS</t>
  </si>
  <si>
    <t>CARPA CERRADA 3 X 3 CON VENTANAS MARCADA</t>
  </si>
  <si>
    <t>ESMALTE SINTETICO COLOR ______________ X CANECA</t>
  </si>
  <si>
    <t>VINILO TIPO 2 BLANCO</t>
  </si>
  <si>
    <t>POSTE DE ACERO CRIA LEVANTE 1.68 CMS</t>
  </si>
  <si>
    <t>PURIFICADOR 3 ETAPAS 10' PLASTICO CON FILTRO</t>
  </si>
  <si>
    <t>BOTAS CAUCHO COLOR NEGRO</t>
  </si>
  <si>
    <t>BOTAS CAUCHO COLOR BLANCO</t>
  </si>
  <si>
    <t>OVEROL DRILL ENTERIZO</t>
  </si>
  <si>
    <t>OVEROL JEAN 2 PIEZAS</t>
  </si>
  <si>
    <t>UNIFORME ANTIFLUIDO DAMA 2 PIEZAS TALLA XL</t>
  </si>
  <si>
    <t>TRAJE ANTIFLUIDO BLANCO CALIBRE 70 TALLA UNICA</t>
  </si>
  <si>
    <t>PLANCHO PARA PISO 25 X 4 98 CMS CEDRO ACHAPADO</t>
  </si>
  <si>
    <t>COFIA DESECHABLE X 100 UNIDADES</t>
  </si>
  <si>
    <t>FDRS SASI - FERRETERÍA Y OTROS.</t>
  </si>
  <si>
    <t>PROCESO DE SUMINISTRO - PROPUESTA ECONOMICA</t>
  </si>
  <si>
    <r>
      <rPr>
        <b/>
        <sz val="9"/>
        <color theme="1"/>
        <rFont val="Calibri"/>
        <family val="2"/>
        <scheme val="minor"/>
      </rPr>
      <t>Ferreteria y Otros:</t>
    </r>
    <r>
      <rPr>
        <sz val="9"/>
        <color theme="1"/>
        <rFont val="Calibri"/>
        <family val="2"/>
        <scheme val="minor"/>
      </rPr>
      <t xml:space="preserve"> Este lote lo componen (228) items los cuales debe diligenciar la celda correspondiente al valor unitario sin iva la cual se encuentra en columna 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</si>
</sst>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i/>
      <sz val="10"/>
      <color theme="1"/>
      <name val="Garamond"/>
      <family val="1"/>
    </font>
    <font>
      <sz val="11"/>
      <color theme="1"/>
      <name val="century gothic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2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104">
    <xf numFmtId="0" fontId="0" fillId="0" borderId="0" xfId="0"/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vertical="center"/>
    </xf>
    <xf numFmtId="0" fontId="5" fillId="2" borderId="8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3" borderId="0" xfId="0" applyFont="1" applyFill="1"/>
    <xf numFmtId="0" fontId="4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4" fillId="3" borderId="0" xfId="0" applyFont="1" applyFill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5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0" borderId="21" xfId="0" applyFont="1" applyBorder="1" applyAlignment="1">
      <alignment horizontal="center" vertical="center"/>
    </xf>
    <xf numFmtId="0" fontId="16" fillId="0" borderId="4" xfId="0" applyFont="1" applyBorder="1" applyAlignment="1">
      <alignment wrapText="1"/>
    </xf>
    <xf numFmtId="0" fontId="16" fillId="0" borderId="8" xfId="0" applyFont="1" applyBorder="1" applyAlignment="1">
      <alignment horizontal="right"/>
    </xf>
    <xf numFmtId="0" fontId="16" fillId="0" borderId="8" xfId="0" applyFont="1" applyBorder="1"/>
    <xf numFmtId="14" fontId="16" fillId="0" borderId="8" xfId="0" applyNumberFormat="1" applyFont="1" applyBorder="1" applyAlignment="1">
      <alignment horizontal="center"/>
    </xf>
    <xf numFmtId="0" fontId="0" fillId="0" borderId="8" xfId="0" applyBorder="1"/>
    <xf numFmtId="0" fontId="17" fillId="0" borderId="8" xfId="0" applyFont="1" applyBorder="1" applyAlignment="1">
      <alignment vertical="center"/>
    </xf>
    <xf numFmtId="0" fontId="16" fillId="0" borderId="9" xfId="0" applyFont="1" applyBorder="1"/>
    <xf numFmtId="0" fontId="18" fillId="0" borderId="0" xfId="0" applyFont="1" applyAlignment="1">
      <alignment wrapText="1"/>
    </xf>
    <xf numFmtId="0" fontId="20" fillId="0" borderId="0" xfId="0" applyFont="1" applyAlignment="1">
      <alignment vertical="center"/>
    </xf>
    <xf numFmtId="0" fontId="18" fillId="0" borderId="0" xfId="0" applyFont="1" applyAlignment="1">
      <alignment vertical="top" wrapText="1"/>
    </xf>
    <xf numFmtId="0" fontId="19" fillId="7" borderId="8" xfId="0" applyFont="1" applyFill="1" applyBorder="1" applyAlignment="1">
      <alignment horizontal="center" vertical="center" wrapText="1"/>
    </xf>
    <xf numFmtId="0" fontId="21" fillId="6" borderId="22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 vertical="center" wrapText="1"/>
    </xf>
    <xf numFmtId="0" fontId="22" fillId="0" borderId="18" xfId="0" applyFont="1" applyBorder="1"/>
    <xf numFmtId="10" fontId="22" fillId="0" borderId="21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wrapText="1"/>
    </xf>
    <xf numFmtId="10" fontId="22" fillId="0" borderId="9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wrapText="1"/>
    </xf>
    <xf numFmtId="10" fontId="22" fillId="0" borderId="11" xfId="0" applyNumberFormat="1" applyFont="1" applyBorder="1" applyAlignment="1">
      <alignment horizontal="center" vertical="center"/>
    </xf>
    <xf numFmtId="0" fontId="4" fillId="0" borderId="0" xfId="0" applyFont="1" applyFill="1"/>
    <xf numFmtId="165" fontId="9" fillId="5" borderId="17" xfId="0" applyNumberFormat="1" applyFont="1" applyFill="1" applyBorder="1"/>
    <xf numFmtId="0" fontId="5" fillId="0" borderId="18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8" borderId="8" xfId="0" applyFont="1" applyFill="1" applyBorder="1" applyAlignment="1">
      <alignment horizontal="center" vertical="center"/>
    </xf>
    <xf numFmtId="9" fontId="23" fillId="3" borderId="8" xfId="0" applyNumberFormat="1" applyFont="1" applyFill="1" applyBorder="1" applyAlignment="1">
      <alignment horizontal="center" vertical="center"/>
    </xf>
    <xf numFmtId="0" fontId="24" fillId="8" borderId="8" xfId="0" applyFont="1" applyFill="1" applyBorder="1" applyAlignment="1">
      <alignment horizontal="center"/>
    </xf>
    <xf numFmtId="9" fontId="24" fillId="8" borderId="8" xfId="0" applyNumberFormat="1" applyFont="1" applyFill="1" applyBorder="1" applyAlignment="1">
      <alignment horizontal="center"/>
    </xf>
    <xf numFmtId="0" fontId="24" fillId="0" borderId="8" xfId="0" applyFont="1" applyBorder="1" applyAlignment="1">
      <alignment horizontal="center"/>
    </xf>
    <xf numFmtId="9" fontId="24" fillId="0" borderId="8" xfId="0" applyNumberFormat="1" applyFont="1" applyBorder="1" applyAlignment="1">
      <alignment horizontal="center"/>
    </xf>
    <xf numFmtId="9" fontId="24" fillId="11" borderId="8" xfId="0" applyNumberFormat="1" applyFont="1" applyFill="1" applyBorder="1" applyAlignment="1">
      <alignment horizontal="center"/>
    </xf>
    <xf numFmtId="9" fontId="23" fillId="0" borderId="8" xfId="0" applyNumberFormat="1" applyFont="1" applyFill="1" applyBorder="1" applyAlignment="1">
      <alignment horizontal="center" vertical="center"/>
    </xf>
    <xf numFmtId="9" fontId="24" fillId="0" borderId="8" xfId="0" applyNumberFormat="1" applyFont="1" applyFill="1" applyBorder="1" applyAlignment="1">
      <alignment horizontal="center"/>
    </xf>
    <xf numFmtId="3" fontId="23" fillId="9" borderId="8" xfId="0" applyNumberFormat="1" applyFont="1" applyFill="1" applyBorder="1" applyAlignment="1">
      <alignment vertical="center"/>
    </xf>
    <xf numFmtId="3" fontId="23" fillId="0" borderId="9" xfId="0" applyNumberFormat="1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4" fillId="8" borderId="25" xfId="0" applyFont="1" applyFill="1" applyBorder="1" applyAlignment="1">
      <alignment horizontal="center"/>
    </xf>
    <xf numFmtId="9" fontId="24" fillId="8" borderId="25" xfId="0" applyNumberFormat="1" applyFont="1" applyFill="1" applyBorder="1" applyAlignment="1">
      <alignment horizontal="center"/>
    </xf>
    <xf numFmtId="3" fontId="23" fillId="9" borderId="25" xfId="0" applyNumberFormat="1" applyFont="1" applyFill="1" applyBorder="1" applyAlignment="1">
      <alignment vertical="center"/>
    </xf>
    <xf numFmtId="3" fontId="23" fillId="0" borderId="11" xfId="0" applyNumberFormat="1" applyFont="1" applyBorder="1" applyAlignment="1">
      <alignment vertical="center"/>
    </xf>
    <xf numFmtId="164" fontId="9" fillId="10" borderId="8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4" fillId="0" borderId="25" xfId="0" applyFont="1" applyBorder="1" applyAlignment="1">
      <alignment horizontal="center" wrapText="1"/>
    </xf>
    <xf numFmtId="164" fontId="9" fillId="10" borderId="25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>
      <alignment horizontal="left" vertical="center"/>
    </xf>
    <xf numFmtId="0" fontId="24" fillId="0" borderId="25" xfId="0" applyFont="1" applyBorder="1" applyAlignment="1">
      <alignment horizontal="left" wrapText="1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19" fillId="7" borderId="8" xfId="0" applyFont="1" applyFill="1" applyBorder="1" applyAlignment="1">
      <alignment horizontal="center" wrapText="1"/>
    </xf>
    <xf numFmtId="0" fontId="18" fillId="0" borderId="8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5" xfId="2" xr:uid="{B9CFCC4F-40BC-4781-BFE3-04DB3E13156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C95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217716</xdr:colOff>
      <xdr:row>0</xdr:row>
      <xdr:rowOff>27215</xdr:rowOff>
    </xdr:from>
    <xdr:to>
      <xdr:col>7</xdr:col>
      <xdr:colOff>1510394</xdr:colOff>
      <xdr:row>0</xdr:row>
      <xdr:rowOff>663209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B41C55-BEBB-4865-81F1-A96698562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6391" y="27215"/>
          <a:ext cx="2521403" cy="6359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680E6-57C4-4474-9CAE-661FA13FE58F}">
  <sheetPr>
    <tabColor rgb="FF7030A0"/>
  </sheetPr>
  <dimension ref="B1:J19"/>
  <sheetViews>
    <sheetView showGridLines="0" zoomScaleNormal="100" workbookViewId="0">
      <selection activeCell="E13" sqref="E13"/>
    </sheetView>
  </sheetViews>
  <sheetFormatPr baseColWidth="10" defaultRowHeight="15" x14ac:dyDescent="0.25"/>
  <cols>
    <col min="1" max="1" width="3" customWidth="1"/>
    <col min="2" max="2" width="25.5703125" customWidth="1"/>
    <col min="3" max="3" width="15" customWidth="1"/>
    <col min="4" max="4" width="23.7109375" bestFit="1" customWidth="1"/>
    <col min="5" max="5" width="37.5703125" customWidth="1"/>
    <col min="6" max="6" width="17" customWidth="1"/>
    <col min="7" max="7" width="18.140625" bestFit="1" customWidth="1"/>
    <col min="8" max="8" width="13.28515625" bestFit="1" customWidth="1"/>
    <col min="9" max="9" width="16.140625" bestFit="1" customWidth="1"/>
  </cols>
  <sheetData>
    <row r="1" spans="2:10" ht="15.75" thickBot="1" x14ac:dyDescent="0.3"/>
    <row r="2" spans="2:10" x14ac:dyDescent="0.25">
      <c r="B2" s="79"/>
      <c r="C2" s="80"/>
      <c r="D2" s="80"/>
      <c r="E2" s="80"/>
      <c r="F2" s="80"/>
      <c r="G2" s="80"/>
      <c r="H2" s="80"/>
      <c r="I2" s="80"/>
      <c r="J2" s="81"/>
    </row>
    <row r="3" spans="2:10" ht="15.75" thickBot="1" x14ac:dyDescent="0.3">
      <c r="B3" s="82"/>
      <c r="C3" s="83"/>
      <c r="D3" s="83"/>
      <c r="E3" s="83"/>
      <c r="F3" s="83"/>
      <c r="G3" s="83"/>
      <c r="H3" s="83"/>
      <c r="I3" s="83"/>
      <c r="J3" s="84"/>
    </row>
    <row r="4" spans="2:10" x14ac:dyDescent="0.25">
      <c r="B4" s="13" t="s">
        <v>53</v>
      </c>
      <c r="C4" s="14" t="s">
        <v>54</v>
      </c>
      <c r="D4" s="15" t="s">
        <v>55</v>
      </c>
      <c r="E4" s="14" t="s">
        <v>56</v>
      </c>
      <c r="F4" s="16" t="s">
        <v>57</v>
      </c>
      <c r="G4" s="17" t="s">
        <v>58</v>
      </c>
      <c r="H4" s="15" t="s">
        <v>59</v>
      </c>
      <c r="I4" s="15" t="s">
        <v>60</v>
      </c>
      <c r="J4" s="18" t="s">
        <v>61</v>
      </c>
    </row>
    <row r="5" spans="2:10" ht="51" customHeight="1" x14ac:dyDescent="0.25">
      <c r="B5" s="19"/>
      <c r="C5" s="20"/>
      <c r="D5" s="21"/>
      <c r="E5" s="22"/>
      <c r="F5" s="21"/>
      <c r="G5" s="23"/>
      <c r="H5" s="24"/>
      <c r="I5" s="24"/>
      <c r="J5" s="25"/>
    </row>
    <row r="6" spans="2:10" x14ac:dyDescent="0.25">
      <c r="B6" s="26"/>
      <c r="C6" s="26"/>
      <c r="D6" s="26"/>
      <c r="E6" s="26"/>
      <c r="F6" s="26"/>
      <c r="G6" s="26"/>
      <c r="H6" s="26"/>
      <c r="I6" s="26"/>
      <c r="J6" s="26"/>
    </row>
    <row r="7" spans="2:10" x14ac:dyDescent="0.25">
      <c r="B7" s="85" t="s">
        <v>62</v>
      </c>
      <c r="C7" s="85"/>
      <c r="D7" s="85"/>
      <c r="E7" s="85"/>
      <c r="F7" s="85"/>
      <c r="G7" s="85"/>
      <c r="H7" s="85"/>
      <c r="I7" s="85"/>
      <c r="J7" s="85"/>
    </row>
    <row r="8" spans="2:10" x14ac:dyDescent="0.25">
      <c r="B8" s="26"/>
      <c r="C8" s="26"/>
      <c r="D8" s="26"/>
      <c r="E8" s="26"/>
      <c r="F8" s="26"/>
      <c r="G8" s="26"/>
      <c r="H8" s="26"/>
      <c r="I8" s="26"/>
      <c r="J8" s="26"/>
    </row>
    <row r="9" spans="2:10" ht="15.75" x14ac:dyDescent="0.25">
      <c r="B9" s="27" t="s">
        <v>63</v>
      </c>
      <c r="C9" s="28"/>
      <c r="D9" s="28"/>
      <c r="E9" s="28"/>
      <c r="F9" s="28"/>
      <c r="G9" s="28"/>
      <c r="H9" s="28"/>
      <c r="I9" s="28"/>
      <c r="J9" s="28"/>
    </row>
    <row r="10" spans="2:10" x14ac:dyDescent="0.25">
      <c r="B10" s="28"/>
      <c r="C10" s="28"/>
      <c r="D10" s="28"/>
      <c r="E10" s="28"/>
      <c r="F10" s="28"/>
      <c r="G10" s="28"/>
      <c r="H10" s="28"/>
      <c r="I10" s="28"/>
      <c r="J10" s="28"/>
    </row>
    <row r="11" spans="2:10" ht="52.5" customHeight="1" x14ac:dyDescent="0.25">
      <c r="B11" s="29" t="s">
        <v>77</v>
      </c>
      <c r="C11" s="86" t="s">
        <v>286</v>
      </c>
      <c r="D11" s="86"/>
      <c r="E11" s="86"/>
      <c r="F11" s="86"/>
      <c r="G11" s="86"/>
      <c r="H11" s="86"/>
      <c r="I11" s="86"/>
      <c r="J11" s="86"/>
    </row>
    <row r="12" spans="2:10" x14ac:dyDescent="0.25">
      <c r="B12" s="28"/>
      <c r="C12" s="28"/>
      <c r="D12" s="28"/>
      <c r="E12" s="28"/>
      <c r="F12" s="28"/>
      <c r="G12" s="28"/>
      <c r="H12" s="28"/>
      <c r="I12" s="28"/>
      <c r="J12" s="28"/>
    </row>
    <row r="13" spans="2:10" ht="15" customHeight="1" x14ac:dyDescent="0.25">
      <c r="B13" s="27" t="s">
        <v>75</v>
      </c>
    </row>
    <row r="14" spans="2:10" ht="15.75" x14ac:dyDescent="0.25">
      <c r="B14" s="27" t="s">
        <v>76</v>
      </c>
    </row>
    <row r="15" spans="2:10" ht="39.75" customHeight="1" thickBot="1" x14ac:dyDescent="0.3">
      <c r="B15" s="87" t="s">
        <v>64</v>
      </c>
      <c r="C15" s="87"/>
      <c r="D15" s="87"/>
      <c r="E15" s="87"/>
      <c r="F15" s="87"/>
      <c r="G15" s="87"/>
      <c r="H15" s="87"/>
      <c r="I15" s="87"/>
      <c r="J15" s="87"/>
    </row>
    <row r="16" spans="2:10" ht="29.25" thickBot="1" x14ac:dyDescent="0.3">
      <c r="E16" s="30" t="s">
        <v>65</v>
      </c>
      <c r="F16" s="31" t="s">
        <v>66</v>
      </c>
    </row>
    <row r="17" spans="5:6" x14ac:dyDescent="0.25">
      <c r="E17" s="32" t="s">
        <v>67</v>
      </c>
      <c r="F17" s="33" t="s">
        <v>68</v>
      </c>
    </row>
    <row r="18" spans="5:6" ht="30" x14ac:dyDescent="0.25">
      <c r="E18" s="34" t="s">
        <v>69</v>
      </c>
      <c r="F18" s="35" t="s">
        <v>70</v>
      </c>
    </row>
    <row r="19" spans="5:6" ht="30.75" thickBot="1" x14ac:dyDescent="0.3">
      <c r="E19" s="36" t="s">
        <v>71</v>
      </c>
      <c r="F19" s="37">
        <v>0.15</v>
      </c>
    </row>
  </sheetData>
  <mergeCells count="4">
    <mergeCell ref="B2:J3"/>
    <mergeCell ref="B7:J7"/>
    <mergeCell ref="C11:J11"/>
    <mergeCell ref="B15:J15"/>
  </mergeCells>
  <pageMargins left="0.7" right="0.7" top="0.75" bottom="0.75" header="0.3" footer="0.3"/>
  <pageSetup paperSize="9" scale="57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6CD3-512B-4E64-B7E5-CD282C9EDC5B}">
  <sheetPr>
    <tabColor rgb="FF7030A0"/>
  </sheetPr>
  <dimension ref="A1:I243"/>
  <sheetViews>
    <sheetView showGridLines="0" tabSelected="1" topLeftCell="A217" zoomScale="87" zoomScaleNormal="87" zoomScaleSheetLayoutView="70" workbookViewId="0">
      <selection activeCell="F228" sqref="F228"/>
    </sheetView>
  </sheetViews>
  <sheetFormatPr baseColWidth="10" defaultColWidth="11.42578125" defaultRowHeight="15" x14ac:dyDescent="0.25"/>
  <cols>
    <col min="1" max="1" width="15.7109375" style="1" customWidth="1"/>
    <col min="2" max="2" width="71.28515625" style="1" customWidth="1"/>
    <col min="3" max="3" width="15.42578125" style="1" customWidth="1"/>
    <col min="4" max="4" width="13.85546875" style="1" customWidth="1"/>
    <col min="5" max="5" width="12.7109375" style="12" customWidth="1"/>
    <col min="6" max="6" width="18" style="1" customWidth="1"/>
    <col min="7" max="7" width="18.42578125" style="1" customWidth="1"/>
    <col min="8" max="8" width="23.5703125" style="1" customWidth="1"/>
    <col min="9" max="16384" width="11.42578125" style="1"/>
  </cols>
  <sheetData>
    <row r="1" spans="1:8" ht="55.5" customHeight="1" thickBot="1" x14ac:dyDescent="0.3">
      <c r="A1" s="89" t="s">
        <v>285</v>
      </c>
      <c r="B1" s="90"/>
      <c r="C1" s="90"/>
      <c r="D1" s="90"/>
      <c r="E1" s="90"/>
      <c r="F1" s="90"/>
      <c r="G1" s="90"/>
      <c r="H1" s="91"/>
    </row>
    <row r="2" spans="1:8" ht="18" customHeight="1" x14ac:dyDescent="0.25">
      <c r="A2" s="40" t="s">
        <v>0</v>
      </c>
      <c r="B2" s="92" t="s">
        <v>284</v>
      </c>
      <c r="C2" s="93"/>
      <c r="D2" s="93"/>
      <c r="E2" s="93"/>
      <c r="F2" s="93"/>
      <c r="G2" s="93"/>
      <c r="H2" s="94"/>
    </row>
    <row r="3" spans="1:8" ht="18" customHeight="1" x14ac:dyDescent="0.25">
      <c r="A3" s="2" t="s">
        <v>1</v>
      </c>
      <c r="B3" s="95" t="s">
        <v>2</v>
      </c>
      <c r="C3" s="96"/>
      <c r="D3" s="96"/>
      <c r="E3" s="96"/>
      <c r="F3" s="96"/>
      <c r="G3" s="96"/>
      <c r="H3" s="97"/>
    </row>
    <row r="4" spans="1:8" ht="30" customHeight="1" x14ac:dyDescent="0.25">
      <c r="A4" s="2" t="s">
        <v>3</v>
      </c>
      <c r="B4" s="98" t="s">
        <v>78</v>
      </c>
      <c r="C4" s="99"/>
      <c r="D4" s="99"/>
      <c r="E4" s="99"/>
      <c r="F4" s="99"/>
      <c r="G4" s="99"/>
      <c r="H4" s="100"/>
    </row>
    <row r="5" spans="1:8" ht="48" customHeight="1" x14ac:dyDescent="0.25">
      <c r="A5" s="3" t="s">
        <v>4</v>
      </c>
      <c r="B5" s="4" t="s">
        <v>5</v>
      </c>
      <c r="C5" s="5" t="s">
        <v>6</v>
      </c>
      <c r="D5" s="6" t="s">
        <v>79</v>
      </c>
      <c r="E5" s="6" t="s">
        <v>7</v>
      </c>
      <c r="F5" s="6" t="s">
        <v>8</v>
      </c>
      <c r="G5" s="6" t="s">
        <v>9</v>
      </c>
      <c r="H5" s="7" t="s">
        <v>10</v>
      </c>
    </row>
    <row r="6" spans="1:8" ht="19.899999999999999" customHeight="1" x14ac:dyDescent="0.25">
      <c r="A6" s="41">
        <v>1</v>
      </c>
      <c r="B6" s="77" t="s">
        <v>80</v>
      </c>
      <c r="C6" s="59" t="s">
        <v>11</v>
      </c>
      <c r="D6" s="43">
        <v>0.19</v>
      </c>
      <c r="E6" s="42">
        <v>1</v>
      </c>
      <c r="F6" s="51"/>
      <c r="G6" s="58">
        <f>ROUND(F6*D6,0)</f>
        <v>0</v>
      </c>
      <c r="H6" s="52">
        <f>G6+F6</f>
        <v>0</v>
      </c>
    </row>
    <row r="7" spans="1:8" s="8" customFormat="1" ht="19.899999999999999" customHeight="1" x14ac:dyDescent="0.25">
      <c r="A7" s="41">
        <v>2</v>
      </c>
      <c r="B7" s="77" t="s">
        <v>12</v>
      </c>
      <c r="C7" s="59" t="s">
        <v>13</v>
      </c>
      <c r="D7" s="43">
        <v>0.19</v>
      </c>
      <c r="E7" s="42">
        <v>1</v>
      </c>
      <c r="F7" s="51"/>
      <c r="G7" s="58">
        <f>ROUND(F7*D7,0)</f>
        <v>0</v>
      </c>
      <c r="H7" s="52">
        <f t="shared" ref="H7:H70" si="0">G7+F7</f>
        <v>0</v>
      </c>
    </row>
    <row r="8" spans="1:8" s="9" customFormat="1" ht="19.899999999999999" customHeight="1" x14ac:dyDescent="0.25">
      <c r="A8" s="41">
        <v>3</v>
      </c>
      <c r="B8" s="77" t="s">
        <v>14</v>
      </c>
      <c r="C8" s="59" t="s">
        <v>13</v>
      </c>
      <c r="D8" s="43">
        <v>0.19</v>
      </c>
      <c r="E8" s="42">
        <v>1</v>
      </c>
      <c r="F8" s="51"/>
      <c r="G8" s="58">
        <f t="shared" ref="G8:G71" si="1">ROUND(F8*D8,0)</f>
        <v>0</v>
      </c>
      <c r="H8" s="52">
        <f t="shared" si="0"/>
        <v>0</v>
      </c>
    </row>
    <row r="9" spans="1:8" ht="19.899999999999999" customHeight="1" x14ac:dyDescent="0.25">
      <c r="A9" s="41">
        <v>4</v>
      </c>
      <c r="B9" s="77" t="s">
        <v>15</v>
      </c>
      <c r="C9" s="60" t="s">
        <v>13</v>
      </c>
      <c r="D9" s="43">
        <v>0.19</v>
      </c>
      <c r="E9" s="42">
        <v>1</v>
      </c>
      <c r="F9" s="51"/>
      <c r="G9" s="58">
        <f t="shared" si="1"/>
        <v>0</v>
      </c>
      <c r="H9" s="52">
        <f t="shared" si="0"/>
        <v>0</v>
      </c>
    </row>
    <row r="10" spans="1:8" ht="19.899999999999999" customHeight="1" x14ac:dyDescent="0.25">
      <c r="A10" s="41">
        <v>5</v>
      </c>
      <c r="B10" s="77" t="s">
        <v>81</v>
      </c>
      <c r="C10" s="59" t="s">
        <v>13</v>
      </c>
      <c r="D10" s="43">
        <v>0.19</v>
      </c>
      <c r="E10" s="42">
        <v>1</v>
      </c>
      <c r="F10" s="51"/>
      <c r="G10" s="58">
        <f t="shared" si="1"/>
        <v>0</v>
      </c>
      <c r="H10" s="52">
        <f t="shared" si="0"/>
        <v>0</v>
      </c>
    </row>
    <row r="11" spans="1:8" ht="19.899999999999999" customHeight="1" x14ac:dyDescent="0.25">
      <c r="A11" s="41">
        <v>6</v>
      </c>
      <c r="B11" s="77" t="s">
        <v>16</v>
      </c>
      <c r="C11" s="60" t="s">
        <v>13</v>
      </c>
      <c r="D11" s="43">
        <v>0.19</v>
      </c>
      <c r="E11" s="42">
        <v>1</v>
      </c>
      <c r="F11" s="51"/>
      <c r="G11" s="58">
        <f t="shared" si="1"/>
        <v>0</v>
      </c>
      <c r="H11" s="52">
        <f t="shared" si="0"/>
        <v>0</v>
      </c>
    </row>
    <row r="12" spans="1:8" ht="19.899999999999999" customHeight="1" x14ac:dyDescent="0.25">
      <c r="A12" s="41">
        <v>7</v>
      </c>
      <c r="B12" s="77" t="s">
        <v>17</v>
      </c>
      <c r="C12" s="60" t="s">
        <v>13</v>
      </c>
      <c r="D12" s="43">
        <v>0.19</v>
      </c>
      <c r="E12" s="42">
        <v>1</v>
      </c>
      <c r="F12" s="51"/>
      <c r="G12" s="58">
        <f t="shared" si="1"/>
        <v>0</v>
      </c>
      <c r="H12" s="52">
        <f t="shared" si="0"/>
        <v>0</v>
      </c>
    </row>
    <row r="13" spans="1:8" ht="19.899999999999999" customHeight="1" x14ac:dyDescent="0.25">
      <c r="A13" s="41">
        <v>8</v>
      </c>
      <c r="B13" s="77" t="s">
        <v>18</v>
      </c>
      <c r="C13" s="60" t="s">
        <v>13</v>
      </c>
      <c r="D13" s="43">
        <v>0.19</v>
      </c>
      <c r="E13" s="42">
        <v>1</v>
      </c>
      <c r="F13" s="51"/>
      <c r="G13" s="58">
        <f t="shared" si="1"/>
        <v>0</v>
      </c>
      <c r="H13" s="52">
        <f t="shared" si="0"/>
        <v>0</v>
      </c>
    </row>
    <row r="14" spans="1:8" ht="19.899999999999999" customHeight="1" x14ac:dyDescent="0.25">
      <c r="A14" s="41">
        <v>9</v>
      </c>
      <c r="B14" s="77" t="s">
        <v>19</v>
      </c>
      <c r="C14" s="60" t="s">
        <v>13</v>
      </c>
      <c r="D14" s="43">
        <v>0.19</v>
      </c>
      <c r="E14" s="42">
        <v>1</v>
      </c>
      <c r="F14" s="51"/>
      <c r="G14" s="58">
        <f t="shared" si="1"/>
        <v>0</v>
      </c>
      <c r="H14" s="52">
        <f t="shared" si="0"/>
        <v>0</v>
      </c>
    </row>
    <row r="15" spans="1:8" ht="19.899999999999999" customHeight="1" x14ac:dyDescent="0.25">
      <c r="A15" s="41">
        <v>10</v>
      </c>
      <c r="B15" s="77" t="s">
        <v>20</v>
      </c>
      <c r="C15" s="60" t="s">
        <v>13</v>
      </c>
      <c r="D15" s="43">
        <v>0.19</v>
      </c>
      <c r="E15" s="42">
        <v>1</v>
      </c>
      <c r="F15" s="51"/>
      <c r="G15" s="58">
        <f t="shared" si="1"/>
        <v>0</v>
      </c>
      <c r="H15" s="52">
        <f t="shared" si="0"/>
        <v>0</v>
      </c>
    </row>
    <row r="16" spans="1:8" ht="19.899999999999999" customHeight="1" x14ac:dyDescent="0.25">
      <c r="A16" s="41">
        <v>11</v>
      </c>
      <c r="B16" s="77" t="s">
        <v>21</v>
      </c>
      <c r="C16" s="60" t="s">
        <v>13</v>
      </c>
      <c r="D16" s="43">
        <v>0.19</v>
      </c>
      <c r="E16" s="42">
        <v>1</v>
      </c>
      <c r="F16" s="51"/>
      <c r="G16" s="58">
        <f t="shared" si="1"/>
        <v>0</v>
      </c>
      <c r="H16" s="52">
        <f t="shared" si="0"/>
        <v>0</v>
      </c>
    </row>
    <row r="17" spans="1:8" ht="19.899999999999999" customHeight="1" x14ac:dyDescent="0.25">
      <c r="A17" s="41">
        <v>12</v>
      </c>
      <c r="B17" s="77" t="s">
        <v>82</v>
      </c>
      <c r="C17" s="60" t="s">
        <v>13</v>
      </c>
      <c r="D17" s="43">
        <v>0.19</v>
      </c>
      <c r="E17" s="42">
        <v>1</v>
      </c>
      <c r="F17" s="51"/>
      <c r="G17" s="58">
        <f t="shared" si="1"/>
        <v>0</v>
      </c>
      <c r="H17" s="52">
        <f t="shared" si="0"/>
        <v>0</v>
      </c>
    </row>
    <row r="18" spans="1:8" ht="19.899999999999999" customHeight="1" x14ac:dyDescent="0.25">
      <c r="A18" s="41">
        <v>13</v>
      </c>
      <c r="B18" s="77" t="s">
        <v>83</v>
      </c>
      <c r="C18" s="60" t="s">
        <v>13</v>
      </c>
      <c r="D18" s="43">
        <v>0.19</v>
      </c>
      <c r="E18" s="42">
        <v>1</v>
      </c>
      <c r="F18" s="51"/>
      <c r="G18" s="58">
        <f t="shared" si="1"/>
        <v>0</v>
      </c>
      <c r="H18" s="52">
        <f t="shared" si="0"/>
        <v>0</v>
      </c>
    </row>
    <row r="19" spans="1:8" ht="19.899999999999999" customHeight="1" x14ac:dyDescent="0.25">
      <c r="A19" s="41">
        <v>14</v>
      </c>
      <c r="B19" s="77" t="s">
        <v>84</v>
      </c>
      <c r="C19" s="60" t="s">
        <v>13</v>
      </c>
      <c r="D19" s="43">
        <v>0.19</v>
      </c>
      <c r="E19" s="42">
        <v>1</v>
      </c>
      <c r="F19" s="51"/>
      <c r="G19" s="58">
        <f t="shared" si="1"/>
        <v>0</v>
      </c>
      <c r="H19" s="52">
        <f t="shared" si="0"/>
        <v>0</v>
      </c>
    </row>
    <row r="20" spans="1:8" ht="19.899999999999999" customHeight="1" x14ac:dyDescent="0.25">
      <c r="A20" s="41">
        <v>15</v>
      </c>
      <c r="B20" s="77" t="s">
        <v>85</v>
      </c>
      <c r="C20" s="60" t="s">
        <v>13</v>
      </c>
      <c r="D20" s="43">
        <v>0.19</v>
      </c>
      <c r="E20" s="42">
        <v>1</v>
      </c>
      <c r="F20" s="51"/>
      <c r="G20" s="58">
        <f t="shared" si="1"/>
        <v>0</v>
      </c>
      <c r="H20" s="52">
        <f t="shared" si="0"/>
        <v>0</v>
      </c>
    </row>
    <row r="21" spans="1:8" ht="19.899999999999999" customHeight="1" x14ac:dyDescent="0.25">
      <c r="A21" s="41">
        <v>16</v>
      </c>
      <c r="B21" s="77" t="s">
        <v>86</v>
      </c>
      <c r="C21" s="61" t="s">
        <v>13</v>
      </c>
      <c r="D21" s="43">
        <v>0.19</v>
      </c>
      <c r="E21" s="42">
        <v>1</v>
      </c>
      <c r="F21" s="51"/>
      <c r="G21" s="58">
        <f t="shared" si="1"/>
        <v>0</v>
      </c>
      <c r="H21" s="52">
        <f t="shared" si="0"/>
        <v>0</v>
      </c>
    </row>
    <row r="22" spans="1:8" ht="19.899999999999999" customHeight="1" x14ac:dyDescent="0.25">
      <c r="A22" s="41">
        <v>17</v>
      </c>
      <c r="B22" s="77" t="s">
        <v>87</v>
      </c>
      <c r="C22" s="61" t="s">
        <v>13</v>
      </c>
      <c r="D22" s="49">
        <v>0.19</v>
      </c>
      <c r="E22" s="42">
        <v>1</v>
      </c>
      <c r="F22" s="51"/>
      <c r="G22" s="58">
        <f t="shared" si="1"/>
        <v>0</v>
      </c>
      <c r="H22" s="52">
        <f t="shared" si="0"/>
        <v>0</v>
      </c>
    </row>
    <row r="23" spans="1:8" ht="19.899999999999999" customHeight="1" x14ac:dyDescent="0.25">
      <c r="A23" s="41">
        <v>18</v>
      </c>
      <c r="B23" s="77" t="s">
        <v>88</v>
      </c>
      <c r="C23" s="62" t="s">
        <v>13</v>
      </c>
      <c r="D23" s="49">
        <v>0.19</v>
      </c>
      <c r="E23" s="42">
        <v>1</v>
      </c>
      <c r="F23" s="51"/>
      <c r="G23" s="58">
        <f t="shared" si="1"/>
        <v>0</v>
      </c>
      <c r="H23" s="52">
        <f t="shared" si="0"/>
        <v>0</v>
      </c>
    </row>
    <row r="24" spans="1:8" ht="19.899999999999999" customHeight="1" x14ac:dyDescent="0.25">
      <c r="A24" s="41">
        <v>19</v>
      </c>
      <c r="B24" s="77" t="s">
        <v>89</v>
      </c>
      <c r="C24" s="62" t="s">
        <v>13</v>
      </c>
      <c r="D24" s="49">
        <v>0.19</v>
      </c>
      <c r="E24" s="42">
        <v>1</v>
      </c>
      <c r="F24" s="51"/>
      <c r="G24" s="58">
        <f t="shared" si="1"/>
        <v>0</v>
      </c>
      <c r="H24" s="52">
        <f t="shared" si="0"/>
        <v>0</v>
      </c>
    </row>
    <row r="25" spans="1:8" ht="19.899999999999999" customHeight="1" x14ac:dyDescent="0.25">
      <c r="A25" s="41">
        <v>20</v>
      </c>
      <c r="B25" s="77" t="s">
        <v>90</v>
      </c>
      <c r="C25" s="62" t="s">
        <v>13</v>
      </c>
      <c r="D25" s="49">
        <v>0.19</v>
      </c>
      <c r="E25" s="42">
        <v>1</v>
      </c>
      <c r="F25" s="51"/>
      <c r="G25" s="58">
        <f t="shared" si="1"/>
        <v>0</v>
      </c>
      <c r="H25" s="52">
        <f t="shared" si="0"/>
        <v>0</v>
      </c>
    </row>
    <row r="26" spans="1:8" ht="36.75" customHeight="1" x14ac:dyDescent="0.25">
      <c r="A26" s="41">
        <v>21</v>
      </c>
      <c r="B26" s="77" t="s">
        <v>91</v>
      </c>
      <c r="C26" s="62" t="s">
        <v>13</v>
      </c>
      <c r="D26" s="49">
        <v>0.19</v>
      </c>
      <c r="E26" s="42">
        <v>1</v>
      </c>
      <c r="F26" s="51"/>
      <c r="G26" s="58">
        <f t="shared" si="1"/>
        <v>0</v>
      </c>
      <c r="H26" s="52">
        <f t="shared" si="0"/>
        <v>0</v>
      </c>
    </row>
    <row r="27" spans="1:8" ht="31.9" customHeight="1" x14ac:dyDescent="0.25">
      <c r="A27" s="41">
        <v>22</v>
      </c>
      <c r="B27" s="77" t="s">
        <v>92</v>
      </c>
      <c r="C27" s="63" t="s">
        <v>13</v>
      </c>
      <c r="D27" s="49">
        <v>0.19</v>
      </c>
      <c r="E27" s="42">
        <v>1</v>
      </c>
      <c r="F27" s="51"/>
      <c r="G27" s="58">
        <f t="shared" si="1"/>
        <v>0</v>
      </c>
      <c r="H27" s="52">
        <f t="shared" si="0"/>
        <v>0</v>
      </c>
    </row>
    <row r="28" spans="1:8" ht="19.899999999999999" customHeight="1" x14ac:dyDescent="0.25">
      <c r="A28" s="41">
        <v>23</v>
      </c>
      <c r="B28" s="77" t="s">
        <v>22</v>
      </c>
      <c r="C28" s="59" t="s">
        <v>13</v>
      </c>
      <c r="D28" s="49">
        <v>0.19</v>
      </c>
      <c r="E28" s="42">
        <v>1</v>
      </c>
      <c r="F28" s="51"/>
      <c r="G28" s="58">
        <f t="shared" si="1"/>
        <v>0</v>
      </c>
      <c r="H28" s="52">
        <f t="shared" si="0"/>
        <v>0</v>
      </c>
    </row>
    <row r="29" spans="1:8" ht="19.899999999999999" customHeight="1" x14ac:dyDescent="0.25">
      <c r="A29" s="41">
        <v>24</v>
      </c>
      <c r="B29" s="77" t="s">
        <v>23</v>
      </c>
      <c r="C29" s="60" t="s">
        <v>13</v>
      </c>
      <c r="D29" s="49">
        <v>0.19</v>
      </c>
      <c r="E29" s="42">
        <v>1</v>
      </c>
      <c r="F29" s="51"/>
      <c r="G29" s="58">
        <f t="shared" si="1"/>
        <v>0</v>
      </c>
      <c r="H29" s="52">
        <f t="shared" si="0"/>
        <v>0</v>
      </c>
    </row>
    <row r="30" spans="1:8" ht="34.5" customHeight="1" x14ac:dyDescent="0.25">
      <c r="A30" s="41">
        <v>25</v>
      </c>
      <c r="B30" s="77" t="s">
        <v>93</v>
      </c>
      <c r="C30" s="60" t="s">
        <v>13</v>
      </c>
      <c r="D30" s="49">
        <v>0.19</v>
      </c>
      <c r="E30" s="42">
        <v>1</v>
      </c>
      <c r="F30" s="51"/>
      <c r="G30" s="58">
        <f t="shared" si="1"/>
        <v>0</v>
      </c>
      <c r="H30" s="52">
        <f t="shared" si="0"/>
        <v>0</v>
      </c>
    </row>
    <row r="31" spans="1:8" ht="16.5" x14ac:dyDescent="0.25">
      <c r="A31" s="41">
        <v>26</v>
      </c>
      <c r="B31" s="77" t="s">
        <v>94</v>
      </c>
      <c r="C31" s="60" t="s">
        <v>13</v>
      </c>
      <c r="D31" s="49">
        <v>0.05</v>
      </c>
      <c r="E31" s="42">
        <v>1</v>
      </c>
      <c r="F31" s="51"/>
      <c r="G31" s="58">
        <f t="shared" si="1"/>
        <v>0</v>
      </c>
      <c r="H31" s="52">
        <f t="shared" si="0"/>
        <v>0</v>
      </c>
    </row>
    <row r="32" spans="1:8" ht="16.5" x14ac:dyDescent="0.25">
      <c r="A32" s="41">
        <v>27</v>
      </c>
      <c r="B32" s="77" t="s">
        <v>95</v>
      </c>
      <c r="C32" s="60" t="s">
        <v>13</v>
      </c>
      <c r="D32" s="49">
        <v>0.05</v>
      </c>
      <c r="E32" s="42">
        <v>1</v>
      </c>
      <c r="F32" s="51"/>
      <c r="G32" s="58">
        <f t="shared" si="1"/>
        <v>0</v>
      </c>
      <c r="H32" s="52">
        <f t="shared" si="0"/>
        <v>0</v>
      </c>
    </row>
    <row r="33" spans="1:8" ht="19.899999999999999" customHeight="1" x14ac:dyDescent="0.25">
      <c r="A33" s="41">
        <v>28</v>
      </c>
      <c r="B33" s="77" t="s">
        <v>24</v>
      </c>
      <c r="C33" s="60" t="s">
        <v>13</v>
      </c>
      <c r="D33" s="49">
        <v>0.19</v>
      </c>
      <c r="E33" s="42">
        <v>1</v>
      </c>
      <c r="F33" s="51"/>
      <c r="G33" s="58">
        <f t="shared" si="1"/>
        <v>0</v>
      </c>
      <c r="H33" s="52">
        <f t="shared" si="0"/>
        <v>0</v>
      </c>
    </row>
    <row r="34" spans="1:8" ht="19.899999999999999" customHeight="1" x14ac:dyDescent="0.25">
      <c r="A34" s="41">
        <v>29</v>
      </c>
      <c r="B34" s="77" t="s">
        <v>96</v>
      </c>
      <c r="C34" s="59" t="s">
        <v>13</v>
      </c>
      <c r="D34" s="49">
        <v>0.19</v>
      </c>
      <c r="E34" s="42">
        <v>1</v>
      </c>
      <c r="F34" s="51"/>
      <c r="G34" s="58">
        <f t="shared" si="1"/>
        <v>0</v>
      </c>
      <c r="H34" s="52">
        <f t="shared" si="0"/>
        <v>0</v>
      </c>
    </row>
    <row r="35" spans="1:8" ht="16.5" x14ac:dyDescent="0.25">
      <c r="A35" s="41">
        <v>30</v>
      </c>
      <c r="B35" s="77" t="s">
        <v>97</v>
      </c>
      <c r="C35" s="64" t="s">
        <v>13</v>
      </c>
      <c r="D35" s="49">
        <v>0.05</v>
      </c>
      <c r="E35" s="42">
        <v>1</v>
      </c>
      <c r="F35" s="51"/>
      <c r="G35" s="58">
        <f t="shared" si="1"/>
        <v>0</v>
      </c>
      <c r="H35" s="52">
        <f t="shared" si="0"/>
        <v>0</v>
      </c>
    </row>
    <row r="36" spans="1:8" ht="26.25" customHeight="1" x14ac:dyDescent="0.25">
      <c r="A36" s="41">
        <v>31</v>
      </c>
      <c r="B36" s="77" t="s">
        <v>25</v>
      </c>
      <c r="C36" s="65" t="s">
        <v>26</v>
      </c>
      <c r="D36" s="49">
        <v>0.19</v>
      </c>
      <c r="E36" s="42">
        <v>1</v>
      </c>
      <c r="F36" s="51"/>
      <c r="G36" s="58">
        <f t="shared" si="1"/>
        <v>0</v>
      </c>
      <c r="H36" s="52">
        <f t="shared" si="0"/>
        <v>0</v>
      </c>
    </row>
    <row r="37" spans="1:8" ht="19.899999999999999" customHeight="1" x14ac:dyDescent="0.25">
      <c r="A37" s="41">
        <v>32</v>
      </c>
      <c r="B37" s="77" t="s">
        <v>98</v>
      </c>
      <c r="C37" s="64" t="s">
        <v>13</v>
      </c>
      <c r="D37" s="49">
        <v>0.19</v>
      </c>
      <c r="E37" s="42">
        <v>1</v>
      </c>
      <c r="F37" s="51"/>
      <c r="G37" s="58">
        <f t="shared" si="1"/>
        <v>0</v>
      </c>
      <c r="H37" s="52">
        <f t="shared" si="0"/>
        <v>0</v>
      </c>
    </row>
    <row r="38" spans="1:8" ht="19.899999999999999" customHeight="1" x14ac:dyDescent="0.25">
      <c r="A38" s="41">
        <v>33</v>
      </c>
      <c r="B38" s="77" t="s">
        <v>27</v>
      </c>
      <c r="C38" s="65" t="s">
        <v>28</v>
      </c>
      <c r="D38" s="49">
        <v>0.19</v>
      </c>
      <c r="E38" s="42">
        <v>1</v>
      </c>
      <c r="F38" s="51"/>
      <c r="G38" s="58">
        <f t="shared" si="1"/>
        <v>0</v>
      </c>
      <c r="H38" s="52">
        <f t="shared" si="0"/>
        <v>0</v>
      </c>
    </row>
    <row r="39" spans="1:8" ht="19.899999999999999" customHeight="1" x14ac:dyDescent="0.25">
      <c r="A39" s="41">
        <v>34</v>
      </c>
      <c r="B39" s="77" t="s">
        <v>99</v>
      </c>
      <c r="C39" s="65" t="s">
        <v>26</v>
      </c>
      <c r="D39" s="49">
        <v>0.19</v>
      </c>
      <c r="E39" s="42">
        <v>1</v>
      </c>
      <c r="F39" s="51"/>
      <c r="G39" s="58">
        <f t="shared" si="1"/>
        <v>0</v>
      </c>
      <c r="H39" s="52">
        <f t="shared" si="0"/>
        <v>0</v>
      </c>
    </row>
    <row r="40" spans="1:8" ht="19.899999999999999" customHeight="1" x14ac:dyDescent="0.25">
      <c r="A40" s="41">
        <v>35</v>
      </c>
      <c r="B40" s="77" t="s">
        <v>100</v>
      </c>
      <c r="C40" s="65" t="s">
        <v>28</v>
      </c>
      <c r="D40" s="49">
        <v>0.19</v>
      </c>
      <c r="E40" s="42">
        <v>1</v>
      </c>
      <c r="F40" s="51"/>
      <c r="G40" s="58">
        <f t="shared" si="1"/>
        <v>0</v>
      </c>
      <c r="H40" s="52">
        <f t="shared" si="0"/>
        <v>0</v>
      </c>
    </row>
    <row r="41" spans="1:8" ht="19.899999999999999" customHeight="1" x14ac:dyDescent="0.25">
      <c r="A41" s="41">
        <v>36</v>
      </c>
      <c r="B41" s="77" t="s">
        <v>101</v>
      </c>
      <c r="C41" s="65" t="s">
        <v>28</v>
      </c>
      <c r="D41" s="49">
        <v>0.19</v>
      </c>
      <c r="E41" s="42">
        <v>1</v>
      </c>
      <c r="F41" s="51"/>
      <c r="G41" s="58">
        <f t="shared" si="1"/>
        <v>0</v>
      </c>
      <c r="H41" s="52">
        <f t="shared" si="0"/>
        <v>0</v>
      </c>
    </row>
    <row r="42" spans="1:8" ht="19.899999999999999" customHeight="1" x14ac:dyDescent="0.25">
      <c r="A42" s="41">
        <v>37</v>
      </c>
      <c r="B42" s="77" t="s">
        <v>102</v>
      </c>
      <c r="C42" s="66" t="s">
        <v>26</v>
      </c>
      <c r="D42" s="49">
        <v>0.19</v>
      </c>
      <c r="E42" s="42">
        <v>1</v>
      </c>
      <c r="F42" s="51"/>
      <c r="G42" s="58">
        <f t="shared" si="1"/>
        <v>0</v>
      </c>
      <c r="H42" s="52">
        <f t="shared" si="0"/>
        <v>0</v>
      </c>
    </row>
    <row r="43" spans="1:8" ht="16.5" x14ac:dyDescent="0.25">
      <c r="A43" s="41">
        <v>38</v>
      </c>
      <c r="B43" s="77" t="s">
        <v>103</v>
      </c>
      <c r="C43" s="65" t="s">
        <v>13</v>
      </c>
      <c r="D43" s="49">
        <v>0.19</v>
      </c>
      <c r="E43" s="42">
        <v>1</v>
      </c>
      <c r="F43" s="51"/>
      <c r="G43" s="58">
        <f t="shared" si="1"/>
        <v>0</v>
      </c>
      <c r="H43" s="52">
        <f t="shared" si="0"/>
        <v>0</v>
      </c>
    </row>
    <row r="44" spans="1:8" ht="19.899999999999999" customHeight="1" x14ac:dyDescent="0.25">
      <c r="A44" s="41">
        <v>39</v>
      </c>
      <c r="B44" s="77" t="s">
        <v>104</v>
      </c>
      <c r="C44" s="60" t="s">
        <v>13</v>
      </c>
      <c r="D44" s="49">
        <v>0.19</v>
      </c>
      <c r="E44" s="42">
        <v>1</v>
      </c>
      <c r="F44" s="51"/>
      <c r="G44" s="58">
        <f t="shared" si="1"/>
        <v>0</v>
      </c>
      <c r="H44" s="52">
        <f t="shared" si="0"/>
        <v>0</v>
      </c>
    </row>
    <row r="45" spans="1:8" ht="19.899999999999999" customHeight="1" x14ac:dyDescent="0.25">
      <c r="A45" s="41">
        <v>40</v>
      </c>
      <c r="B45" s="77" t="s">
        <v>105</v>
      </c>
      <c r="C45" s="60" t="s">
        <v>13</v>
      </c>
      <c r="D45" s="49">
        <v>0.19</v>
      </c>
      <c r="E45" s="42">
        <v>1</v>
      </c>
      <c r="F45" s="51"/>
      <c r="G45" s="58">
        <f t="shared" si="1"/>
        <v>0</v>
      </c>
      <c r="H45" s="52">
        <f t="shared" si="0"/>
        <v>0</v>
      </c>
    </row>
    <row r="46" spans="1:8" ht="19.899999999999999" customHeight="1" x14ac:dyDescent="0.25">
      <c r="A46" s="41">
        <v>41</v>
      </c>
      <c r="B46" s="77" t="s">
        <v>106</v>
      </c>
      <c r="C46" s="60" t="s">
        <v>13</v>
      </c>
      <c r="D46" s="49">
        <v>0.19</v>
      </c>
      <c r="E46" s="42">
        <v>1</v>
      </c>
      <c r="F46" s="51"/>
      <c r="G46" s="58">
        <f t="shared" si="1"/>
        <v>0</v>
      </c>
      <c r="H46" s="52">
        <f t="shared" si="0"/>
        <v>0</v>
      </c>
    </row>
    <row r="47" spans="1:8" ht="19.899999999999999" customHeight="1" x14ac:dyDescent="0.25">
      <c r="A47" s="41">
        <v>42</v>
      </c>
      <c r="B47" s="77" t="s">
        <v>107</v>
      </c>
      <c r="C47" s="60" t="s">
        <v>13</v>
      </c>
      <c r="D47" s="49">
        <v>0.19</v>
      </c>
      <c r="E47" s="42">
        <v>1</v>
      </c>
      <c r="F47" s="51"/>
      <c r="G47" s="58">
        <f t="shared" si="1"/>
        <v>0</v>
      </c>
      <c r="H47" s="52">
        <f t="shared" si="0"/>
        <v>0</v>
      </c>
    </row>
    <row r="48" spans="1:8" ht="19.899999999999999" customHeight="1" x14ac:dyDescent="0.25">
      <c r="A48" s="41">
        <v>43</v>
      </c>
      <c r="B48" s="77" t="s">
        <v>108</v>
      </c>
      <c r="C48" s="60" t="s">
        <v>13</v>
      </c>
      <c r="D48" s="49">
        <v>0.19</v>
      </c>
      <c r="E48" s="42">
        <v>1</v>
      </c>
      <c r="F48" s="51"/>
      <c r="G48" s="58">
        <f t="shared" si="1"/>
        <v>0</v>
      </c>
      <c r="H48" s="52">
        <f t="shared" si="0"/>
        <v>0</v>
      </c>
    </row>
    <row r="49" spans="1:8" ht="19.899999999999999" customHeight="1" x14ac:dyDescent="0.25">
      <c r="A49" s="41">
        <v>44</v>
      </c>
      <c r="B49" s="77" t="s">
        <v>109</v>
      </c>
      <c r="C49" s="67" t="s">
        <v>13</v>
      </c>
      <c r="D49" s="49">
        <v>0.19</v>
      </c>
      <c r="E49" s="42">
        <v>1</v>
      </c>
      <c r="F49" s="51"/>
      <c r="G49" s="58">
        <f t="shared" si="1"/>
        <v>0</v>
      </c>
      <c r="H49" s="52">
        <f t="shared" si="0"/>
        <v>0</v>
      </c>
    </row>
    <row r="50" spans="1:8" ht="19.899999999999999" customHeight="1" x14ac:dyDescent="0.25">
      <c r="A50" s="41">
        <v>45</v>
      </c>
      <c r="B50" s="77" t="s">
        <v>110</v>
      </c>
      <c r="C50" s="67" t="s">
        <v>13</v>
      </c>
      <c r="D50" s="49">
        <v>0.19</v>
      </c>
      <c r="E50" s="42">
        <v>1</v>
      </c>
      <c r="F50" s="51"/>
      <c r="G50" s="58">
        <f t="shared" si="1"/>
        <v>0</v>
      </c>
      <c r="H50" s="52">
        <f t="shared" si="0"/>
        <v>0</v>
      </c>
    </row>
    <row r="51" spans="1:8" ht="19.899999999999999" customHeight="1" x14ac:dyDescent="0.25">
      <c r="A51" s="41">
        <v>46</v>
      </c>
      <c r="B51" s="77" t="s">
        <v>111</v>
      </c>
      <c r="C51" s="67" t="s">
        <v>13</v>
      </c>
      <c r="D51" s="49">
        <v>0.19</v>
      </c>
      <c r="E51" s="42">
        <v>1</v>
      </c>
      <c r="F51" s="51"/>
      <c r="G51" s="58">
        <f t="shared" si="1"/>
        <v>0</v>
      </c>
      <c r="H51" s="52">
        <f t="shared" si="0"/>
        <v>0</v>
      </c>
    </row>
    <row r="52" spans="1:8" ht="19.899999999999999" customHeight="1" x14ac:dyDescent="0.25">
      <c r="A52" s="41">
        <v>47</v>
      </c>
      <c r="B52" s="77" t="s">
        <v>112</v>
      </c>
      <c r="C52" s="67" t="s">
        <v>13</v>
      </c>
      <c r="D52" s="49">
        <v>0.19</v>
      </c>
      <c r="E52" s="42">
        <v>1</v>
      </c>
      <c r="F52" s="51"/>
      <c r="G52" s="58">
        <f t="shared" si="1"/>
        <v>0</v>
      </c>
      <c r="H52" s="52">
        <f t="shared" si="0"/>
        <v>0</v>
      </c>
    </row>
    <row r="53" spans="1:8" ht="19.899999999999999" customHeight="1" x14ac:dyDescent="0.25">
      <c r="A53" s="41">
        <v>48</v>
      </c>
      <c r="B53" s="77" t="s">
        <v>113</v>
      </c>
      <c r="C53" s="67" t="s">
        <v>13</v>
      </c>
      <c r="D53" s="49">
        <v>0.19</v>
      </c>
      <c r="E53" s="42">
        <v>1</v>
      </c>
      <c r="F53" s="51"/>
      <c r="G53" s="58">
        <f t="shared" si="1"/>
        <v>0</v>
      </c>
      <c r="H53" s="52">
        <f t="shared" si="0"/>
        <v>0</v>
      </c>
    </row>
    <row r="54" spans="1:8" ht="19.899999999999999" customHeight="1" x14ac:dyDescent="0.25">
      <c r="A54" s="41">
        <v>49</v>
      </c>
      <c r="B54" s="77" t="s">
        <v>114</v>
      </c>
      <c r="C54" s="67" t="s">
        <v>13</v>
      </c>
      <c r="D54" s="49">
        <v>0.19</v>
      </c>
      <c r="E54" s="42">
        <v>1</v>
      </c>
      <c r="F54" s="51"/>
      <c r="G54" s="58">
        <f t="shared" si="1"/>
        <v>0</v>
      </c>
      <c r="H54" s="52">
        <f t="shared" si="0"/>
        <v>0</v>
      </c>
    </row>
    <row r="55" spans="1:8" ht="19.899999999999999" customHeight="1" x14ac:dyDescent="0.25">
      <c r="A55" s="41">
        <v>50</v>
      </c>
      <c r="B55" s="77" t="s">
        <v>115</v>
      </c>
      <c r="C55" s="68" t="s">
        <v>13</v>
      </c>
      <c r="D55" s="49">
        <v>0.19</v>
      </c>
      <c r="E55" s="42">
        <v>1</v>
      </c>
      <c r="F55" s="51"/>
      <c r="G55" s="58">
        <f t="shared" si="1"/>
        <v>0</v>
      </c>
      <c r="H55" s="52">
        <f t="shared" si="0"/>
        <v>0</v>
      </c>
    </row>
    <row r="56" spans="1:8" ht="19.899999999999999" customHeight="1" x14ac:dyDescent="0.25">
      <c r="A56" s="41">
        <v>51</v>
      </c>
      <c r="B56" s="77" t="s">
        <v>116</v>
      </c>
      <c r="C56" s="68" t="s">
        <v>13</v>
      </c>
      <c r="D56" s="49">
        <v>0.19</v>
      </c>
      <c r="E56" s="42">
        <v>1</v>
      </c>
      <c r="F56" s="51"/>
      <c r="G56" s="58">
        <f t="shared" si="1"/>
        <v>0</v>
      </c>
      <c r="H56" s="52">
        <f t="shared" si="0"/>
        <v>0</v>
      </c>
    </row>
    <row r="57" spans="1:8" ht="19.899999999999999" customHeight="1" x14ac:dyDescent="0.25">
      <c r="A57" s="41">
        <v>52</v>
      </c>
      <c r="B57" s="77" t="s">
        <v>117</v>
      </c>
      <c r="C57" s="68" t="s">
        <v>13</v>
      </c>
      <c r="D57" s="49">
        <v>0.19</v>
      </c>
      <c r="E57" s="42">
        <v>1</v>
      </c>
      <c r="F57" s="51"/>
      <c r="G57" s="58">
        <f t="shared" si="1"/>
        <v>0</v>
      </c>
      <c r="H57" s="52">
        <f t="shared" si="0"/>
        <v>0</v>
      </c>
    </row>
    <row r="58" spans="1:8" ht="38.25" customHeight="1" x14ac:dyDescent="0.25">
      <c r="A58" s="41">
        <v>53</v>
      </c>
      <c r="B58" s="77" t="s">
        <v>118</v>
      </c>
      <c r="C58" s="68" t="s">
        <v>13</v>
      </c>
      <c r="D58" s="49">
        <v>0.19</v>
      </c>
      <c r="E58" s="42">
        <v>1</v>
      </c>
      <c r="F58" s="51"/>
      <c r="G58" s="58">
        <f t="shared" si="1"/>
        <v>0</v>
      </c>
      <c r="H58" s="52">
        <f t="shared" si="0"/>
        <v>0</v>
      </c>
    </row>
    <row r="59" spans="1:8" ht="19.899999999999999" customHeight="1" x14ac:dyDescent="0.25">
      <c r="A59" s="41">
        <v>54</v>
      </c>
      <c r="B59" s="77" t="s">
        <v>119</v>
      </c>
      <c r="C59" s="68" t="s">
        <v>13</v>
      </c>
      <c r="D59" s="49">
        <v>0.19</v>
      </c>
      <c r="E59" s="42">
        <v>1</v>
      </c>
      <c r="F59" s="51"/>
      <c r="G59" s="58">
        <f t="shared" si="1"/>
        <v>0</v>
      </c>
      <c r="H59" s="52">
        <f t="shared" si="0"/>
        <v>0</v>
      </c>
    </row>
    <row r="60" spans="1:8" ht="19.899999999999999" customHeight="1" x14ac:dyDescent="0.25">
      <c r="A60" s="41">
        <v>55</v>
      </c>
      <c r="B60" s="77" t="s">
        <v>120</v>
      </c>
      <c r="C60" s="68" t="s">
        <v>13</v>
      </c>
      <c r="D60" s="49">
        <v>0.19</v>
      </c>
      <c r="E60" s="42">
        <v>1</v>
      </c>
      <c r="F60" s="51"/>
      <c r="G60" s="58">
        <f t="shared" si="1"/>
        <v>0</v>
      </c>
      <c r="H60" s="52">
        <f t="shared" si="0"/>
        <v>0</v>
      </c>
    </row>
    <row r="61" spans="1:8" ht="19.899999999999999" customHeight="1" x14ac:dyDescent="0.25">
      <c r="A61" s="41">
        <v>56</v>
      </c>
      <c r="B61" s="77" t="s">
        <v>121</v>
      </c>
      <c r="C61" s="68" t="s">
        <v>13</v>
      </c>
      <c r="D61" s="49">
        <v>0.19</v>
      </c>
      <c r="E61" s="42">
        <v>1</v>
      </c>
      <c r="F61" s="51"/>
      <c r="G61" s="58">
        <f t="shared" si="1"/>
        <v>0</v>
      </c>
      <c r="H61" s="52">
        <f t="shared" si="0"/>
        <v>0</v>
      </c>
    </row>
    <row r="62" spans="1:8" ht="19.899999999999999" customHeight="1" x14ac:dyDescent="0.25">
      <c r="A62" s="41">
        <v>57</v>
      </c>
      <c r="B62" s="77" t="s">
        <v>122</v>
      </c>
      <c r="C62" s="70" t="s">
        <v>26</v>
      </c>
      <c r="D62" s="49">
        <v>0.19</v>
      </c>
      <c r="E62" s="42">
        <v>1</v>
      </c>
      <c r="F62" s="51"/>
      <c r="G62" s="58">
        <f t="shared" si="1"/>
        <v>0</v>
      </c>
      <c r="H62" s="52">
        <f t="shared" si="0"/>
        <v>0</v>
      </c>
    </row>
    <row r="63" spans="1:8" ht="19.899999999999999" customHeight="1" x14ac:dyDescent="0.25">
      <c r="A63" s="41">
        <v>58</v>
      </c>
      <c r="B63" s="77" t="s">
        <v>123</v>
      </c>
      <c r="C63" s="70" t="s">
        <v>13</v>
      </c>
      <c r="D63" s="49">
        <v>0.19</v>
      </c>
      <c r="E63" s="42">
        <v>1</v>
      </c>
      <c r="F63" s="51"/>
      <c r="G63" s="58">
        <f t="shared" si="1"/>
        <v>0</v>
      </c>
      <c r="H63" s="52">
        <f t="shared" si="0"/>
        <v>0</v>
      </c>
    </row>
    <row r="64" spans="1:8" ht="19.899999999999999" customHeight="1" x14ac:dyDescent="0.25">
      <c r="A64" s="41">
        <v>59</v>
      </c>
      <c r="B64" s="77" t="s">
        <v>124</v>
      </c>
      <c r="C64" s="70" t="s">
        <v>13</v>
      </c>
      <c r="D64" s="49">
        <v>0.19</v>
      </c>
      <c r="E64" s="42">
        <v>1</v>
      </c>
      <c r="F64" s="51"/>
      <c r="G64" s="58">
        <f t="shared" si="1"/>
        <v>0</v>
      </c>
      <c r="H64" s="52">
        <f t="shared" si="0"/>
        <v>0</v>
      </c>
    </row>
    <row r="65" spans="1:8" ht="19.899999999999999" customHeight="1" x14ac:dyDescent="0.25">
      <c r="A65" s="41">
        <v>60</v>
      </c>
      <c r="B65" s="77" t="s">
        <v>125</v>
      </c>
      <c r="C65" s="70" t="s">
        <v>13</v>
      </c>
      <c r="D65" s="49">
        <v>0.19</v>
      </c>
      <c r="E65" s="42">
        <v>1</v>
      </c>
      <c r="F65" s="51"/>
      <c r="G65" s="58">
        <f t="shared" si="1"/>
        <v>0</v>
      </c>
      <c r="H65" s="52">
        <f t="shared" si="0"/>
        <v>0</v>
      </c>
    </row>
    <row r="66" spans="1:8" ht="19.899999999999999" customHeight="1" x14ac:dyDescent="0.25">
      <c r="A66" s="41">
        <v>61</v>
      </c>
      <c r="B66" s="77" t="s">
        <v>126</v>
      </c>
      <c r="C66" s="70" t="s">
        <v>13</v>
      </c>
      <c r="D66" s="49">
        <v>0.19</v>
      </c>
      <c r="E66" s="42">
        <v>1</v>
      </c>
      <c r="F66" s="51"/>
      <c r="G66" s="58">
        <f t="shared" si="1"/>
        <v>0</v>
      </c>
      <c r="H66" s="52">
        <f t="shared" si="0"/>
        <v>0</v>
      </c>
    </row>
    <row r="67" spans="1:8" ht="19.899999999999999" customHeight="1" x14ac:dyDescent="0.25">
      <c r="A67" s="41">
        <v>62</v>
      </c>
      <c r="B67" s="77" t="s">
        <v>127</v>
      </c>
      <c r="C67" s="70" t="s">
        <v>13</v>
      </c>
      <c r="D67" s="49">
        <v>0.19</v>
      </c>
      <c r="E67" s="42">
        <v>1</v>
      </c>
      <c r="F67" s="51"/>
      <c r="G67" s="58">
        <f t="shared" si="1"/>
        <v>0</v>
      </c>
      <c r="H67" s="52">
        <f t="shared" si="0"/>
        <v>0</v>
      </c>
    </row>
    <row r="68" spans="1:8" ht="19.899999999999999" customHeight="1" x14ac:dyDescent="0.25">
      <c r="A68" s="41">
        <v>63</v>
      </c>
      <c r="B68" s="77" t="s">
        <v>128</v>
      </c>
      <c r="C68" s="70" t="s">
        <v>13</v>
      </c>
      <c r="D68" s="49">
        <v>0.19</v>
      </c>
      <c r="E68" s="42">
        <v>1</v>
      </c>
      <c r="F68" s="51"/>
      <c r="G68" s="58">
        <f t="shared" si="1"/>
        <v>0</v>
      </c>
      <c r="H68" s="52">
        <f t="shared" si="0"/>
        <v>0</v>
      </c>
    </row>
    <row r="69" spans="1:8" ht="19.899999999999999" customHeight="1" x14ac:dyDescent="0.25">
      <c r="A69" s="41">
        <v>64</v>
      </c>
      <c r="B69" s="77" t="s">
        <v>129</v>
      </c>
      <c r="C69" s="70" t="s">
        <v>13</v>
      </c>
      <c r="D69" s="49">
        <v>0.19</v>
      </c>
      <c r="E69" s="42">
        <v>1</v>
      </c>
      <c r="F69" s="51"/>
      <c r="G69" s="58">
        <f t="shared" si="1"/>
        <v>0</v>
      </c>
      <c r="H69" s="52">
        <f t="shared" si="0"/>
        <v>0</v>
      </c>
    </row>
    <row r="70" spans="1:8" ht="19.899999999999999" customHeight="1" x14ac:dyDescent="0.25">
      <c r="A70" s="41">
        <v>65</v>
      </c>
      <c r="B70" s="77" t="s">
        <v>130</v>
      </c>
      <c r="C70" s="70" t="s">
        <v>13</v>
      </c>
      <c r="D70" s="49">
        <v>0.19</v>
      </c>
      <c r="E70" s="42">
        <v>1</v>
      </c>
      <c r="F70" s="51"/>
      <c r="G70" s="58">
        <f t="shared" si="1"/>
        <v>0</v>
      </c>
      <c r="H70" s="52">
        <f t="shared" si="0"/>
        <v>0</v>
      </c>
    </row>
    <row r="71" spans="1:8" ht="19.899999999999999" customHeight="1" x14ac:dyDescent="0.25">
      <c r="A71" s="41">
        <v>66</v>
      </c>
      <c r="B71" s="77" t="s">
        <v>131</v>
      </c>
      <c r="C71" s="70" t="s">
        <v>13</v>
      </c>
      <c r="D71" s="49">
        <v>0.19</v>
      </c>
      <c r="E71" s="42">
        <v>1</v>
      </c>
      <c r="F71" s="51"/>
      <c r="G71" s="58">
        <f t="shared" si="1"/>
        <v>0</v>
      </c>
      <c r="H71" s="52">
        <f t="shared" ref="H71:H134" si="2">G71+F71</f>
        <v>0</v>
      </c>
    </row>
    <row r="72" spans="1:8" ht="19.899999999999999" customHeight="1" x14ac:dyDescent="0.25">
      <c r="A72" s="41">
        <v>67</v>
      </c>
      <c r="B72" s="77" t="s">
        <v>132</v>
      </c>
      <c r="C72" s="70" t="s">
        <v>13</v>
      </c>
      <c r="D72" s="49">
        <v>0.19</v>
      </c>
      <c r="E72" s="42">
        <v>1</v>
      </c>
      <c r="F72" s="51"/>
      <c r="G72" s="58">
        <f t="shared" ref="G72:G135" si="3">ROUND(F72*D72,0)</f>
        <v>0</v>
      </c>
      <c r="H72" s="52">
        <f t="shared" si="2"/>
        <v>0</v>
      </c>
    </row>
    <row r="73" spans="1:8" ht="19.899999999999999" customHeight="1" x14ac:dyDescent="0.25">
      <c r="A73" s="41">
        <v>68</v>
      </c>
      <c r="B73" s="77" t="s">
        <v>133</v>
      </c>
      <c r="C73" s="70" t="s">
        <v>13</v>
      </c>
      <c r="D73" s="49">
        <v>0.19</v>
      </c>
      <c r="E73" s="42">
        <v>1</v>
      </c>
      <c r="F73" s="51"/>
      <c r="G73" s="58">
        <f t="shared" si="3"/>
        <v>0</v>
      </c>
      <c r="H73" s="52">
        <f t="shared" si="2"/>
        <v>0</v>
      </c>
    </row>
    <row r="74" spans="1:8" ht="19.899999999999999" customHeight="1" x14ac:dyDescent="0.25">
      <c r="A74" s="41">
        <v>69</v>
      </c>
      <c r="B74" s="77" t="s">
        <v>134</v>
      </c>
      <c r="C74" s="71" t="s">
        <v>13</v>
      </c>
      <c r="D74" s="49">
        <v>0.19</v>
      </c>
      <c r="E74" s="42">
        <v>1</v>
      </c>
      <c r="F74" s="51"/>
      <c r="G74" s="58">
        <f t="shared" si="3"/>
        <v>0</v>
      </c>
      <c r="H74" s="52">
        <f t="shared" si="2"/>
        <v>0</v>
      </c>
    </row>
    <row r="75" spans="1:8" ht="19.899999999999999" customHeight="1" x14ac:dyDescent="0.25">
      <c r="A75" s="41">
        <v>70</v>
      </c>
      <c r="B75" s="77" t="s">
        <v>135</v>
      </c>
      <c r="C75" s="71" t="s">
        <v>13</v>
      </c>
      <c r="D75" s="49">
        <v>0.19</v>
      </c>
      <c r="E75" s="42">
        <v>1</v>
      </c>
      <c r="F75" s="51"/>
      <c r="G75" s="58">
        <f t="shared" si="3"/>
        <v>0</v>
      </c>
      <c r="H75" s="52">
        <f t="shared" si="2"/>
        <v>0</v>
      </c>
    </row>
    <row r="76" spans="1:8" ht="19.899999999999999" customHeight="1" x14ac:dyDescent="0.25">
      <c r="A76" s="41">
        <v>71</v>
      </c>
      <c r="B76" s="77" t="s">
        <v>136</v>
      </c>
      <c r="C76" s="72" t="s">
        <v>13</v>
      </c>
      <c r="D76" s="49">
        <v>0.19</v>
      </c>
      <c r="E76" s="42">
        <v>1</v>
      </c>
      <c r="F76" s="51"/>
      <c r="G76" s="58">
        <f t="shared" si="3"/>
        <v>0</v>
      </c>
      <c r="H76" s="52">
        <f t="shared" si="2"/>
        <v>0</v>
      </c>
    </row>
    <row r="77" spans="1:8" ht="23.25" customHeight="1" x14ac:dyDescent="0.25">
      <c r="A77" s="41">
        <v>72</v>
      </c>
      <c r="B77" s="77" t="s">
        <v>137</v>
      </c>
      <c r="C77" s="72" t="s">
        <v>13</v>
      </c>
      <c r="D77" s="49">
        <v>0.19</v>
      </c>
      <c r="E77" s="42">
        <v>1</v>
      </c>
      <c r="F77" s="51"/>
      <c r="G77" s="58">
        <f t="shared" si="3"/>
        <v>0</v>
      </c>
      <c r="H77" s="52">
        <f t="shared" si="2"/>
        <v>0</v>
      </c>
    </row>
    <row r="78" spans="1:8" ht="19.899999999999999" customHeight="1" x14ac:dyDescent="0.25">
      <c r="A78" s="41">
        <v>73</v>
      </c>
      <c r="B78" s="77" t="s">
        <v>138</v>
      </c>
      <c r="C78" s="72" t="s">
        <v>13</v>
      </c>
      <c r="D78" s="49">
        <v>0.19</v>
      </c>
      <c r="E78" s="42">
        <v>1</v>
      </c>
      <c r="F78" s="51"/>
      <c r="G78" s="58">
        <f t="shared" si="3"/>
        <v>0</v>
      </c>
      <c r="H78" s="52">
        <f t="shared" si="2"/>
        <v>0</v>
      </c>
    </row>
    <row r="79" spans="1:8" ht="19.899999999999999" customHeight="1" x14ac:dyDescent="0.25">
      <c r="A79" s="41">
        <v>74</v>
      </c>
      <c r="B79" s="77" t="s">
        <v>139</v>
      </c>
      <c r="C79" s="72" t="s">
        <v>13</v>
      </c>
      <c r="D79" s="49">
        <v>0.19</v>
      </c>
      <c r="E79" s="42">
        <v>1</v>
      </c>
      <c r="F79" s="51"/>
      <c r="G79" s="58">
        <f t="shared" si="3"/>
        <v>0</v>
      </c>
      <c r="H79" s="52">
        <f t="shared" si="2"/>
        <v>0</v>
      </c>
    </row>
    <row r="80" spans="1:8" ht="19.899999999999999" customHeight="1" x14ac:dyDescent="0.25">
      <c r="A80" s="41">
        <v>75</v>
      </c>
      <c r="B80" s="77" t="s">
        <v>29</v>
      </c>
      <c r="C80" s="73" t="s">
        <v>13</v>
      </c>
      <c r="D80" s="49">
        <v>0.19</v>
      </c>
      <c r="E80" s="42">
        <v>1</v>
      </c>
      <c r="F80" s="51"/>
      <c r="G80" s="58">
        <f t="shared" si="3"/>
        <v>0</v>
      </c>
      <c r="H80" s="52">
        <f t="shared" si="2"/>
        <v>0</v>
      </c>
    </row>
    <row r="81" spans="1:8" ht="19.899999999999999" customHeight="1" x14ac:dyDescent="0.25">
      <c r="A81" s="41">
        <v>76</v>
      </c>
      <c r="B81" s="77" t="s">
        <v>30</v>
      </c>
      <c r="C81" s="73" t="s">
        <v>13</v>
      </c>
      <c r="D81" s="49">
        <v>0.19</v>
      </c>
      <c r="E81" s="42">
        <v>1</v>
      </c>
      <c r="F81" s="51"/>
      <c r="G81" s="58">
        <f t="shared" si="3"/>
        <v>0</v>
      </c>
      <c r="H81" s="52">
        <f t="shared" si="2"/>
        <v>0</v>
      </c>
    </row>
    <row r="82" spans="1:8" ht="16.5" x14ac:dyDescent="0.25">
      <c r="A82" s="41">
        <v>77</v>
      </c>
      <c r="B82" s="77" t="s">
        <v>140</v>
      </c>
      <c r="C82" s="70" t="s">
        <v>13</v>
      </c>
      <c r="D82" s="49">
        <v>0.19</v>
      </c>
      <c r="E82" s="42">
        <v>1</v>
      </c>
      <c r="F82" s="51"/>
      <c r="G82" s="58">
        <f t="shared" si="3"/>
        <v>0</v>
      </c>
      <c r="H82" s="52">
        <f t="shared" si="2"/>
        <v>0</v>
      </c>
    </row>
    <row r="83" spans="1:8" ht="16.5" x14ac:dyDescent="0.25">
      <c r="A83" s="41">
        <v>78</v>
      </c>
      <c r="B83" s="77" t="s">
        <v>141</v>
      </c>
      <c r="C83" s="71" t="s">
        <v>13</v>
      </c>
      <c r="D83" s="49">
        <v>0.19</v>
      </c>
      <c r="E83" s="42">
        <v>1</v>
      </c>
      <c r="F83" s="51"/>
      <c r="G83" s="58">
        <f t="shared" si="3"/>
        <v>0</v>
      </c>
      <c r="H83" s="52">
        <f t="shared" si="2"/>
        <v>0</v>
      </c>
    </row>
    <row r="84" spans="1:8" ht="19.899999999999999" customHeight="1" x14ac:dyDescent="0.25">
      <c r="A84" s="41">
        <v>79</v>
      </c>
      <c r="B84" s="77" t="s">
        <v>142</v>
      </c>
      <c r="C84" s="71" t="s">
        <v>13</v>
      </c>
      <c r="D84" s="49">
        <v>0.19</v>
      </c>
      <c r="E84" s="42">
        <v>1</v>
      </c>
      <c r="F84" s="51"/>
      <c r="G84" s="58">
        <f t="shared" si="3"/>
        <v>0</v>
      </c>
      <c r="H84" s="52">
        <f t="shared" si="2"/>
        <v>0</v>
      </c>
    </row>
    <row r="85" spans="1:8" ht="19.899999999999999" customHeight="1" x14ac:dyDescent="0.25">
      <c r="A85" s="41">
        <v>80</v>
      </c>
      <c r="B85" s="77" t="s">
        <v>143</v>
      </c>
      <c r="C85" s="70" t="s">
        <v>13</v>
      </c>
      <c r="D85" s="49">
        <v>0.19</v>
      </c>
      <c r="E85" s="42">
        <v>1</v>
      </c>
      <c r="F85" s="51"/>
      <c r="G85" s="58">
        <f t="shared" si="3"/>
        <v>0</v>
      </c>
      <c r="H85" s="52">
        <f t="shared" si="2"/>
        <v>0</v>
      </c>
    </row>
    <row r="86" spans="1:8" ht="19.899999999999999" customHeight="1" x14ac:dyDescent="0.25">
      <c r="A86" s="41">
        <v>81</v>
      </c>
      <c r="B86" s="77" t="s">
        <v>144</v>
      </c>
      <c r="C86" s="70" t="s">
        <v>13</v>
      </c>
      <c r="D86" s="49">
        <v>0.19</v>
      </c>
      <c r="E86" s="42">
        <v>1</v>
      </c>
      <c r="F86" s="51"/>
      <c r="G86" s="58">
        <f t="shared" si="3"/>
        <v>0</v>
      </c>
      <c r="H86" s="52">
        <f t="shared" si="2"/>
        <v>0</v>
      </c>
    </row>
    <row r="87" spans="1:8" ht="16.5" x14ac:dyDescent="0.25">
      <c r="A87" s="41">
        <v>82</v>
      </c>
      <c r="B87" s="77" t="s">
        <v>145</v>
      </c>
      <c r="C87" s="71" t="s">
        <v>13</v>
      </c>
      <c r="D87" s="49">
        <v>0.19</v>
      </c>
      <c r="E87" s="42">
        <v>1</v>
      </c>
      <c r="F87" s="51"/>
      <c r="G87" s="58">
        <f t="shared" si="3"/>
        <v>0</v>
      </c>
      <c r="H87" s="52">
        <f t="shared" si="2"/>
        <v>0</v>
      </c>
    </row>
    <row r="88" spans="1:8" ht="16.5" x14ac:dyDescent="0.25">
      <c r="A88" s="41">
        <v>83</v>
      </c>
      <c r="B88" s="77" t="s">
        <v>146</v>
      </c>
      <c r="C88" s="71" t="s">
        <v>13</v>
      </c>
      <c r="D88" s="49">
        <v>0.19</v>
      </c>
      <c r="E88" s="42">
        <v>1</v>
      </c>
      <c r="F88" s="51"/>
      <c r="G88" s="58">
        <f t="shared" si="3"/>
        <v>0</v>
      </c>
      <c r="H88" s="52">
        <f t="shared" si="2"/>
        <v>0</v>
      </c>
    </row>
    <row r="89" spans="1:8" ht="16.5" x14ac:dyDescent="0.25">
      <c r="A89" s="41">
        <v>84</v>
      </c>
      <c r="B89" s="77" t="s">
        <v>147</v>
      </c>
      <c r="C89" s="71" t="s">
        <v>13</v>
      </c>
      <c r="D89" s="49">
        <v>0.19</v>
      </c>
      <c r="E89" s="42">
        <v>1</v>
      </c>
      <c r="F89" s="51"/>
      <c r="G89" s="58">
        <f t="shared" si="3"/>
        <v>0</v>
      </c>
      <c r="H89" s="52">
        <f t="shared" si="2"/>
        <v>0</v>
      </c>
    </row>
    <row r="90" spans="1:8" ht="16.5" x14ac:dyDescent="0.25">
      <c r="A90" s="41">
        <v>85</v>
      </c>
      <c r="B90" s="77" t="s">
        <v>148</v>
      </c>
      <c r="C90" s="70" t="s">
        <v>13</v>
      </c>
      <c r="D90" s="49">
        <v>0.19</v>
      </c>
      <c r="E90" s="42">
        <v>1</v>
      </c>
      <c r="F90" s="51"/>
      <c r="G90" s="58">
        <f t="shared" si="3"/>
        <v>0</v>
      </c>
      <c r="H90" s="52">
        <f t="shared" si="2"/>
        <v>0</v>
      </c>
    </row>
    <row r="91" spans="1:8" ht="16.5" x14ac:dyDescent="0.25">
      <c r="A91" s="41">
        <v>86</v>
      </c>
      <c r="B91" s="77" t="s">
        <v>149</v>
      </c>
      <c r="C91" s="70" t="s">
        <v>13</v>
      </c>
      <c r="D91" s="49">
        <v>0.19</v>
      </c>
      <c r="E91" s="42">
        <v>1</v>
      </c>
      <c r="F91" s="51"/>
      <c r="G91" s="58">
        <f t="shared" si="3"/>
        <v>0</v>
      </c>
      <c r="H91" s="52">
        <f t="shared" si="2"/>
        <v>0</v>
      </c>
    </row>
    <row r="92" spans="1:8" ht="16.5" x14ac:dyDescent="0.25">
      <c r="A92" s="41">
        <v>87</v>
      </c>
      <c r="B92" s="77" t="s">
        <v>150</v>
      </c>
      <c r="C92" s="70" t="s">
        <v>13</v>
      </c>
      <c r="D92" s="49">
        <v>0.19</v>
      </c>
      <c r="E92" s="42">
        <v>1</v>
      </c>
      <c r="F92" s="51"/>
      <c r="G92" s="58">
        <f t="shared" si="3"/>
        <v>0</v>
      </c>
      <c r="H92" s="52">
        <f t="shared" si="2"/>
        <v>0</v>
      </c>
    </row>
    <row r="93" spans="1:8" ht="16.5" x14ac:dyDescent="0.25">
      <c r="A93" s="41">
        <v>88</v>
      </c>
      <c r="B93" s="77" t="s">
        <v>151</v>
      </c>
      <c r="C93" s="72" t="s">
        <v>13</v>
      </c>
      <c r="D93" s="49">
        <v>0.19</v>
      </c>
      <c r="E93" s="42">
        <v>1</v>
      </c>
      <c r="F93" s="51"/>
      <c r="G93" s="58">
        <f t="shared" si="3"/>
        <v>0</v>
      </c>
      <c r="H93" s="52">
        <f t="shared" si="2"/>
        <v>0</v>
      </c>
    </row>
    <row r="94" spans="1:8" ht="16.5" x14ac:dyDescent="0.25">
      <c r="A94" s="41">
        <v>89</v>
      </c>
      <c r="B94" s="77" t="s">
        <v>152</v>
      </c>
      <c r="C94" s="70" t="s">
        <v>13</v>
      </c>
      <c r="D94" s="49">
        <v>0.19</v>
      </c>
      <c r="E94" s="42">
        <v>1</v>
      </c>
      <c r="F94" s="51"/>
      <c r="G94" s="58">
        <f t="shared" si="3"/>
        <v>0</v>
      </c>
      <c r="H94" s="52">
        <f t="shared" si="2"/>
        <v>0</v>
      </c>
    </row>
    <row r="95" spans="1:8" ht="16.5" x14ac:dyDescent="0.25">
      <c r="A95" s="41">
        <v>90</v>
      </c>
      <c r="B95" s="77" t="s">
        <v>153</v>
      </c>
      <c r="C95" s="72" t="s">
        <v>13</v>
      </c>
      <c r="D95" s="49">
        <v>0.19</v>
      </c>
      <c r="E95" s="42">
        <v>1</v>
      </c>
      <c r="F95" s="51"/>
      <c r="G95" s="58">
        <f t="shared" si="3"/>
        <v>0</v>
      </c>
      <c r="H95" s="52">
        <f t="shared" si="2"/>
        <v>0</v>
      </c>
    </row>
    <row r="96" spans="1:8" ht="16.5" x14ac:dyDescent="0.25">
      <c r="A96" s="41">
        <v>91</v>
      </c>
      <c r="B96" s="77" t="s">
        <v>154</v>
      </c>
      <c r="C96" s="72" t="s">
        <v>13</v>
      </c>
      <c r="D96" s="49">
        <v>0.19</v>
      </c>
      <c r="E96" s="42">
        <v>1</v>
      </c>
      <c r="F96" s="51"/>
      <c r="G96" s="58">
        <f t="shared" si="3"/>
        <v>0</v>
      </c>
      <c r="H96" s="52">
        <f t="shared" si="2"/>
        <v>0</v>
      </c>
    </row>
    <row r="97" spans="1:8" ht="16.5" x14ac:dyDescent="0.25">
      <c r="A97" s="41">
        <v>92</v>
      </c>
      <c r="B97" s="77" t="s">
        <v>155</v>
      </c>
      <c r="C97" s="72" t="s">
        <v>13</v>
      </c>
      <c r="D97" s="49">
        <v>0.19</v>
      </c>
      <c r="E97" s="42">
        <v>1</v>
      </c>
      <c r="F97" s="51"/>
      <c r="G97" s="58">
        <f t="shared" si="3"/>
        <v>0</v>
      </c>
      <c r="H97" s="52">
        <f t="shared" si="2"/>
        <v>0</v>
      </c>
    </row>
    <row r="98" spans="1:8" ht="16.5" x14ac:dyDescent="0.25">
      <c r="A98" s="41">
        <v>93</v>
      </c>
      <c r="B98" s="77" t="s">
        <v>156</v>
      </c>
      <c r="C98" s="71" t="s">
        <v>13</v>
      </c>
      <c r="D98" s="49">
        <v>0.19</v>
      </c>
      <c r="E98" s="42">
        <v>1</v>
      </c>
      <c r="F98" s="51"/>
      <c r="G98" s="58">
        <f t="shared" si="3"/>
        <v>0</v>
      </c>
      <c r="H98" s="52">
        <f t="shared" si="2"/>
        <v>0</v>
      </c>
    </row>
    <row r="99" spans="1:8" ht="16.5" x14ac:dyDescent="0.25">
      <c r="A99" s="41">
        <v>94</v>
      </c>
      <c r="B99" s="77" t="s">
        <v>157</v>
      </c>
      <c r="C99" s="71" t="s">
        <v>13</v>
      </c>
      <c r="D99" s="49">
        <v>0.19</v>
      </c>
      <c r="E99" s="42">
        <v>1</v>
      </c>
      <c r="F99" s="51"/>
      <c r="G99" s="58">
        <f t="shared" si="3"/>
        <v>0</v>
      </c>
      <c r="H99" s="52">
        <f t="shared" si="2"/>
        <v>0</v>
      </c>
    </row>
    <row r="100" spans="1:8" ht="16.5" x14ac:dyDescent="0.25">
      <c r="A100" s="41">
        <v>95</v>
      </c>
      <c r="B100" s="77" t="s">
        <v>158</v>
      </c>
      <c r="C100" s="71" t="s">
        <v>13</v>
      </c>
      <c r="D100" s="49">
        <v>0.19</v>
      </c>
      <c r="E100" s="42">
        <v>1</v>
      </c>
      <c r="F100" s="51"/>
      <c r="G100" s="58">
        <f t="shared" si="3"/>
        <v>0</v>
      </c>
      <c r="H100" s="52">
        <f t="shared" si="2"/>
        <v>0</v>
      </c>
    </row>
    <row r="101" spans="1:8" ht="16.5" x14ac:dyDescent="0.25">
      <c r="A101" s="41">
        <v>96</v>
      </c>
      <c r="B101" s="77" t="s">
        <v>159</v>
      </c>
      <c r="C101" s="70" t="s">
        <v>13</v>
      </c>
      <c r="D101" s="49">
        <v>0.19</v>
      </c>
      <c r="E101" s="42">
        <v>1</v>
      </c>
      <c r="F101" s="51"/>
      <c r="G101" s="58">
        <f t="shared" si="3"/>
        <v>0</v>
      </c>
      <c r="H101" s="52">
        <f t="shared" si="2"/>
        <v>0</v>
      </c>
    </row>
    <row r="102" spans="1:8" ht="16.5" x14ac:dyDescent="0.25">
      <c r="A102" s="41">
        <v>97</v>
      </c>
      <c r="B102" s="77" t="s">
        <v>160</v>
      </c>
      <c r="C102" s="72" t="s">
        <v>26</v>
      </c>
      <c r="D102" s="49">
        <v>0.19</v>
      </c>
      <c r="E102" s="42">
        <v>1</v>
      </c>
      <c r="F102" s="51"/>
      <c r="G102" s="58">
        <f t="shared" si="3"/>
        <v>0</v>
      </c>
      <c r="H102" s="52">
        <f t="shared" si="2"/>
        <v>0</v>
      </c>
    </row>
    <row r="103" spans="1:8" ht="16.5" x14ac:dyDescent="0.25">
      <c r="A103" s="41">
        <v>98</v>
      </c>
      <c r="B103" s="77" t="s">
        <v>161</v>
      </c>
      <c r="C103" s="72" t="s">
        <v>26</v>
      </c>
      <c r="D103" s="49">
        <v>0.19</v>
      </c>
      <c r="E103" s="42">
        <v>1</v>
      </c>
      <c r="F103" s="51"/>
      <c r="G103" s="58">
        <f t="shared" si="3"/>
        <v>0</v>
      </c>
      <c r="H103" s="52">
        <f t="shared" si="2"/>
        <v>0</v>
      </c>
    </row>
    <row r="104" spans="1:8" ht="16.5" x14ac:dyDescent="0.25">
      <c r="A104" s="41">
        <v>99</v>
      </c>
      <c r="B104" s="77" t="s">
        <v>162</v>
      </c>
      <c r="C104" s="72" t="s">
        <v>28</v>
      </c>
      <c r="D104" s="49">
        <v>0.19</v>
      </c>
      <c r="E104" s="42">
        <v>1</v>
      </c>
      <c r="F104" s="51"/>
      <c r="G104" s="58">
        <f t="shared" si="3"/>
        <v>0</v>
      </c>
      <c r="H104" s="52">
        <f t="shared" si="2"/>
        <v>0</v>
      </c>
    </row>
    <row r="105" spans="1:8" ht="16.5" x14ac:dyDescent="0.25">
      <c r="A105" s="41">
        <v>100</v>
      </c>
      <c r="B105" s="77" t="s">
        <v>163</v>
      </c>
      <c r="C105" s="70" t="s">
        <v>13</v>
      </c>
      <c r="D105" s="49">
        <v>0.19</v>
      </c>
      <c r="E105" s="42">
        <v>1</v>
      </c>
      <c r="F105" s="51"/>
      <c r="G105" s="58">
        <f t="shared" si="3"/>
        <v>0</v>
      </c>
      <c r="H105" s="52">
        <f t="shared" si="2"/>
        <v>0</v>
      </c>
    </row>
    <row r="106" spans="1:8" ht="16.5" x14ac:dyDescent="0.25">
      <c r="A106" s="41">
        <v>101</v>
      </c>
      <c r="B106" s="77" t="s">
        <v>164</v>
      </c>
      <c r="C106" s="70" t="s">
        <v>13</v>
      </c>
      <c r="D106" s="49">
        <v>0.19</v>
      </c>
      <c r="E106" s="42">
        <v>1</v>
      </c>
      <c r="F106" s="51"/>
      <c r="G106" s="58">
        <f t="shared" si="3"/>
        <v>0</v>
      </c>
      <c r="H106" s="52">
        <f t="shared" si="2"/>
        <v>0</v>
      </c>
    </row>
    <row r="107" spans="1:8" ht="16.5" x14ac:dyDescent="0.25">
      <c r="A107" s="41">
        <v>102</v>
      </c>
      <c r="B107" s="77" t="s">
        <v>165</v>
      </c>
      <c r="C107" s="70" t="s">
        <v>13</v>
      </c>
      <c r="D107" s="49">
        <v>0.19</v>
      </c>
      <c r="E107" s="42">
        <v>1</v>
      </c>
      <c r="F107" s="51"/>
      <c r="G107" s="58">
        <f t="shared" si="3"/>
        <v>0</v>
      </c>
      <c r="H107" s="52">
        <f t="shared" si="2"/>
        <v>0</v>
      </c>
    </row>
    <row r="108" spans="1:8" ht="16.5" x14ac:dyDescent="0.25">
      <c r="A108" s="41">
        <v>103</v>
      </c>
      <c r="B108" s="77" t="s">
        <v>166</v>
      </c>
      <c r="C108" s="70" t="s">
        <v>13</v>
      </c>
      <c r="D108" s="49">
        <v>0.19</v>
      </c>
      <c r="E108" s="42">
        <v>1</v>
      </c>
      <c r="F108" s="51"/>
      <c r="G108" s="58">
        <f t="shared" si="3"/>
        <v>0</v>
      </c>
      <c r="H108" s="52">
        <f t="shared" si="2"/>
        <v>0</v>
      </c>
    </row>
    <row r="109" spans="1:8" ht="19.899999999999999" customHeight="1" x14ac:dyDescent="0.25">
      <c r="A109" s="41">
        <v>104</v>
      </c>
      <c r="B109" s="77" t="s">
        <v>167</v>
      </c>
      <c r="C109" s="70" t="s">
        <v>13</v>
      </c>
      <c r="D109" s="49">
        <v>0.19</v>
      </c>
      <c r="E109" s="42">
        <v>1</v>
      </c>
      <c r="F109" s="51"/>
      <c r="G109" s="58">
        <f t="shared" si="3"/>
        <v>0</v>
      </c>
      <c r="H109" s="52">
        <f t="shared" si="2"/>
        <v>0</v>
      </c>
    </row>
    <row r="110" spans="1:8" ht="19.899999999999999" customHeight="1" x14ac:dyDescent="0.25">
      <c r="A110" s="41">
        <v>105</v>
      </c>
      <c r="B110" s="77" t="s">
        <v>168</v>
      </c>
      <c r="C110" s="74" t="s">
        <v>13</v>
      </c>
      <c r="D110" s="49">
        <v>0.19</v>
      </c>
      <c r="E110" s="42">
        <v>1</v>
      </c>
      <c r="F110" s="51"/>
      <c r="G110" s="58">
        <f t="shared" si="3"/>
        <v>0</v>
      </c>
      <c r="H110" s="52">
        <f t="shared" si="2"/>
        <v>0</v>
      </c>
    </row>
    <row r="111" spans="1:8" ht="19.899999999999999" customHeight="1" x14ac:dyDescent="0.25">
      <c r="A111" s="41">
        <v>106</v>
      </c>
      <c r="B111" s="77" t="s">
        <v>169</v>
      </c>
      <c r="C111" s="72" t="s">
        <v>13</v>
      </c>
      <c r="D111" s="49">
        <v>0.19</v>
      </c>
      <c r="E111" s="42">
        <v>1</v>
      </c>
      <c r="F111" s="51"/>
      <c r="G111" s="58">
        <f t="shared" si="3"/>
        <v>0</v>
      </c>
      <c r="H111" s="52">
        <f t="shared" si="2"/>
        <v>0</v>
      </c>
    </row>
    <row r="112" spans="1:8" ht="19.899999999999999" customHeight="1" x14ac:dyDescent="0.25">
      <c r="A112" s="41">
        <v>107</v>
      </c>
      <c r="B112" s="77" t="s">
        <v>170</v>
      </c>
      <c r="C112" s="71" t="s">
        <v>31</v>
      </c>
      <c r="D112" s="49">
        <v>0.19</v>
      </c>
      <c r="E112" s="42">
        <v>1</v>
      </c>
      <c r="F112" s="51"/>
      <c r="G112" s="58">
        <f t="shared" si="3"/>
        <v>0</v>
      </c>
      <c r="H112" s="52">
        <f t="shared" si="2"/>
        <v>0</v>
      </c>
    </row>
    <row r="113" spans="1:8" ht="16.5" x14ac:dyDescent="0.25">
      <c r="A113" s="41">
        <v>108</v>
      </c>
      <c r="B113" s="77" t="s">
        <v>171</v>
      </c>
      <c r="C113" s="71" t="s">
        <v>31</v>
      </c>
      <c r="D113" s="49">
        <v>0.19</v>
      </c>
      <c r="E113" s="42">
        <v>1</v>
      </c>
      <c r="F113" s="51"/>
      <c r="G113" s="58">
        <f t="shared" si="3"/>
        <v>0</v>
      </c>
      <c r="H113" s="52">
        <f t="shared" si="2"/>
        <v>0</v>
      </c>
    </row>
    <row r="114" spans="1:8" ht="19.899999999999999" customHeight="1" x14ac:dyDescent="0.25">
      <c r="A114" s="41">
        <v>109</v>
      </c>
      <c r="B114" s="77" t="s">
        <v>172</v>
      </c>
      <c r="C114" s="71" t="s">
        <v>32</v>
      </c>
      <c r="D114" s="49">
        <v>0.19</v>
      </c>
      <c r="E114" s="42">
        <v>1</v>
      </c>
      <c r="F114" s="51"/>
      <c r="G114" s="58">
        <f t="shared" si="3"/>
        <v>0</v>
      </c>
      <c r="H114" s="52">
        <f t="shared" si="2"/>
        <v>0</v>
      </c>
    </row>
    <row r="115" spans="1:8" ht="19.899999999999999" customHeight="1" x14ac:dyDescent="0.25">
      <c r="A115" s="41">
        <v>110</v>
      </c>
      <c r="B115" s="77" t="s">
        <v>173</v>
      </c>
      <c r="C115" s="72" t="s">
        <v>32</v>
      </c>
      <c r="D115" s="49">
        <v>0.19</v>
      </c>
      <c r="E115" s="42">
        <v>1</v>
      </c>
      <c r="F115" s="51"/>
      <c r="G115" s="58">
        <f t="shared" si="3"/>
        <v>0</v>
      </c>
      <c r="H115" s="52">
        <f t="shared" si="2"/>
        <v>0</v>
      </c>
    </row>
    <row r="116" spans="1:8" ht="16.5" x14ac:dyDescent="0.25">
      <c r="A116" s="41">
        <v>111</v>
      </c>
      <c r="B116" s="77" t="s">
        <v>33</v>
      </c>
      <c r="C116" s="70" t="s">
        <v>34</v>
      </c>
      <c r="D116" s="49">
        <v>0.19</v>
      </c>
      <c r="E116" s="42">
        <v>1</v>
      </c>
      <c r="F116" s="51"/>
      <c r="G116" s="58">
        <f t="shared" si="3"/>
        <v>0</v>
      </c>
      <c r="H116" s="52">
        <f t="shared" si="2"/>
        <v>0</v>
      </c>
    </row>
    <row r="117" spans="1:8" ht="16.5" x14ac:dyDescent="0.25">
      <c r="A117" s="41">
        <v>112</v>
      </c>
      <c r="B117" s="77" t="s">
        <v>174</v>
      </c>
      <c r="C117" s="73" t="s">
        <v>13</v>
      </c>
      <c r="D117" s="49">
        <v>0.05</v>
      </c>
      <c r="E117" s="42">
        <v>1</v>
      </c>
      <c r="F117" s="51"/>
      <c r="G117" s="58">
        <f t="shared" si="3"/>
        <v>0</v>
      </c>
      <c r="H117" s="52">
        <f t="shared" si="2"/>
        <v>0</v>
      </c>
    </row>
    <row r="118" spans="1:8" ht="16.5" x14ac:dyDescent="0.25">
      <c r="A118" s="41">
        <v>113</v>
      </c>
      <c r="B118" s="77" t="s">
        <v>175</v>
      </c>
      <c r="C118" s="72" t="s">
        <v>26</v>
      </c>
      <c r="D118" s="49">
        <v>0.19</v>
      </c>
      <c r="E118" s="42">
        <v>1</v>
      </c>
      <c r="F118" s="51"/>
      <c r="G118" s="58">
        <f t="shared" si="3"/>
        <v>0</v>
      </c>
      <c r="H118" s="52">
        <f t="shared" si="2"/>
        <v>0</v>
      </c>
    </row>
    <row r="119" spans="1:8" ht="16.5" x14ac:dyDescent="0.25">
      <c r="A119" s="41">
        <v>114</v>
      </c>
      <c r="B119" s="77" t="s">
        <v>176</v>
      </c>
      <c r="C119" s="72" t="s">
        <v>26</v>
      </c>
      <c r="D119" s="49">
        <v>0.19</v>
      </c>
      <c r="E119" s="42">
        <v>1</v>
      </c>
      <c r="F119" s="51"/>
      <c r="G119" s="58">
        <f t="shared" si="3"/>
        <v>0</v>
      </c>
      <c r="H119" s="52">
        <f t="shared" si="2"/>
        <v>0</v>
      </c>
    </row>
    <row r="120" spans="1:8" ht="16.5" x14ac:dyDescent="0.25">
      <c r="A120" s="41">
        <v>115</v>
      </c>
      <c r="B120" s="77" t="s">
        <v>177</v>
      </c>
      <c r="C120" s="73" t="s">
        <v>35</v>
      </c>
      <c r="D120" s="49">
        <v>0.19</v>
      </c>
      <c r="E120" s="42">
        <v>1</v>
      </c>
      <c r="F120" s="51"/>
      <c r="G120" s="58">
        <f t="shared" si="3"/>
        <v>0</v>
      </c>
      <c r="H120" s="52">
        <f t="shared" si="2"/>
        <v>0</v>
      </c>
    </row>
    <row r="121" spans="1:8" ht="16.5" x14ac:dyDescent="0.25">
      <c r="A121" s="41">
        <v>116</v>
      </c>
      <c r="B121" s="77" t="s">
        <v>178</v>
      </c>
      <c r="C121" s="72" t="s">
        <v>36</v>
      </c>
      <c r="D121" s="49">
        <v>0.19</v>
      </c>
      <c r="E121" s="42">
        <v>1</v>
      </c>
      <c r="F121" s="51"/>
      <c r="G121" s="58">
        <f t="shared" si="3"/>
        <v>0</v>
      </c>
      <c r="H121" s="52">
        <f t="shared" si="2"/>
        <v>0</v>
      </c>
    </row>
    <row r="122" spans="1:8" ht="19.899999999999999" customHeight="1" x14ac:dyDescent="0.25">
      <c r="A122" s="41">
        <v>117</v>
      </c>
      <c r="B122" s="77" t="s">
        <v>37</v>
      </c>
      <c r="C122" s="72" t="s">
        <v>13</v>
      </c>
      <c r="D122" s="49">
        <v>0.19</v>
      </c>
      <c r="E122" s="42">
        <v>1</v>
      </c>
      <c r="F122" s="51"/>
      <c r="G122" s="58">
        <f t="shared" si="3"/>
        <v>0</v>
      </c>
      <c r="H122" s="52">
        <f t="shared" si="2"/>
        <v>0</v>
      </c>
    </row>
    <row r="123" spans="1:8" ht="16.5" x14ac:dyDescent="0.25">
      <c r="A123" s="41">
        <v>118</v>
      </c>
      <c r="B123" s="77" t="s">
        <v>179</v>
      </c>
      <c r="C123" s="72" t="s">
        <v>13</v>
      </c>
      <c r="D123" s="49">
        <v>0.05</v>
      </c>
      <c r="E123" s="42">
        <v>1</v>
      </c>
      <c r="F123" s="51"/>
      <c r="G123" s="58">
        <f t="shared" si="3"/>
        <v>0</v>
      </c>
      <c r="H123" s="52">
        <f t="shared" si="2"/>
        <v>0</v>
      </c>
    </row>
    <row r="124" spans="1:8" ht="16.5" x14ac:dyDescent="0.25">
      <c r="A124" s="41">
        <v>119</v>
      </c>
      <c r="B124" s="77" t="s">
        <v>180</v>
      </c>
      <c r="C124" s="72" t="s">
        <v>13</v>
      </c>
      <c r="D124" s="49">
        <v>0.19</v>
      </c>
      <c r="E124" s="42">
        <v>1</v>
      </c>
      <c r="F124" s="51"/>
      <c r="G124" s="58">
        <f t="shared" si="3"/>
        <v>0</v>
      </c>
      <c r="H124" s="52">
        <f t="shared" si="2"/>
        <v>0</v>
      </c>
    </row>
    <row r="125" spans="1:8" ht="19.899999999999999" customHeight="1" x14ac:dyDescent="0.25">
      <c r="A125" s="41">
        <v>120</v>
      </c>
      <c r="B125" s="77" t="s">
        <v>181</v>
      </c>
      <c r="C125" s="71" t="s">
        <v>13</v>
      </c>
      <c r="D125" s="49">
        <v>0.19</v>
      </c>
      <c r="E125" s="42">
        <v>1</v>
      </c>
      <c r="F125" s="51"/>
      <c r="G125" s="58">
        <f t="shared" si="3"/>
        <v>0</v>
      </c>
      <c r="H125" s="52">
        <f t="shared" si="2"/>
        <v>0</v>
      </c>
    </row>
    <row r="126" spans="1:8" ht="19.899999999999999" customHeight="1" x14ac:dyDescent="0.25">
      <c r="A126" s="41">
        <v>121</v>
      </c>
      <c r="B126" s="77" t="s">
        <v>182</v>
      </c>
      <c r="C126" s="71" t="s">
        <v>13</v>
      </c>
      <c r="D126" s="49">
        <v>0.19</v>
      </c>
      <c r="E126" s="42">
        <v>1</v>
      </c>
      <c r="F126" s="51"/>
      <c r="G126" s="58">
        <f t="shared" si="3"/>
        <v>0</v>
      </c>
      <c r="H126" s="52">
        <f t="shared" si="2"/>
        <v>0</v>
      </c>
    </row>
    <row r="127" spans="1:8" ht="19.899999999999999" customHeight="1" x14ac:dyDescent="0.25">
      <c r="A127" s="41">
        <v>122</v>
      </c>
      <c r="B127" s="77" t="s">
        <v>183</v>
      </c>
      <c r="C127" s="71" t="s">
        <v>13</v>
      </c>
      <c r="D127" s="49">
        <v>0.19</v>
      </c>
      <c r="E127" s="42">
        <v>1</v>
      </c>
      <c r="F127" s="51"/>
      <c r="G127" s="58">
        <f t="shared" si="3"/>
        <v>0</v>
      </c>
      <c r="H127" s="52">
        <f t="shared" si="2"/>
        <v>0</v>
      </c>
    </row>
    <row r="128" spans="1:8" ht="19.899999999999999" customHeight="1" x14ac:dyDescent="0.25">
      <c r="A128" s="41">
        <v>123</v>
      </c>
      <c r="B128" s="77" t="s">
        <v>184</v>
      </c>
      <c r="C128" s="72" t="s">
        <v>28</v>
      </c>
      <c r="D128" s="43">
        <v>0.19</v>
      </c>
      <c r="E128" s="42">
        <v>1</v>
      </c>
      <c r="F128" s="51"/>
      <c r="G128" s="58">
        <f t="shared" si="3"/>
        <v>0</v>
      </c>
      <c r="H128" s="52">
        <f t="shared" si="2"/>
        <v>0</v>
      </c>
    </row>
    <row r="129" spans="1:8" ht="19.899999999999999" customHeight="1" x14ac:dyDescent="0.25">
      <c r="A129" s="41">
        <v>124</v>
      </c>
      <c r="B129" s="77" t="s">
        <v>185</v>
      </c>
      <c r="C129" s="70" t="s">
        <v>13</v>
      </c>
      <c r="D129" s="43">
        <v>0.19</v>
      </c>
      <c r="E129" s="42">
        <v>1</v>
      </c>
      <c r="F129" s="51"/>
      <c r="G129" s="58">
        <f t="shared" si="3"/>
        <v>0</v>
      </c>
      <c r="H129" s="52">
        <f t="shared" si="2"/>
        <v>0</v>
      </c>
    </row>
    <row r="130" spans="1:8" ht="19.899999999999999" customHeight="1" x14ac:dyDescent="0.25">
      <c r="A130" s="41">
        <v>125</v>
      </c>
      <c r="B130" s="77" t="s">
        <v>186</v>
      </c>
      <c r="C130" s="70" t="s">
        <v>13</v>
      </c>
      <c r="D130" s="43">
        <v>0.19</v>
      </c>
      <c r="E130" s="42">
        <v>1</v>
      </c>
      <c r="F130" s="51"/>
      <c r="G130" s="58">
        <f t="shared" si="3"/>
        <v>0</v>
      </c>
      <c r="H130" s="52">
        <f t="shared" si="2"/>
        <v>0</v>
      </c>
    </row>
    <row r="131" spans="1:8" ht="19.899999999999999" customHeight="1" x14ac:dyDescent="0.25">
      <c r="A131" s="41">
        <v>126</v>
      </c>
      <c r="B131" s="77" t="s">
        <v>187</v>
      </c>
      <c r="C131" s="72" t="s">
        <v>13</v>
      </c>
      <c r="D131" s="43">
        <v>0.19</v>
      </c>
      <c r="E131" s="42">
        <v>1</v>
      </c>
      <c r="F131" s="51"/>
      <c r="G131" s="58">
        <f t="shared" si="3"/>
        <v>0</v>
      </c>
      <c r="H131" s="52">
        <f t="shared" si="2"/>
        <v>0</v>
      </c>
    </row>
    <row r="132" spans="1:8" ht="19.899999999999999" customHeight="1" x14ac:dyDescent="0.25">
      <c r="A132" s="41">
        <v>127</v>
      </c>
      <c r="B132" s="77" t="s">
        <v>188</v>
      </c>
      <c r="C132" s="72" t="s">
        <v>13</v>
      </c>
      <c r="D132" s="43">
        <v>0.19</v>
      </c>
      <c r="E132" s="42">
        <v>1</v>
      </c>
      <c r="F132" s="51"/>
      <c r="G132" s="58">
        <f t="shared" si="3"/>
        <v>0</v>
      </c>
      <c r="H132" s="52">
        <f t="shared" si="2"/>
        <v>0</v>
      </c>
    </row>
    <row r="133" spans="1:8" ht="19.899999999999999" customHeight="1" x14ac:dyDescent="0.25">
      <c r="A133" s="41">
        <v>128</v>
      </c>
      <c r="B133" s="77" t="s">
        <v>189</v>
      </c>
      <c r="C133" s="72" t="s">
        <v>13</v>
      </c>
      <c r="D133" s="43">
        <v>0.19</v>
      </c>
      <c r="E133" s="42">
        <v>1</v>
      </c>
      <c r="F133" s="51"/>
      <c r="G133" s="58">
        <f t="shared" si="3"/>
        <v>0</v>
      </c>
      <c r="H133" s="52">
        <f t="shared" si="2"/>
        <v>0</v>
      </c>
    </row>
    <row r="134" spans="1:8" ht="19.899999999999999" customHeight="1" x14ac:dyDescent="0.25">
      <c r="A134" s="41">
        <v>129</v>
      </c>
      <c r="B134" s="77" t="s">
        <v>190</v>
      </c>
      <c r="C134" s="72" t="s">
        <v>13</v>
      </c>
      <c r="D134" s="49">
        <v>0.19</v>
      </c>
      <c r="E134" s="42">
        <v>1</v>
      </c>
      <c r="F134" s="51"/>
      <c r="G134" s="58">
        <f t="shared" si="3"/>
        <v>0</v>
      </c>
      <c r="H134" s="52">
        <f t="shared" si="2"/>
        <v>0</v>
      </c>
    </row>
    <row r="135" spans="1:8" ht="16.5" x14ac:dyDescent="0.25">
      <c r="A135" s="41">
        <v>130</v>
      </c>
      <c r="B135" s="77" t="s">
        <v>191</v>
      </c>
      <c r="C135" s="72" t="s">
        <v>13</v>
      </c>
      <c r="D135" s="49">
        <v>0.05</v>
      </c>
      <c r="E135" s="42">
        <v>1</v>
      </c>
      <c r="F135" s="51"/>
      <c r="G135" s="58">
        <f t="shared" si="3"/>
        <v>0</v>
      </c>
      <c r="H135" s="52">
        <f t="shared" ref="H135:H181" si="4">G135+F135</f>
        <v>0</v>
      </c>
    </row>
    <row r="136" spans="1:8" ht="19.899999999999999" customHeight="1" x14ac:dyDescent="0.25">
      <c r="A136" s="41">
        <v>131</v>
      </c>
      <c r="B136" s="77" t="s">
        <v>38</v>
      </c>
      <c r="C136" s="72" t="s">
        <v>13</v>
      </c>
      <c r="D136" s="49">
        <v>0.19</v>
      </c>
      <c r="E136" s="42">
        <v>1</v>
      </c>
      <c r="F136" s="51"/>
      <c r="G136" s="58">
        <f t="shared" ref="G136:G199" si="5">ROUND(F136*D136,0)</f>
        <v>0</v>
      </c>
      <c r="H136" s="52">
        <f t="shared" si="4"/>
        <v>0</v>
      </c>
    </row>
    <row r="137" spans="1:8" ht="19.899999999999999" customHeight="1" x14ac:dyDescent="0.25">
      <c r="A137" s="41">
        <v>132</v>
      </c>
      <c r="B137" s="77" t="s">
        <v>39</v>
      </c>
      <c r="C137" s="72" t="s">
        <v>13</v>
      </c>
      <c r="D137" s="49">
        <v>0.19</v>
      </c>
      <c r="E137" s="42">
        <v>1</v>
      </c>
      <c r="F137" s="51"/>
      <c r="G137" s="58">
        <f t="shared" si="5"/>
        <v>0</v>
      </c>
      <c r="H137" s="52">
        <f t="shared" si="4"/>
        <v>0</v>
      </c>
    </row>
    <row r="138" spans="1:8" ht="16.5" x14ac:dyDescent="0.25">
      <c r="A138" s="41">
        <v>133</v>
      </c>
      <c r="B138" s="77" t="s">
        <v>40</v>
      </c>
      <c r="C138" s="72" t="s">
        <v>13</v>
      </c>
      <c r="D138" s="49">
        <v>0.19</v>
      </c>
      <c r="E138" s="42">
        <v>1</v>
      </c>
      <c r="F138" s="51"/>
      <c r="G138" s="58">
        <f t="shared" si="5"/>
        <v>0</v>
      </c>
      <c r="H138" s="52">
        <f t="shared" si="4"/>
        <v>0</v>
      </c>
    </row>
    <row r="139" spans="1:8" ht="16.5" x14ac:dyDescent="0.25">
      <c r="A139" s="41">
        <v>134</v>
      </c>
      <c r="B139" s="77" t="s">
        <v>41</v>
      </c>
      <c r="C139" s="72" t="s">
        <v>13</v>
      </c>
      <c r="D139" s="49">
        <v>0.19</v>
      </c>
      <c r="E139" s="42">
        <v>1</v>
      </c>
      <c r="F139" s="51"/>
      <c r="G139" s="58">
        <f t="shared" si="5"/>
        <v>0</v>
      </c>
      <c r="H139" s="52">
        <f t="shared" si="4"/>
        <v>0</v>
      </c>
    </row>
    <row r="140" spans="1:8" ht="16.5" x14ac:dyDescent="0.25">
      <c r="A140" s="41">
        <v>135</v>
      </c>
      <c r="B140" s="77" t="s">
        <v>192</v>
      </c>
      <c r="C140" s="73" t="s">
        <v>13</v>
      </c>
      <c r="D140" s="49">
        <v>0.19</v>
      </c>
      <c r="E140" s="42">
        <v>1</v>
      </c>
      <c r="F140" s="51"/>
      <c r="G140" s="58">
        <f t="shared" si="5"/>
        <v>0</v>
      </c>
      <c r="H140" s="52">
        <f t="shared" si="4"/>
        <v>0</v>
      </c>
    </row>
    <row r="141" spans="1:8" ht="19.899999999999999" customHeight="1" x14ac:dyDescent="0.25">
      <c r="A141" s="41">
        <v>136</v>
      </c>
      <c r="B141" s="77" t="s">
        <v>193</v>
      </c>
      <c r="C141" s="73" t="s">
        <v>42</v>
      </c>
      <c r="D141" s="49">
        <v>0.19</v>
      </c>
      <c r="E141" s="42">
        <v>1</v>
      </c>
      <c r="F141" s="51"/>
      <c r="G141" s="58">
        <f t="shared" si="5"/>
        <v>0</v>
      </c>
      <c r="H141" s="52">
        <f t="shared" si="4"/>
        <v>0</v>
      </c>
    </row>
    <row r="142" spans="1:8" ht="16.5" x14ac:dyDescent="0.25">
      <c r="A142" s="41">
        <v>137</v>
      </c>
      <c r="B142" s="77" t="s">
        <v>194</v>
      </c>
      <c r="C142" s="72" t="s">
        <v>13</v>
      </c>
      <c r="D142" s="49">
        <v>0.19</v>
      </c>
      <c r="E142" s="42">
        <v>1</v>
      </c>
      <c r="F142" s="51"/>
      <c r="G142" s="58">
        <f t="shared" si="5"/>
        <v>0</v>
      </c>
      <c r="H142" s="52">
        <f t="shared" si="4"/>
        <v>0</v>
      </c>
    </row>
    <row r="143" spans="1:8" ht="19.899999999999999" customHeight="1" x14ac:dyDescent="0.25">
      <c r="A143" s="41">
        <v>138</v>
      </c>
      <c r="B143" s="77" t="s">
        <v>195</v>
      </c>
      <c r="C143" s="72" t="s">
        <v>13</v>
      </c>
      <c r="D143" s="49">
        <v>0.19</v>
      </c>
      <c r="E143" s="42">
        <v>1</v>
      </c>
      <c r="F143" s="51"/>
      <c r="G143" s="58">
        <f t="shared" si="5"/>
        <v>0</v>
      </c>
      <c r="H143" s="52">
        <f t="shared" si="4"/>
        <v>0</v>
      </c>
    </row>
    <row r="144" spans="1:8" ht="16.5" x14ac:dyDescent="0.25">
      <c r="A144" s="41">
        <v>139</v>
      </c>
      <c r="B144" s="77" t="s">
        <v>196</v>
      </c>
      <c r="C144" s="72" t="s">
        <v>13</v>
      </c>
      <c r="D144" s="49">
        <v>0.19</v>
      </c>
      <c r="E144" s="42">
        <v>1</v>
      </c>
      <c r="F144" s="51"/>
      <c r="G144" s="58">
        <f t="shared" si="5"/>
        <v>0</v>
      </c>
      <c r="H144" s="52">
        <f>G144+F144</f>
        <v>0</v>
      </c>
    </row>
    <row r="145" spans="1:8" ht="16.5" x14ac:dyDescent="0.25">
      <c r="A145" s="41">
        <v>140</v>
      </c>
      <c r="B145" s="77" t="s">
        <v>197</v>
      </c>
      <c r="C145" s="72" t="s">
        <v>35</v>
      </c>
      <c r="D145" s="49">
        <v>0.19</v>
      </c>
      <c r="E145" s="42">
        <v>1</v>
      </c>
      <c r="F145" s="51"/>
      <c r="G145" s="58">
        <f t="shared" si="5"/>
        <v>0</v>
      </c>
      <c r="H145" s="52">
        <f>G145+F145</f>
        <v>0</v>
      </c>
    </row>
    <row r="146" spans="1:8" ht="16.5" x14ac:dyDescent="0.25">
      <c r="A146" s="41">
        <v>141</v>
      </c>
      <c r="B146" s="77" t="s">
        <v>198</v>
      </c>
      <c r="C146" s="72" t="s">
        <v>13</v>
      </c>
      <c r="D146" s="49">
        <v>0.05</v>
      </c>
      <c r="E146" s="42">
        <v>1</v>
      </c>
      <c r="F146" s="51"/>
      <c r="G146" s="58">
        <f t="shared" si="5"/>
        <v>0</v>
      </c>
      <c r="H146" s="52">
        <f>G146+F146</f>
        <v>0</v>
      </c>
    </row>
    <row r="147" spans="1:8" ht="16.5" x14ac:dyDescent="0.25">
      <c r="A147" s="41">
        <v>142</v>
      </c>
      <c r="B147" s="77" t="s">
        <v>199</v>
      </c>
      <c r="C147" s="72" t="s">
        <v>26</v>
      </c>
      <c r="D147" s="49">
        <v>0.19</v>
      </c>
      <c r="E147" s="42">
        <v>1</v>
      </c>
      <c r="F147" s="51"/>
      <c r="G147" s="58">
        <f t="shared" si="5"/>
        <v>0</v>
      </c>
      <c r="H147" s="52">
        <f>G147+F147</f>
        <v>0</v>
      </c>
    </row>
    <row r="148" spans="1:8" ht="16.5" x14ac:dyDescent="0.25">
      <c r="A148" s="41">
        <v>143</v>
      </c>
      <c r="B148" s="77" t="s">
        <v>43</v>
      </c>
      <c r="C148" s="73" t="s">
        <v>13</v>
      </c>
      <c r="D148" s="49">
        <v>0.19</v>
      </c>
      <c r="E148" s="42">
        <v>1</v>
      </c>
      <c r="F148" s="51"/>
      <c r="G148" s="58">
        <f t="shared" si="5"/>
        <v>0</v>
      </c>
      <c r="H148" s="52">
        <f>G148+F148</f>
        <v>0</v>
      </c>
    </row>
    <row r="149" spans="1:8" ht="16.5" x14ac:dyDescent="0.25">
      <c r="A149" s="41">
        <v>144</v>
      </c>
      <c r="B149" s="77" t="s">
        <v>200</v>
      </c>
      <c r="C149" s="73" t="s">
        <v>13</v>
      </c>
      <c r="D149" s="49">
        <v>0.19</v>
      </c>
      <c r="E149" s="42">
        <v>1</v>
      </c>
      <c r="F149" s="51"/>
      <c r="G149" s="58">
        <f t="shared" si="5"/>
        <v>0</v>
      </c>
      <c r="H149" s="52">
        <f t="shared" si="4"/>
        <v>0</v>
      </c>
    </row>
    <row r="150" spans="1:8" ht="16.5" x14ac:dyDescent="0.25">
      <c r="A150" s="41">
        <v>145</v>
      </c>
      <c r="B150" s="77" t="s">
        <v>201</v>
      </c>
      <c r="C150" s="73" t="s">
        <v>13</v>
      </c>
      <c r="D150" s="43">
        <v>0.19</v>
      </c>
      <c r="E150" s="42">
        <v>1</v>
      </c>
      <c r="F150" s="51"/>
      <c r="G150" s="58">
        <f t="shared" si="5"/>
        <v>0</v>
      </c>
      <c r="H150" s="52">
        <f t="shared" si="4"/>
        <v>0</v>
      </c>
    </row>
    <row r="151" spans="1:8" ht="16.5" x14ac:dyDescent="0.25">
      <c r="A151" s="41">
        <v>146</v>
      </c>
      <c r="B151" s="77" t="s">
        <v>202</v>
      </c>
      <c r="C151" s="72" t="s">
        <v>13</v>
      </c>
      <c r="D151" s="43">
        <v>0.19</v>
      </c>
      <c r="E151" s="42">
        <v>1</v>
      </c>
      <c r="F151" s="51"/>
      <c r="G151" s="58">
        <f t="shared" si="5"/>
        <v>0</v>
      </c>
      <c r="H151" s="52">
        <f t="shared" si="4"/>
        <v>0</v>
      </c>
    </row>
    <row r="152" spans="1:8" ht="16.5" x14ac:dyDescent="0.25">
      <c r="A152" s="41">
        <v>147</v>
      </c>
      <c r="B152" s="77" t="s">
        <v>44</v>
      </c>
      <c r="C152" s="72" t="s">
        <v>13</v>
      </c>
      <c r="D152" s="43">
        <v>0.19</v>
      </c>
      <c r="E152" s="42">
        <v>1</v>
      </c>
      <c r="F152" s="51"/>
      <c r="G152" s="58">
        <f t="shared" si="5"/>
        <v>0</v>
      </c>
      <c r="H152" s="52">
        <f t="shared" si="4"/>
        <v>0</v>
      </c>
    </row>
    <row r="153" spans="1:8" ht="16.5" x14ac:dyDescent="0.25">
      <c r="A153" s="41">
        <v>148</v>
      </c>
      <c r="B153" s="77" t="s">
        <v>203</v>
      </c>
      <c r="C153" s="72" t="s">
        <v>45</v>
      </c>
      <c r="D153" s="43">
        <v>0.19</v>
      </c>
      <c r="E153" s="42">
        <v>1</v>
      </c>
      <c r="F153" s="51"/>
      <c r="G153" s="58">
        <f t="shared" si="5"/>
        <v>0</v>
      </c>
      <c r="H153" s="52">
        <f t="shared" si="4"/>
        <v>0</v>
      </c>
    </row>
    <row r="154" spans="1:8" ht="16.5" x14ac:dyDescent="0.25">
      <c r="A154" s="41">
        <v>149</v>
      </c>
      <c r="B154" s="77" t="s">
        <v>204</v>
      </c>
      <c r="C154" s="71" t="s">
        <v>13</v>
      </c>
      <c r="D154" s="43">
        <v>0.19</v>
      </c>
      <c r="E154" s="42">
        <v>1</v>
      </c>
      <c r="F154" s="51"/>
      <c r="G154" s="58">
        <f t="shared" si="5"/>
        <v>0</v>
      </c>
      <c r="H154" s="52">
        <f t="shared" si="4"/>
        <v>0</v>
      </c>
    </row>
    <row r="155" spans="1:8" ht="16.5" x14ac:dyDescent="0.25">
      <c r="A155" s="41">
        <v>150</v>
      </c>
      <c r="B155" s="77" t="s">
        <v>205</v>
      </c>
      <c r="C155" s="71" t="s">
        <v>13</v>
      </c>
      <c r="D155" s="43">
        <v>0.19</v>
      </c>
      <c r="E155" s="42">
        <v>1</v>
      </c>
      <c r="F155" s="51"/>
      <c r="G155" s="58">
        <f t="shared" si="5"/>
        <v>0</v>
      </c>
      <c r="H155" s="52">
        <f t="shared" si="4"/>
        <v>0</v>
      </c>
    </row>
    <row r="156" spans="1:8" ht="16.5" x14ac:dyDescent="0.25">
      <c r="A156" s="41">
        <v>151</v>
      </c>
      <c r="B156" s="77" t="s">
        <v>206</v>
      </c>
      <c r="C156" s="71" t="s">
        <v>13</v>
      </c>
      <c r="D156" s="43">
        <v>0.19</v>
      </c>
      <c r="E156" s="42">
        <v>1</v>
      </c>
      <c r="F156" s="51"/>
      <c r="G156" s="58">
        <f t="shared" si="5"/>
        <v>0</v>
      </c>
      <c r="H156" s="52">
        <f t="shared" si="4"/>
        <v>0</v>
      </c>
    </row>
    <row r="157" spans="1:8" ht="16.5" x14ac:dyDescent="0.25">
      <c r="A157" s="41">
        <v>152</v>
      </c>
      <c r="B157" s="77" t="s">
        <v>207</v>
      </c>
      <c r="C157" s="71" t="s">
        <v>13</v>
      </c>
      <c r="D157" s="43">
        <v>0.19</v>
      </c>
      <c r="E157" s="42">
        <v>1</v>
      </c>
      <c r="F157" s="51"/>
      <c r="G157" s="58">
        <f t="shared" si="5"/>
        <v>0</v>
      </c>
      <c r="H157" s="52">
        <f t="shared" si="4"/>
        <v>0</v>
      </c>
    </row>
    <row r="158" spans="1:8" ht="16.5" x14ac:dyDescent="0.25">
      <c r="A158" s="41">
        <v>153</v>
      </c>
      <c r="B158" s="77" t="s">
        <v>208</v>
      </c>
      <c r="C158" s="71" t="s">
        <v>13</v>
      </c>
      <c r="D158" s="43">
        <v>0.19</v>
      </c>
      <c r="E158" s="42">
        <v>1</v>
      </c>
      <c r="F158" s="51"/>
      <c r="G158" s="58">
        <f t="shared" si="5"/>
        <v>0</v>
      </c>
      <c r="H158" s="52">
        <f t="shared" si="4"/>
        <v>0</v>
      </c>
    </row>
    <row r="159" spans="1:8" ht="16.5" x14ac:dyDescent="0.25">
      <c r="A159" s="41">
        <v>154</v>
      </c>
      <c r="B159" s="77" t="s">
        <v>209</v>
      </c>
      <c r="C159" s="71" t="s">
        <v>13</v>
      </c>
      <c r="D159" s="43">
        <v>0.19</v>
      </c>
      <c r="E159" s="42">
        <v>1</v>
      </c>
      <c r="F159" s="51"/>
      <c r="G159" s="58">
        <f t="shared" si="5"/>
        <v>0</v>
      </c>
      <c r="H159" s="52">
        <f t="shared" si="4"/>
        <v>0</v>
      </c>
    </row>
    <row r="160" spans="1:8" ht="16.5" x14ac:dyDescent="0.25">
      <c r="A160" s="41">
        <v>155</v>
      </c>
      <c r="B160" s="77" t="s">
        <v>210</v>
      </c>
      <c r="C160" s="71" t="s">
        <v>13</v>
      </c>
      <c r="D160" s="43">
        <v>0.19</v>
      </c>
      <c r="E160" s="42">
        <v>1</v>
      </c>
      <c r="F160" s="51"/>
      <c r="G160" s="58">
        <f t="shared" si="5"/>
        <v>0</v>
      </c>
      <c r="H160" s="52">
        <f t="shared" si="4"/>
        <v>0</v>
      </c>
    </row>
    <row r="161" spans="1:8" ht="16.5" x14ac:dyDescent="0.25">
      <c r="A161" s="41">
        <v>156</v>
      </c>
      <c r="B161" s="77" t="s">
        <v>211</v>
      </c>
      <c r="C161" s="71" t="s">
        <v>13</v>
      </c>
      <c r="D161" s="43">
        <v>0.19</v>
      </c>
      <c r="E161" s="42">
        <v>1</v>
      </c>
      <c r="F161" s="51"/>
      <c r="G161" s="58">
        <f t="shared" si="5"/>
        <v>0</v>
      </c>
      <c r="H161" s="52">
        <f t="shared" si="4"/>
        <v>0</v>
      </c>
    </row>
    <row r="162" spans="1:8" ht="16.5" x14ac:dyDescent="0.25">
      <c r="A162" s="41">
        <v>157</v>
      </c>
      <c r="B162" s="77" t="s">
        <v>212</v>
      </c>
      <c r="C162" s="70" t="s">
        <v>13</v>
      </c>
      <c r="D162" s="43">
        <v>0.19</v>
      </c>
      <c r="E162" s="42">
        <v>1</v>
      </c>
      <c r="F162" s="51"/>
      <c r="G162" s="58">
        <f t="shared" si="5"/>
        <v>0</v>
      </c>
      <c r="H162" s="52">
        <f>G162+F162</f>
        <v>0</v>
      </c>
    </row>
    <row r="163" spans="1:8" ht="16.5" x14ac:dyDescent="0.25">
      <c r="A163" s="41">
        <v>158</v>
      </c>
      <c r="B163" s="77" t="s">
        <v>213</v>
      </c>
      <c r="C163" s="70" t="s">
        <v>13</v>
      </c>
      <c r="D163" s="43">
        <v>0.19</v>
      </c>
      <c r="E163" s="42">
        <v>1</v>
      </c>
      <c r="F163" s="51"/>
      <c r="G163" s="58">
        <f t="shared" si="5"/>
        <v>0</v>
      </c>
      <c r="H163" s="52">
        <f>G163+F163</f>
        <v>0</v>
      </c>
    </row>
    <row r="164" spans="1:8" ht="16.5" x14ac:dyDescent="0.25">
      <c r="A164" s="41">
        <v>159</v>
      </c>
      <c r="B164" s="77" t="s">
        <v>214</v>
      </c>
      <c r="C164" s="70" t="s">
        <v>45</v>
      </c>
      <c r="D164" s="43">
        <v>0.19</v>
      </c>
      <c r="E164" s="42">
        <v>1</v>
      </c>
      <c r="F164" s="51"/>
      <c r="G164" s="58">
        <f t="shared" si="5"/>
        <v>0</v>
      </c>
      <c r="H164" s="52">
        <f t="shared" si="4"/>
        <v>0</v>
      </c>
    </row>
    <row r="165" spans="1:8" ht="16.5" x14ac:dyDescent="0.25">
      <c r="A165" s="41">
        <v>160</v>
      </c>
      <c r="B165" s="77" t="s">
        <v>215</v>
      </c>
      <c r="C165" s="70" t="s">
        <v>13</v>
      </c>
      <c r="D165" s="43">
        <v>0.19</v>
      </c>
      <c r="E165" s="42">
        <v>1</v>
      </c>
      <c r="F165" s="51"/>
      <c r="G165" s="58">
        <f t="shared" si="5"/>
        <v>0</v>
      </c>
      <c r="H165" s="52">
        <f t="shared" si="4"/>
        <v>0</v>
      </c>
    </row>
    <row r="166" spans="1:8" ht="16.5" x14ac:dyDescent="0.25">
      <c r="A166" s="41">
        <v>161</v>
      </c>
      <c r="B166" s="77" t="s">
        <v>216</v>
      </c>
      <c r="C166" s="68" t="s">
        <v>13</v>
      </c>
      <c r="D166" s="43">
        <v>0.19</v>
      </c>
      <c r="E166" s="42">
        <v>1</v>
      </c>
      <c r="F166" s="51"/>
      <c r="G166" s="58">
        <f t="shared" si="5"/>
        <v>0</v>
      </c>
      <c r="H166" s="52">
        <f t="shared" si="4"/>
        <v>0</v>
      </c>
    </row>
    <row r="167" spans="1:8" ht="16.5" x14ac:dyDescent="0.25">
      <c r="A167" s="41">
        <v>162</v>
      </c>
      <c r="B167" s="77" t="s">
        <v>217</v>
      </c>
      <c r="C167" s="68" t="s">
        <v>13</v>
      </c>
      <c r="D167" s="43">
        <v>0.19</v>
      </c>
      <c r="E167" s="42">
        <v>1</v>
      </c>
      <c r="F167" s="51"/>
      <c r="G167" s="58">
        <f t="shared" si="5"/>
        <v>0</v>
      </c>
      <c r="H167" s="52">
        <f t="shared" si="4"/>
        <v>0</v>
      </c>
    </row>
    <row r="168" spans="1:8" ht="16.5" x14ac:dyDescent="0.25">
      <c r="A168" s="41">
        <v>163</v>
      </c>
      <c r="B168" s="77" t="s">
        <v>218</v>
      </c>
      <c r="C168" s="68" t="s">
        <v>13</v>
      </c>
      <c r="D168" s="43">
        <v>0.19</v>
      </c>
      <c r="E168" s="42">
        <v>1</v>
      </c>
      <c r="F168" s="51"/>
      <c r="G168" s="58">
        <f t="shared" si="5"/>
        <v>0</v>
      </c>
      <c r="H168" s="52">
        <f t="shared" si="4"/>
        <v>0</v>
      </c>
    </row>
    <row r="169" spans="1:8" ht="16.5" x14ac:dyDescent="0.25">
      <c r="A169" s="41">
        <v>164</v>
      </c>
      <c r="B169" s="77" t="s">
        <v>219</v>
      </c>
      <c r="C169" s="68" t="s">
        <v>13</v>
      </c>
      <c r="D169" s="43">
        <v>0.19</v>
      </c>
      <c r="E169" s="42">
        <v>1</v>
      </c>
      <c r="F169" s="51"/>
      <c r="G169" s="58">
        <f t="shared" si="5"/>
        <v>0</v>
      </c>
      <c r="H169" s="52">
        <f t="shared" si="4"/>
        <v>0</v>
      </c>
    </row>
    <row r="170" spans="1:8" ht="16.5" x14ac:dyDescent="0.25">
      <c r="A170" s="41">
        <v>165</v>
      </c>
      <c r="B170" s="77" t="s">
        <v>220</v>
      </c>
      <c r="C170" s="68" t="s">
        <v>13</v>
      </c>
      <c r="D170" s="43">
        <v>0.19</v>
      </c>
      <c r="E170" s="42">
        <v>1</v>
      </c>
      <c r="F170" s="51"/>
      <c r="G170" s="58">
        <f t="shared" si="5"/>
        <v>0</v>
      </c>
      <c r="H170" s="52">
        <f t="shared" si="4"/>
        <v>0</v>
      </c>
    </row>
    <row r="171" spans="1:8" ht="16.5" x14ac:dyDescent="0.25">
      <c r="A171" s="41">
        <v>166</v>
      </c>
      <c r="B171" s="77" t="s">
        <v>221</v>
      </c>
      <c r="C171" s="69" t="s">
        <v>13</v>
      </c>
      <c r="D171" s="43">
        <v>0.19</v>
      </c>
      <c r="E171" s="42">
        <v>1</v>
      </c>
      <c r="F171" s="51"/>
      <c r="G171" s="58">
        <f t="shared" si="5"/>
        <v>0</v>
      </c>
      <c r="H171" s="52">
        <f t="shared" si="4"/>
        <v>0</v>
      </c>
    </row>
    <row r="172" spans="1:8" ht="16.5" x14ac:dyDescent="0.25">
      <c r="A172" s="41">
        <v>167</v>
      </c>
      <c r="B172" s="77" t="s">
        <v>222</v>
      </c>
      <c r="C172" s="68" t="s">
        <v>13</v>
      </c>
      <c r="D172" s="43">
        <v>0.19</v>
      </c>
      <c r="E172" s="42">
        <v>1</v>
      </c>
      <c r="F172" s="51"/>
      <c r="G172" s="58">
        <f t="shared" si="5"/>
        <v>0</v>
      </c>
      <c r="H172" s="52">
        <f t="shared" si="4"/>
        <v>0</v>
      </c>
    </row>
    <row r="173" spans="1:8" ht="16.5" x14ac:dyDescent="0.25">
      <c r="A173" s="41">
        <v>168</v>
      </c>
      <c r="B173" s="77" t="s">
        <v>223</v>
      </c>
      <c r="C173" s="68" t="s">
        <v>13</v>
      </c>
      <c r="D173" s="43">
        <v>0.19</v>
      </c>
      <c r="E173" s="42">
        <v>1</v>
      </c>
      <c r="F173" s="51"/>
      <c r="G173" s="58">
        <f t="shared" si="5"/>
        <v>0</v>
      </c>
      <c r="H173" s="52">
        <f>G173+F173</f>
        <v>0</v>
      </c>
    </row>
    <row r="174" spans="1:8" ht="16.5" x14ac:dyDescent="0.25">
      <c r="A174" s="41">
        <v>169</v>
      </c>
      <c r="B174" s="77" t="s">
        <v>224</v>
      </c>
      <c r="C174" s="68" t="s">
        <v>13</v>
      </c>
      <c r="D174" s="49">
        <v>0.19</v>
      </c>
      <c r="E174" s="42">
        <v>1</v>
      </c>
      <c r="F174" s="51"/>
      <c r="G174" s="58">
        <f t="shared" si="5"/>
        <v>0</v>
      </c>
      <c r="H174" s="52">
        <f t="shared" si="4"/>
        <v>0</v>
      </c>
    </row>
    <row r="175" spans="1:8" ht="16.5" x14ac:dyDescent="0.25">
      <c r="A175" s="41">
        <v>170</v>
      </c>
      <c r="B175" s="77" t="s">
        <v>225</v>
      </c>
      <c r="C175" s="68" t="s">
        <v>13</v>
      </c>
      <c r="D175" s="50">
        <v>0.05</v>
      </c>
      <c r="E175" s="44">
        <v>1</v>
      </c>
      <c r="F175" s="51"/>
      <c r="G175" s="58">
        <f t="shared" si="5"/>
        <v>0</v>
      </c>
      <c r="H175" s="52">
        <f t="shared" si="4"/>
        <v>0</v>
      </c>
    </row>
    <row r="176" spans="1:8" ht="16.5" x14ac:dyDescent="0.25">
      <c r="A176" s="41">
        <v>171</v>
      </c>
      <c r="B176" s="77" t="s">
        <v>226</v>
      </c>
      <c r="C176" s="68" t="s">
        <v>13</v>
      </c>
      <c r="D176" s="50">
        <v>0.19</v>
      </c>
      <c r="E176" s="44">
        <v>1</v>
      </c>
      <c r="F176" s="51"/>
      <c r="G176" s="58">
        <f t="shared" si="5"/>
        <v>0</v>
      </c>
      <c r="H176" s="52">
        <f t="shared" si="4"/>
        <v>0</v>
      </c>
    </row>
    <row r="177" spans="1:8" ht="16.5" x14ac:dyDescent="0.25">
      <c r="A177" s="41">
        <v>172</v>
      </c>
      <c r="B177" s="77" t="s">
        <v>227</v>
      </c>
      <c r="C177" s="68" t="s">
        <v>13</v>
      </c>
      <c r="D177" s="50">
        <v>0.19</v>
      </c>
      <c r="E177" s="44">
        <v>1</v>
      </c>
      <c r="F177" s="51"/>
      <c r="G177" s="58">
        <f t="shared" si="5"/>
        <v>0</v>
      </c>
      <c r="H177" s="52">
        <f t="shared" si="4"/>
        <v>0</v>
      </c>
    </row>
    <row r="178" spans="1:8" ht="16.5" x14ac:dyDescent="0.25">
      <c r="A178" s="41">
        <v>173</v>
      </c>
      <c r="B178" s="77" t="s">
        <v>228</v>
      </c>
      <c r="C178" s="68" t="s">
        <v>13</v>
      </c>
      <c r="D178" s="50">
        <v>0.19</v>
      </c>
      <c r="E178" s="44">
        <v>1</v>
      </c>
      <c r="F178" s="51"/>
      <c r="G178" s="58">
        <f t="shared" si="5"/>
        <v>0</v>
      </c>
      <c r="H178" s="52">
        <f t="shared" si="4"/>
        <v>0</v>
      </c>
    </row>
    <row r="179" spans="1:8" ht="16.5" x14ac:dyDescent="0.25">
      <c r="A179" s="41">
        <v>174</v>
      </c>
      <c r="B179" s="77" t="s">
        <v>229</v>
      </c>
      <c r="C179" s="68" t="s">
        <v>13</v>
      </c>
      <c r="D179" s="50">
        <v>0.19</v>
      </c>
      <c r="E179" s="44">
        <v>1</v>
      </c>
      <c r="F179" s="51"/>
      <c r="G179" s="58">
        <f t="shared" si="5"/>
        <v>0</v>
      </c>
      <c r="H179" s="52">
        <f t="shared" si="4"/>
        <v>0</v>
      </c>
    </row>
    <row r="180" spans="1:8" ht="16.5" x14ac:dyDescent="0.25">
      <c r="A180" s="41">
        <v>175</v>
      </c>
      <c r="B180" s="77" t="s">
        <v>230</v>
      </c>
      <c r="C180" s="70" t="s">
        <v>13</v>
      </c>
      <c r="D180" s="50">
        <v>0.19</v>
      </c>
      <c r="E180" s="44">
        <v>1</v>
      </c>
      <c r="F180" s="51"/>
      <c r="G180" s="58">
        <f t="shared" si="5"/>
        <v>0</v>
      </c>
      <c r="H180" s="52">
        <f t="shared" si="4"/>
        <v>0</v>
      </c>
    </row>
    <row r="181" spans="1:8" ht="16.5" x14ac:dyDescent="0.25">
      <c r="A181" s="41">
        <v>176</v>
      </c>
      <c r="B181" s="77" t="s">
        <v>231</v>
      </c>
      <c r="C181" s="70" t="s">
        <v>13</v>
      </c>
      <c r="D181" s="47">
        <v>0.19</v>
      </c>
      <c r="E181" s="46">
        <v>1</v>
      </c>
      <c r="F181" s="51"/>
      <c r="G181" s="58">
        <f t="shared" si="5"/>
        <v>0</v>
      </c>
      <c r="H181" s="52">
        <f t="shared" si="4"/>
        <v>0</v>
      </c>
    </row>
    <row r="182" spans="1:8" ht="16.5" x14ac:dyDescent="0.25">
      <c r="A182" s="41">
        <v>177</v>
      </c>
      <c r="B182" s="77" t="s">
        <v>232</v>
      </c>
      <c r="C182" s="70" t="s">
        <v>13</v>
      </c>
      <c r="D182" s="45">
        <v>0.19</v>
      </c>
      <c r="E182" s="44">
        <v>1</v>
      </c>
      <c r="F182" s="51"/>
      <c r="G182" s="58">
        <f t="shared" si="5"/>
        <v>0</v>
      </c>
      <c r="H182" s="52">
        <f>G182+F182</f>
        <v>0</v>
      </c>
    </row>
    <row r="183" spans="1:8" ht="16.5" x14ac:dyDescent="0.25">
      <c r="A183" s="41">
        <v>178</v>
      </c>
      <c r="B183" s="77" t="s">
        <v>233</v>
      </c>
      <c r="C183" s="70" t="s">
        <v>13</v>
      </c>
      <c r="D183" s="47">
        <v>0.19</v>
      </c>
      <c r="E183" s="46">
        <v>1</v>
      </c>
      <c r="F183" s="51"/>
      <c r="G183" s="58">
        <f t="shared" si="5"/>
        <v>0</v>
      </c>
      <c r="H183" s="52">
        <f>G183+F183</f>
        <v>0</v>
      </c>
    </row>
    <row r="184" spans="1:8" ht="16.5" x14ac:dyDescent="0.25">
      <c r="A184" s="41">
        <v>179</v>
      </c>
      <c r="B184" s="77" t="s">
        <v>234</v>
      </c>
      <c r="C184" s="70" t="s">
        <v>13</v>
      </c>
      <c r="D184" s="45">
        <v>0.19</v>
      </c>
      <c r="E184" s="44">
        <v>1</v>
      </c>
      <c r="F184" s="51"/>
      <c r="G184" s="58">
        <f t="shared" si="5"/>
        <v>0</v>
      </c>
      <c r="H184" s="52">
        <f t="shared" ref="H184:H233" si="6">G184+F184</f>
        <v>0</v>
      </c>
    </row>
    <row r="185" spans="1:8" ht="16.5" x14ac:dyDescent="0.25">
      <c r="A185" s="41">
        <v>180</v>
      </c>
      <c r="B185" s="77" t="s">
        <v>235</v>
      </c>
      <c r="C185" s="70" t="s">
        <v>13</v>
      </c>
      <c r="D185" s="45">
        <v>0.19</v>
      </c>
      <c r="E185" s="44">
        <v>1</v>
      </c>
      <c r="F185" s="51"/>
      <c r="G185" s="58">
        <f t="shared" si="5"/>
        <v>0</v>
      </c>
      <c r="H185" s="52">
        <f t="shared" si="6"/>
        <v>0</v>
      </c>
    </row>
    <row r="186" spans="1:8" ht="16.5" x14ac:dyDescent="0.25">
      <c r="A186" s="41">
        <v>181</v>
      </c>
      <c r="B186" s="77" t="s">
        <v>236</v>
      </c>
      <c r="C186" s="70" t="s">
        <v>13</v>
      </c>
      <c r="D186" s="45">
        <v>0.19</v>
      </c>
      <c r="E186" s="44">
        <v>1</v>
      </c>
      <c r="F186" s="51"/>
      <c r="G186" s="58">
        <f t="shared" si="5"/>
        <v>0</v>
      </c>
      <c r="H186" s="52">
        <f t="shared" si="6"/>
        <v>0</v>
      </c>
    </row>
    <row r="187" spans="1:8" ht="16.5" x14ac:dyDescent="0.25">
      <c r="A187" s="41">
        <v>182</v>
      </c>
      <c r="B187" s="77" t="s">
        <v>237</v>
      </c>
      <c r="C187" s="70" t="s">
        <v>13</v>
      </c>
      <c r="D187" s="45">
        <v>0.19</v>
      </c>
      <c r="E187" s="44">
        <v>1</v>
      </c>
      <c r="F187" s="51"/>
      <c r="G187" s="58">
        <f t="shared" si="5"/>
        <v>0</v>
      </c>
      <c r="H187" s="52">
        <f t="shared" si="6"/>
        <v>0</v>
      </c>
    </row>
    <row r="188" spans="1:8" ht="16.5" x14ac:dyDescent="0.25">
      <c r="A188" s="41">
        <v>183</v>
      </c>
      <c r="B188" s="77" t="s">
        <v>238</v>
      </c>
      <c r="C188" s="70" t="s">
        <v>13</v>
      </c>
      <c r="D188" s="45">
        <v>0.19</v>
      </c>
      <c r="E188" s="44">
        <v>1</v>
      </c>
      <c r="F188" s="51"/>
      <c r="G188" s="58">
        <f t="shared" si="5"/>
        <v>0</v>
      </c>
      <c r="H188" s="52">
        <f t="shared" si="6"/>
        <v>0</v>
      </c>
    </row>
    <row r="189" spans="1:8" ht="16.5" x14ac:dyDescent="0.25">
      <c r="A189" s="41">
        <v>184</v>
      </c>
      <c r="B189" s="77" t="s">
        <v>239</v>
      </c>
      <c r="C189" s="70" t="s">
        <v>13</v>
      </c>
      <c r="D189" s="45">
        <v>0.19</v>
      </c>
      <c r="E189" s="44">
        <v>1</v>
      </c>
      <c r="F189" s="51"/>
      <c r="G189" s="58">
        <f t="shared" si="5"/>
        <v>0</v>
      </c>
      <c r="H189" s="52">
        <f t="shared" si="6"/>
        <v>0</v>
      </c>
    </row>
    <row r="190" spans="1:8" ht="16.5" x14ac:dyDescent="0.25">
      <c r="A190" s="41">
        <v>185</v>
      </c>
      <c r="B190" s="77" t="s">
        <v>240</v>
      </c>
      <c r="C190" s="70" t="s">
        <v>13</v>
      </c>
      <c r="D190" s="45">
        <v>0.19</v>
      </c>
      <c r="E190" s="44">
        <v>1</v>
      </c>
      <c r="F190" s="51"/>
      <c r="G190" s="58">
        <f t="shared" si="5"/>
        <v>0</v>
      </c>
      <c r="H190" s="52">
        <f t="shared" si="6"/>
        <v>0</v>
      </c>
    </row>
    <row r="191" spans="1:8" ht="16.5" x14ac:dyDescent="0.25">
      <c r="A191" s="41">
        <v>186</v>
      </c>
      <c r="B191" s="77" t="s">
        <v>241</v>
      </c>
      <c r="C191" s="70" t="s">
        <v>13</v>
      </c>
      <c r="D191" s="47">
        <v>0.19</v>
      </c>
      <c r="E191" s="46">
        <v>1</v>
      </c>
      <c r="F191" s="51"/>
      <c r="G191" s="58">
        <f t="shared" si="5"/>
        <v>0</v>
      </c>
      <c r="H191" s="52">
        <f t="shared" si="6"/>
        <v>0</v>
      </c>
    </row>
    <row r="192" spans="1:8" ht="16.5" x14ac:dyDescent="0.25">
      <c r="A192" s="41">
        <v>187</v>
      </c>
      <c r="B192" s="77" t="s">
        <v>242</v>
      </c>
      <c r="C192" s="70" t="s">
        <v>13</v>
      </c>
      <c r="D192" s="45">
        <v>0.19</v>
      </c>
      <c r="E192" s="44">
        <v>1</v>
      </c>
      <c r="F192" s="51"/>
      <c r="G192" s="58">
        <f t="shared" si="5"/>
        <v>0</v>
      </c>
      <c r="H192" s="52">
        <f t="shared" si="6"/>
        <v>0</v>
      </c>
    </row>
    <row r="193" spans="1:8" ht="16.5" x14ac:dyDescent="0.25">
      <c r="A193" s="41">
        <v>188</v>
      </c>
      <c r="B193" s="77" t="s">
        <v>243</v>
      </c>
      <c r="C193" s="70" t="s">
        <v>13</v>
      </c>
      <c r="D193" s="45">
        <v>0.19</v>
      </c>
      <c r="E193" s="44">
        <v>1</v>
      </c>
      <c r="F193" s="51"/>
      <c r="G193" s="58">
        <f t="shared" si="5"/>
        <v>0</v>
      </c>
      <c r="H193" s="52">
        <f t="shared" si="6"/>
        <v>0</v>
      </c>
    </row>
    <row r="194" spans="1:8" ht="16.5" x14ac:dyDescent="0.25">
      <c r="A194" s="41">
        <v>189</v>
      </c>
      <c r="B194" s="77" t="s">
        <v>244</v>
      </c>
      <c r="C194" s="70" t="s">
        <v>13</v>
      </c>
      <c r="D194" s="45">
        <v>0.19</v>
      </c>
      <c r="E194" s="44">
        <v>1</v>
      </c>
      <c r="F194" s="51"/>
      <c r="G194" s="58">
        <f t="shared" si="5"/>
        <v>0</v>
      </c>
      <c r="H194" s="52">
        <f t="shared" si="6"/>
        <v>0</v>
      </c>
    </row>
    <row r="195" spans="1:8" ht="16.5" x14ac:dyDescent="0.25">
      <c r="A195" s="41">
        <v>190</v>
      </c>
      <c r="B195" s="77" t="s">
        <v>245</v>
      </c>
      <c r="C195" s="70" t="s">
        <v>13</v>
      </c>
      <c r="D195" s="45">
        <v>0.19</v>
      </c>
      <c r="E195" s="44">
        <v>1</v>
      </c>
      <c r="F195" s="51"/>
      <c r="G195" s="58">
        <f t="shared" si="5"/>
        <v>0</v>
      </c>
      <c r="H195" s="52">
        <f t="shared" si="6"/>
        <v>0</v>
      </c>
    </row>
    <row r="196" spans="1:8" ht="16.5" x14ac:dyDescent="0.25">
      <c r="A196" s="41">
        <v>191</v>
      </c>
      <c r="B196" s="77" t="s">
        <v>246</v>
      </c>
      <c r="C196" s="70" t="s">
        <v>13</v>
      </c>
      <c r="D196" s="45">
        <v>0.19</v>
      </c>
      <c r="E196" s="44">
        <v>1</v>
      </c>
      <c r="F196" s="51"/>
      <c r="G196" s="58">
        <f t="shared" si="5"/>
        <v>0</v>
      </c>
      <c r="H196" s="52">
        <f t="shared" si="6"/>
        <v>0</v>
      </c>
    </row>
    <row r="197" spans="1:8" ht="16.5" x14ac:dyDescent="0.25">
      <c r="A197" s="41">
        <v>192</v>
      </c>
      <c r="B197" s="77" t="s">
        <v>247</v>
      </c>
      <c r="C197" s="70" t="s">
        <v>13</v>
      </c>
      <c r="D197" s="45">
        <v>0.19</v>
      </c>
      <c r="E197" s="44">
        <v>1</v>
      </c>
      <c r="F197" s="51"/>
      <c r="G197" s="58">
        <f t="shared" si="5"/>
        <v>0</v>
      </c>
      <c r="H197" s="52">
        <f t="shared" si="6"/>
        <v>0</v>
      </c>
    </row>
    <row r="198" spans="1:8" ht="16.5" x14ac:dyDescent="0.25">
      <c r="A198" s="41">
        <v>193</v>
      </c>
      <c r="B198" s="77" t="s">
        <v>248</v>
      </c>
      <c r="C198" s="74" t="s">
        <v>13</v>
      </c>
      <c r="D198" s="45">
        <v>0.19</v>
      </c>
      <c r="E198" s="44">
        <v>1</v>
      </c>
      <c r="F198" s="51"/>
      <c r="G198" s="58">
        <f t="shared" si="5"/>
        <v>0</v>
      </c>
      <c r="H198" s="52">
        <f t="shared" si="6"/>
        <v>0</v>
      </c>
    </row>
    <row r="199" spans="1:8" ht="16.5" x14ac:dyDescent="0.25">
      <c r="A199" s="41">
        <v>194</v>
      </c>
      <c r="B199" s="77" t="s">
        <v>249</v>
      </c>
      <c r="C199" s="74" t="s">
        <v>13</v>
      </c>
      <c r="D199" s="50">
        <v>0.19</v>
      </c>
      <c r="E199" s="44">
        <v>1</v>
      </c>
      <c r="F199" s="51"/>
      <c r="G199" s="58">
        <f t="shared" si="5"/>
        <v>0</v>
      </c>
      <c r="H199" s="52">
        <f t="shared" si="6"/>
        <v>0</v>
      </c>
    </row>
    <row r="200" spans="1:8" ht="16.5" x14ac:dyDescent="0.25">
      <c r="A200" s="41">
        <v>195</v>
      </c>
      <c r="B200" s="77" t="s">
        <v>250</v>
      </c>
      <c r="C200" s="74" t="s">
        <v>13</v>
      </c>
      <c r="D200" s="50">
        <v>0.19</v>
      </c>
      <c r="E200" s="44">
        <v>1</v>
      </c>
      <c r="F200" s="51"/>
      <c r="G200" s="58">
        <f t="shared" ref="G200:G233" si="7">ROUND(F200*D200,0)</f>
        <v>0</v>
      </c>
      <c r="H200" s="52">
        <f t="shared" si="6"/>
        <v>0</v>
      </c>
    </row>
    <row r="201" spans="1:8" ht="16.5" x14ac:dyDescent="0.25">
      <c r="A201" s="41">
        <v>196</v>
      </c>
      <c r="B201" s="77" t="s">
        <v>251</v>
      </c>
      <c r="C201" s="74" t="s">
        <v>13</v>
      </c>
      <c r="D201" s="50">
        <v>0.05</v>
      </c>
      <c r="E201" s="44">
        <v>1</v>
      </c>
      <c r="F201" s="51"/>
      <c r="G201" s="58">
        <f t="shared" si="7"/>
        <v>0</v>
      </c>
      <c r="H201" s="52">
        <f t="shared" si="6"/>
        <v>0</v>
      </c>
    </row>
    <row r="202" spans="1:8" ht="16.5" x14ac:dyDescent="0.25">
      <c r="A202" s="41">
        <v>197</v>
      </c>
      <c r="B202" s="77" t="s">
        <v>252</v>
      </c>
      <c r="C202" s="74" t="s">
        <v>13</v>
      </c>
      <c r="D202" s="47">
        <v>0.19</v>
      </c>
      <c r="E202" s="46">
        <v>1</v>
      </c>
      <c r="F202" s="51"/>
      <c r="G202" s="58">
        <f t="shared" si="7"/>
        <v>0</v>
      </c>
      <c r="H202" s="52">
        <f t="shared" si="6"/>
        <v>0</v>
      </c>
    </row>
    <row r="203" spans="1:8" ht="16.5" x14ac:dyDescent="0.25">
      <c r="A203" s="41">
        <v>198</v>
      </c>
      <c r="B203" s="77" t="s">
        <v>253</v>
      </c>
      <c r="C203" s="74" t="s">
        <v>13</v>
      </c>
      <c r="D203" s="48">
        <v>0</v>
      </c>
      <c r="E203" s="44">
        <v>1</v>
      </c>
      <c r="F203" s="51"/>
      <c r="G203" s="58">
        <f t="shared" si="7"/>
        <v>0</v>
      </c>
      <c r="H203" s="52">
        <f>G203+F203</f>
        <v>0</v>
      </c>
    </row>
    <row r="204" spans="1:8" ht="16.5" x14ac:dyDescent="0.25">
      <c r="A204" s="41">
        <v>199</v>
      </c>
      <c r="B204" s="77" t="s">
        <v>254</v>
      </c>
      <c r="C204" s="74" t="s">
        <v>13</v>
      </c>
      <c r="D204" s="45">
        <v>0.19</v>
      </c>
      <c r="E204" s="44">
        <v>1</v>
      </c>
      <c r="F204" s="51"/>
      <c r="G204" s="58">
        <f t="shared" si="7"/>
        <v>0</v>
      </c>
      <c r="H204" s="52">
        <f>G204+F204</f>
        <v>0</v>
      </c>
    </row>
    <row r="205" spans="1:8" ht="16.5" x14ac:dyDescent="0.25">
      <c r="A205" s="41">
        <v>200</v>
      </c>
      <c r="B205" s="77" t="s">
        <v>255</v>
      </c>
      <c r="C205" s="74" t="s">
        <v>13</v>
      </c>
      <c r="D205" s="45">
        <v>0.19</v>
      </c>
      <c r="E205" s="44">
        <v>1</v>
      </c>
      <c r="F205" s="51"/>
      <c r="G205" s="58">
        <f t="shared" si="7"/>
        <v>0</v>
      </c>
      <c r="H205" s="52">
        <f>G205+F205</f>
        <v>0</v>
      </c>
    </row>
    <row r="206" spans="1:8" ht="16.5" x14ac:dyDescent="0.25">
      <c r="A206" s="41">
        <v>201</v>
      </c>
      <c r="B206" s="77" t="s">
        <v>256</v>
      </c>
      <c r="C206" s="69" t="s">
        <v>13</v>
      </c>
      <c r="D206" s="45">
        <v>0.19</v>
      </c>
      <c r="E206" s="44">
        <v>1</v>
      </c>
      <c r="F206" s="51"/>
      <c r="G206" s="58">
        <f t="shared" si="7"/>
        <v>0</v>
      </c>
      <c r="H206" s="52">
        <f t="shared" si="6"/>
        <v>0</v>
      </c>
    </row>
    <row r="207" spans="1:8" ht="16.5" x14ac:dyDescent="0.25">
      <c r="A207" s="41">
        <v>202</v>
      </c>
      <c r="B207" s="77" t="s">
        <v>257</v>
      </c>
      <c r="C207" s="69" t="s">
        <v>13</v>
      </c>
      <c r="D207" s="45">
        <v>0.19</v>
      </c>
      <c r="E207" s="44">
        <v>1</v>
      </c>
      <c r="F207" s="51"/>
      <c r="G207" s="58">
        <f t="shared" si="7"/>
        <v>0</v>
      </c>
      <c r="H207" s="52">
        <f t="shared" si="6"/>
        <v>0</v>
      </c>
    </row>
    <row r="208" spans="1:8" ht="16.5" x14ac:dyDescent="0.25">
      <c r="A208" s="41">
        <v>203</v>
      </c>
      <c r="B208" s="77" t="s">
        <v>258</v>
      </c>
      <c r="C208" s="74" t="s">
        <v>13</v>
      </c>
      <c r="D208" s="45">
        <v>0.19</v>
      </c>
      <c r="E208" s="44">
        <v>1</v>
      </c>
      <c r="F208" s="51"/>
      <c r="G208" s="58">
        <f t="shared" si="7"/>
        <v>0</v>
      </c>
      <c r="H208" s="52">
        <f t="shared" si="6"/>
        <v>0</v>
      </c>
    </row>
    <row r="209" spans="1:9" ht="16.5" x14ac:dyDescent="0.25">
      <c r="A209" s="41">
        <v>204</v>
      </c>
      <c r="B209" s="77" t="s">
        <v>259</v>
      </c>
      <c r="C209" s="74" t="s">
        <v>13</v>
      </c>
      <c r="D209" s="45">
        <v>0.19</v>
      </c>
      <c r="E209" s="44">
        <v>1</v>
      </c>
      <c r="F209" s="51"/>
      <c r="G209" s="58">
        <f t="shared" si="7"/>
        <v>0</v>
      </c>
      <c r="H209" s="52">
        <f>G209+F209</f>
        <v>0</v>
      </c>
    </row>
    <row r="210" spans="1:9" ht="16.5" x14ac:dyDescent="0.25">
      <c r="A210" s="41">
        <v>205</v>
      </c>
      <c r="B210" s="77" t="s">
        <v>260</v>
      </c>
      <c r="C210" s="74" t="s">
        <v>13</v>
      </c>
      <c r="D210" s="48">
        <v>0</v>
      </c>
      <c r="E210" s="44">
        <v>1</v>
      </c>
      <c r="F210" s="51"/>
      <c r="G210" s="58">
        <f t="shared" si="7"/>
        <v>0</v>
      </c>
      <c r="H210" s="52">
        <f>G210+F210</f>
        <v>0</v>
      </c>
    </row>
    <row r="211" spans="1:9" ht="16.5" x14ac:dyDescent="0.25">
      <c r="A211" s="41">
        <v>206</v>
      </c>
      <c r="B211" s="77" t="s">
        <v>261</v>
      </c>
      <c r="C211" s="74" t="s">
        <v>13</v>
      </c>
      <c r="D211" s="48">
        <v>0</v>
      </c>
      <c r="E211" s="44">
        <v>1</v>
      </c>
      <c r="F211" s="51"/>
      <c r="G211" s="58">
        <f t="shared" si="7"/>
        <v>0</v>
      </c>
      <c r="H211" s="52">
        <f t="shared" si="6"/>
        <v>0</v>
      </c>
    </row>
    <row r="212" spans="1:9" ht="16.5" x14ac:dyDescent="0.25">
      <c r="A212" s="41">
        <v>207</v>
      </c>
      <c r="B212" s="77" t="s">
        <v>262</v>
      </c>
      <c r="C212" s="74" t="s">
        <v>13</v>
      </c>
      <c r="D212" s="45">
        <v>0.19</v>
      </c>
      <c r="E212" s="44">
        <v>1</v>
      </c>
      <c r="F212" s="51"/>
      <c r="G212" s="58">
        <f t="shared" si="7"/>
        <v>0</v>
      </c>
      <c r="H212" s="52">
        <f t="shared" si="6"/>
        <v>0</v>
      </c>
    </row>
    <row r="213" spans="1:9" ht="16.5" x14ac:dyDescent="0.25">
      <c r="A213" s="41">
        <v>208</v>
      </c>
      <c r="B213" s="77" t="s">
        <v>263</v>
      </c>
      <c r="C213" s="74" t="s">
        <v>13</v>
      </c>
      <c r="D213" s="45">
        <v>0.19</v>
      </c>
      <c r="E213" s="44">
        <v>1</v>
      </c>
      <c r="F213" s="51"/>
      <c r="G213" s="58">
        <f t="shared" si="7"/>
        <v>0</v>
      </c>
      <c r="H213" s="52">
        <f t="shared" si="6"/>
        <v>0</v>
      </c>
    </row>
    <row r="214" spans="1:9" ht="16.5" x14ac:dyDescent="0.25">
      <c r="A214" s="41">
        <v>209</v>
      </c>
      <c r="B214" s="77" t="s">
        <v>264</v>
      </c>
      <c r="C214" s="74" t="s">
        <v>13</v>
      </c>
      <c r="D214" s="45">
        <v>0.19</v>
      </c>
      <c r="E214" s="44">
        <v>1</v>
      </c>
      <c r="F214" s="51"/>
      <c r="G214" s="58">
        <f t="shared" si="7"/>
        <v>0</v>
      </c>
      <c r="H214" s="52">
        <f t="shared" si="6"/>
        <v>0</v>
      </c>
    </row>
    <row r="215" spans="1:9" ht="16.5" x14ac:dyDescent="0.25">
      <c r="A215" s="41">
        <v>210</v>
      </c>
      <c r="B215" s="77" t="s">
        <v>265</v>
      </c>
      <c r="C215" s="74" t="s">
        <v>13</v>
      </c>
      <c r="D215" s="45">
        <v>0.19</v>
      </c>
      <c r="E215" s="44">
        <v>1</v>
      </c>
      <c r="F215" s="51"/>
      <c r="G215" s="58">
        <f t="shared" si="7"/>
        <v>0</v>
      </c>
      <c r="H215" s="52">
        <f t="shared" si="6"/>
        <v>0</v>
      </c>
    </row>
    <row r="216" spans="1:9" ht="16.5" x14ac:dyDescent="0.25">
      <c r="A216" s="41">
        <v>211</v>
      </c>
      <c r="B216" s="77" t="s">
        <v>266</v>
      </c>
      <c r="C216" s="74" t="s">
        <v>13</v>
      </c>
      <c r="D216" s="45">
        <v>0.19</v>
      </c>
      <c r="E216" s="44">
        <v>1</v>
      </c>
      <c r="F216" s="51"/>
      <c r="G216" s="58">
        <f t="shared" si="7"/>
        <v>0</v>
      </c>
      <c r="H216" s="52">
        <f t="shared" si="6"/>
        <v>0</v>
      </c>
    </row>
    <row r="217" spans="1:9" ht="16.5" x14ac:dyDescent="0.25">
      <c r="A217" s="41">
        <v>212</v>
      </c>
      <c r="B217" s="77" t="s">
        <v>267</v>
      </c>
      <c r="C217" s="74" t="s">
        <v>13</v>
      </c>
      <c r="D217" s="45">
        <v>0.19</v>
      </c>
      <c r="E217" s="44">
        <v>1</v>
      </c>
      <c r="F217" s="51"/>
      <c r="G217" s="58">
        <f t="shared" si="7"/>
        <v>0</v>
      </c>
      <c r="H217" s="52">
        <f t="shared" si="6"/>
        <v>0</v>
      </c>
      <c r="I217" s="38"/>
    </row>
    <row r="218" spans="1:9" ht="16.5" x14ac:dyDescent="0.25">
      <c r="A218" s="41">
        <v>213</v>
      </c>
      <c r="B218" s="77" t="s">
        <v>268</v>
      </c>
      <c r="C218" s="74" t="s">
        <v>13</v>
      </c>
      <c r="D218" s="45">
        <v>0.19</v>
      </c>
      <c r="E218" s="44">
        <v>1</v>
      </c>
      <c r="F218" s="51"/>
      <c r="G218" s="58">
        <f t="shared" si="7"/>
        <v>0</v>
      </c>
      <c r="H218" s="52">
        <f t="shared" si="6"/>
        <v>0</v>
      </c>
    </row>
    <row r="219" spans="1:9" ht="16.5" x14ac:dyDescent="0.25">
      <c r="A219" s="41">
        <v>214</v>
      </c>
      <c r="B219" s="77" t="s">
        <v>269</v>
      </c>
      <c r="C219" s="74" t="s">
        <v>13</v>
      </c>
      <c r="D219" s="48">
        <v>0</v>
      </c>
      <c r="E219" s="44">
        <v>1</v>
      </c>
      <c r="F219" s="51"/>
      <c r="G219" s="58">
        <f t="shared" si="7"/>
        <v>0</v>
      </c>
      <c r="H219" s="52">
        <f t="shared" si="6"/>
        <v>0</v>
      </c>
    </row>
    <row r="220" spans="1:9" ht="16.5" x14ac:dyDescent="0.25">
      <c r="A220" s="41">
        <v>215</v>
      </c>
      <c r="B220" s="77" t="s">
        <v>270</v>
      </c>
      <c r="C220" s="74" t="s">
        <v>13</v>
      </c>
      <c r="D220" s="45">
        <v>0.19</v>
      </c>
      <c r="E220" s="44">
        <v>1</v>
      </c>
      <c r="F220" s="51"/>
      <c r="G220" s="58">
        <f t="shared" si="7"/>
        <v>0</v>
      </c>
      <c r="H220" s="52">
        <f t="shared" si="6"/>
        <v>0</v>
      </c>
    </row>
    <row r="221" spans="1:9" ht="16.5" x14ac:dyDescent="0.25">
      <c r="A221" s="41">
        <v>216</v>
      </c>
      <c r="B221" s="77" t="s">
        <v>271</v>
      </c>
      <c r="C221" s="74" t="s">
        <v>13</v>
      </c>
      <c r="D221" s="45">
        <v>0.19</v>
      </c>
      <c r="E221" s="44">
        <v>1</v>
      </c>
      <c r="F221" s="51"/>
      <c r="G221" s="58">
        <f t="shared" si="7"/>
        <v>0</v>
      </c>
      <c r="H221" s="52">
        <f t="shared" si="6"/>
        <v>0</v>
      </c>
    </row>
    <row r="222" spans="1:9" ht="16.5" x14ac:dyDescent="0.25">
      <c r="A222" s="41">
        <v>217</v>
      </c>
      <c r="B222" s="77" t="s">
        <v>272</v>
      </c>
      <c r="C222" s="74" t="s">
        <v>13</v>
      </c>
      <c r="D222" s="45">
        <v>0.19</v>
      </c>
      <c r="E222" s="44">
        <v>1</v>
      </c>
      <c r="F222" s="51"/>
      <c r="G222" s="58">
        <f t="shared" si="7"/>
        <v>0</v>
      </c>
      <c r="H222" s="52">
        <f t="shared" si="6"/>
        <v>0</v>
      </c>
    </row>
    <row r="223" spans="1:9" ht="16.5" x14ac:dyDescent="0.25">
      <c r="A223" s="41">
        <v>218</v>
      </c>
      <c r="B223" s="77" t="s">
        <v>273</v>
      </c>
      <c r="C223" s="74" t="s">
        <v>13</v>
      </c>
      <c r="D223" s="45">
        <v>0.19</v>
      </c>
      <c r="E223" s="44">
        <v>1</v>
      </c>
      <c r="F223" s="51"/>
      <c r="G223" s="58">
        <f t="shared" si="7"/>
        <v>0</v>
      </c>
      <c r="H223" s="52">
        <f t="shared" si="6"/>
        <v>0</v>
      </c>
    </row>
    <row r="224" spans="1:9" ht="16.5" x14ac:dyDescent="0.25">
      <c r="A224" s="41">
        <v>219</v>
      </c>
      <c r="B224" s="77" t="s">
        <v>274</v>
      </c>
      <c r="C224" s="74" t="s">
        <v>13</v>
      </c>
      <c r="D224" s="45">
        <v>0.19</v>
      </c>
      <c r="E224" s="44">
        <v>1</v>
      </c>
      <c r="F224" s="51"/>
      <c r="G224" s="58">
        <f t="shared" si="7"/>
        <v>0</v>
      </c>
      <c r="H224" s="52">
        <f>G224+F224</f>
        <v>0</v>
      </c>
    </row>
    <row r="225" spans="1:9" ht="16.5" x14ac:dyDescent="0.25">
      <c r="A225" s="41">
        <v>220</v>
      </c>
      <c r="B225" s="77" t="s">
        <v>275</v>
      </c>
      <c r="C225" s="74" t="s">
        <v>13</v>
      </c>
      <c r="D225" s="45">
        <v>0.19</v>
      </c>
      <c r="E225" s="44">
        <v>1</v>
      </c>
      <c r="F225" s="51"/>
      <c r="G225" s="58">
        <f t="shared" si="7"/>
        <v>0</v>
      </c>
      <c r="H225" s="52">
        <f>G225+F225</f>
        <v>0</v>
      </c>
    </row>
    <row r="226" spans="1:9" ht="16.5" x14ac:dyDescent="0.25">
      <c r="A226" s="41">
        <v>221</v>
      </c>
      <c r="B226" s="77" t="s">
        <v>276</v>
      </c>
      <c r="C226" s="74" t="s">
        <v>13</v>
      </c>
      <c r="D226" s="45">
        <v>0.19</v>
      </c>
      <c r="E226" s="44">
        <v>1</v>
      </c>
      <c r="F226" s="51"/>
      <c r="G226" s="58">
        <f t="shared" si="7"/>
        <v>0</v>
      </c>
      <c r="H226" s="52">
        <f t="shared" si="6"/>
        <v>0</v>
      </c>
    </row>
    <row r="227" spans="1:9" ht="16.5" x14ac:dyDescent="0.25">
      <c r="A227" s="41">
        <v>222</v>
      </c>
      <c r="B227" s="77" t="s">
        <v>277</v>
      </c>
      <c r="C227" s="74" t="s">
        <v>13</v>
      </c>
      <c r="D227" s="45">
        <v>0.19</v>
      </c>
      <c r="E227" s="44">
        <v>1</v>
      </c>
      <c r="F227" s="51"/>
      <c r="G227" s="58">
        <f t="shared" si="7"/>
        <v>0</v>
      </c>
      <c r="H227" s="52">
        <f t="shared" si="6"/>
        <v>0</v>
      </c>
    </row>
    <row r="228" spans="1:9" ht="16.5" x14ac:dyDescent="0.25">
      <c r="A228" s="41">
        <v>223</v>
      </c>
      <c r="B228" s="77" t="s">
        <v>278</v>
      </c>
      <c r="C228" s="74" t="s">
        <v>13</v>
      </c>
      <c r="D228" s="45">
        <v>0.19</v>
      </c>
      <c r="E228" s="44">
        <v>1</v>
      </c>
      <c r="F228" s="51"/>
      <c r="G228" s="58">
        <f t="shared" si="7"/>
        <v>0</v>
      </c>
      <c r="H228" s="52">
        <f t="shared" si="6"/>
        <v>0</v>
      </c>
    </row>
    <row r="229" spans="1:9" ht="16.5" x14ac:dyDescent="0.25">
      <c r="A229" s="41">
        <v>224</v>
      </c>
      <c r="B229" s="77" t="s">
        <v>279</v>
      </c>
      <c r="C229" s="74" t="s">
        <v>13</v>
      </c>
      <c r="D229" s="45">
        <v>0.19</v>
      </c>
      <c r="E229" s="44">
        <v>1</v>
      </c>
      <c r="F229" s="51"/>
      <c r="G229" s="58">
        <f t="shared" si="7"/>
        <v>0</v>
      </c>
      <c r="H229" s="52">
        <f t="shared" si="6"/>
        <v>0</v>
      </c>
    </row>
    <row r="230" spans="1:9" ht="16.5" x14ac:dyDescent="0.25">
      <c r="A230" s="41">
        <v>225</v>
      </c>
      <c r="B230" s="77" t="s">
        <v>280</v>
      </c>
      <c r="C230" s="74" t="s">
        <v>13</v>
      </c>
      <c r="D230" s="45">
        <v>0.19</v>
      </c>
      <c r="E230" s="44">
        <v>1</v>
      </c>
      <c r="F230" s="51"/>
      <c r="G230" s="58">
        <f t="shared" si="7"/>
        <v>0</v>
      </c>
      <c r="H230" s="52">
        <f t="shared" si="6"/>
        <v>0</v>
      </c>
    </row>
    <row r="231" spans="1:9" ht="16.5" x14ac:dyDescent="0.25">
      <c r="A231" s="41">
        <v>226</v>
      </c>
      <c r="B231" s="77" t="s">
        <v>281</v>
      </c>
      <c r="C231" s="74" t="s">
        <v>13</v>
      </c>
      <c r="D231" s="45">
        <v>0.19</v>
      </c>
      <c r="E231" s="44">
        <v>1</v>
      </c>
      <c r="F231" s="51"/>
      <c r="G231" s="58">
        <f t="shared" si="7"/>
        <v>0</v>
      </c>
      <c r="H231" s="52">
        <f t="shared" si="6"/>
        <v>0</v>
      </c>
    </row>
    <row r="232" spans="1:9" ht="16.5" x14ac:dyDescent="0.25">
      <c r="A232" s="41">
        <v>227</v>
      </c>
      <c r="B232" s="77" t="s">
        <v>282</v>
      </c>
      <c r="C232" s="74" t="s">
        <v>13</v>
      </c>
      <c r="D232" s="45">
        <v>0.19</v>
      </c>
      <c r="E232" s="44">
        <v>1</v>
      </c>
      <c r="F232" s="51"/>
      <c r="G232" s="58">
        <f t="shared" si="7"/>
        <v>0</v>
      </c>
      <c r="H232" s="52">
        <f t="shared" si="6"/>
        <v>0</v>
      </c>
    </row>
    <row r="233" spans="1:9" ht="17.25" thickBot="1" x14ac:dyDescent="0.3">
      <c r="A233" s="53">
        <v>228</v>
      </c>
      <c r="B233" s="78" t="s">
        <v>283</v>
      </c>
      <c r="C233" s="75" t="s">
        <v>13</v>
      </c>
      <c r="D233" s="55">
        <v>0.19</v>
      </c>
      <c r="E233" s="54">
        <v>1</v>
      </c>
      <c r="F233" s="56"/>
      <c r="G233" s="76">
        <f t="shared" si="7"/>
        <v>0</v>
      </c>
      <c r="H233" s="57">
        <f t="shared" si="6"/>
        <v>0</v>
      </c>
    </row>
    <row r="234" spans="1:9" ht="33.75" customHeight="1" thickBot="1" x14ac:dyDescent="0.35">
      <c r="A234" s="101" t="s">
        <v>46</v>
      </c>
      <c r="B234" s="102"/>
      <c r="C234" s="102"/>
      <c r="D234" s="102"/>
      <c r="E234" s="102"/>
      <c r="F234" s="102"/>
      <c r="G234" s="103"/>
      <c r="H234" s="39">
        <f>SUM(H6:H233)</f>
        <v>0</v>
      </c>
    </row>
    <row r="235" spans="1:9" ht="15.75" x14ac:dyDescent="0.25">
      <c r="A235" s="10" t="s">
        <v>47</v>
      </c>
      <c r="B235"/>
      <c r="C235"/>
      <c r="D235"/>
      <c r="E235"/>
      <c r="F235"/>
      <c r="G235"/>
      <c r="H235"/>
      <c r="I235"/>
    </row>
    <row r="236" spans="1:9" x14ac:dyDescent="0.25">
      <c r="A236" s="11" t="s">
        <v>48</v>
      </c>
      <c r="B236"/>
      <c r="C236"/>
      <c r="D236"/>
      <c r="E236"/>
      <c r="F236"/>
      <c r="G236"/>
      <c r="H236"/>
      <c r="I236"/>
    </row>
    <row r="237" spans="1:9" x14ac:dyDescent="0.25">
      <c r="A237" s="11" t="s">
        <v>49</v>
      </c>
      <c r="B237"/>
      <c r="C237"/>
      <c r="D237"/>
      <c r="E237"/>
      <c r="F237"/>
      <c r="G237"/>
      <c r="H237"/>
      <c r="I237"/>
    </row>
    <row r="238" spans="1:9" x14ac:dyDescent="0.25">
      <c r="A238" s="11" t="s">
        <v>50</v>
      </c>
      <c r="B238"/>
      <c r="C238"/>
      <c r="D238"/>
      <c r="E238"/>
      <c r="F238"/>
      <c r="G238"/>
      <c r="H238"/>
      <c r="I238"/>
    </row>
    <row r="239" spans="1:9" x14ac:dyDescent="0.25">
      <c r="A239" s="1" t="s">
        <v>72</v>
      </c>
    </row>
    <row r="240" spans="1:9" x14ac:dyDescent="0.25">
      <c r="A240" s="11" t="s">
        <v>73</v>
      </c>
    </row>
    <row r="241" spans="1:9" x14ac:dyDescent="0.25">
      <c r="A241" s="11" t="s">
        <v>74</v>
      </c>
    </row>
    <row r="242" spans="1:9" x14ac:dyDescent="0.25">
      <c r="A242" s="88" t="s">
        <v>51</v>
      </c>
      <c r="B242" s="88"/>
      <c r="C242" s="88"/>
      <c r="D242" s="88"/>
      <c r="E242" s="88"/>
      <c r="F242" s="88"/>
      <c r="G242" s="88"/>
      <c r="H242" s="88"/>
      <c r="I242" s="88"/>
    </row>
    <row r="243" spans="1:9" x14ac:dyDescent="0.25">
      <c r="A243" s="11" t="s">
        <v>52</v>
      </c>
      <c r="B243"/>
      <c r="C243"/>
      <c r="D243"/>
      <c r="E243"/>
      <c r="F243"/>
      <c r="G243"/>
      <c r="H243"/>
      <c r="I243"/>
    </row>
  </sheetData>
  <mergeCells count="6">
    <mergeCell ref="A242:I242"/>
    <mergeCell ref="A1:H1"/>
    <mergeCell ref="B2:H2"/>
    <mergeCell ref="B3:H3"/>
    <mergeCell ref="B4:H4"/>
    <mergeCell ref="A234:G234"/>
  </mergeCells>
  <conditionalFormatting sqref="C233">
    <cfRule type="duplicateValues" dxfId="1" priority="2"/>
  </conditionalFormatting>
  <conditionalFormatting sqref="B233">
    <cfRule type="duplicateValues" dxfId="0" priority="1"/>
  </conditionalFormatting>
  <pageMargins left="0.25" right="0.25" top="0.75" bottom="0.75" header="0.3" footer="0.3"/>
  <pageSetup scale="45" orientation="portrait" r:id="rId1"/>
  <rowBreaks count="5" manualBreakCount="5">
    <brk id="45" max="6" man="1"/>
    <brk id="89" max="6" man="1"/>
    <brk id="108" max="6" man="1"/>
    <brk id="124" max="6" man="1"/>
    <brk id="169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 de Diligenciamiento</vt:lpstr>
      <vt:lpstr>LOTE 3_FERRETERIA</vt:lpstr>
      <vt:lpstr>'LOTE 3_FERRETERIA'!Área_de_impresión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Lucia Vasquez Vasquez</dc:creator>
  <cp:lastModifiedBy>DIANA</cp:lastModifiedBy>
  <dcterms:created xsi:type="dcterms:W3CDTF">2024-06-25T15:44:47Z</dcterms:created>
  <dcterms:modified xsi:type="dcterms:W3CDTF">2024-11-27T14:48:46Z</dcterms:modified>
</cp:coreProperties>
</file>