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rtinezg\Downloads\"/>
    </mc:Choice>
  </mc:AlternateContent>
  <xr:revisionPtr revIDLastSave="0" documentId="8_{DEAB3601-10DF-46C0-8745-FC081E72B91A}" xr6:coauthVersionLast="47" xr6:coauthVersionMax="47" xr10:uidLastSave="{00000000-0000-0000-0000-000000000000}"/>
  <bookViews>
    <workbookView xWindow="-120" yWindow="-120" windowWidth="29040" windowHeight="15720" xr2:uid="{20635DB6-E286-4396-8BB6-CE8895984A12}"/>
  </bookViews>
  <sheets>
    <sheet name="Ppto INTERVENTORIA" sheetId="1" r:id="rId1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25">#REF!</definedName>
    <definedName name="_10_PR64_500_–_PR_69_541.49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>#REF!</definedName>
    <definedName name="_xlnm._FilterDatabase" localSheetId="0" hidden="1">'Ppto INTERVENTORIA'!$A$8:$P$56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>#REF!</definedName>
    <definedName name="_Key11" hidden="1">#REF!</definedName>
    <definedName name="_Key2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rf10">#REF!</definedName>
    <definedName name="_NUEVO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vtas.cim" localSheetId="0">#REF!</definedName>
    <definedName name="a.vtas.cim">#REF!</definedName>
    <definedName name="A_1">#REF!</definedName>
    <definedName name="A_IMPRESIÓN_IM" localSheetId="0">#REF!</definedName>
    <definedName name="A_IMPRESIÓN_IM">#REF!</definedName>
    <definedName name="A_nuevo" localSheetId="0">#REF!</definedName>
    <definedName name="A_nuevo">#REF!</definedName>
    <definedName name="A00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 localSheetId="0">#REF!</definedName>
    <definedName name="AAa">#REF!</definedName>
    <definedName name="aaaa" localSheetId="0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rreo">#REF!</definedName>
    <definedName name="Accesorios_de_1_2" localSheetId="0">#REF!</definedName>
    <definedName name="Accesorios_de_1_2">#REF!</definedName>
    <definedName name="Accesorios_de_3_4" localSheetId="0">#REF!</definedName>
    <definedName name="Accesorios_de_3_4">#REF!</definedName>
    <definedName name="Accesorios_Galvanizados">#REF!</definedName>
    <definedName name="AccessDatabase" hidden="1">"C:\C-314\VOLUMENES\volfin4.mdb"</definedName>
    <definedName name="acci">#REF!</definedName>
    <definedName name="Acero_de_Refuerzo_Figurado_de_60.000_P.S.I." localSheetId="0">#REF!</definedName>
    <definedName name="Acero_de_Refuerzo_Figurado_de_60.000_P.S.I.">#REF!</definedName>
    <definedName name="Acero_Figurado_en_Obra">#REF!</definedName>
    <definedName name="Acero_Para_Transferencias">#REF!</definedName>
    <definedName name="ACFG">#REF!</definedName>
    <definedName name="Acido_Muriatico" localSheetId="0">#REF!</definedName>
    <definedName name="Acido_Muriatico">#REF!</definedName>
    <definedName name="Acoflex_1_2" localSheetId="0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>#REF!</definedName>
    <definedName name="Acometida_en_3___6_en_1Ø_2" localSheetId="0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1">#REF!</definedName>
    <definedName name="ACTA2">#REF!</definedName>
    <definedName name="ACTAAJUSTE3" hidden="1">{"via1",#N/A,TRUE,"general";"via2",#N/A,TRUE,"general";"via3",#N/A,TRUE,"general"}</definedName>
    <definedName name="ACTAPARCIAL">#REF!</definedName>
    <definedName name="Actividades">#REF!</definedName>
    <definedName name="ACTV">#REF!</definedName>
    <definedName name="acumulado">#REF!,#REF!,#REF!,#REF!</definedName>
    <definedName name="AD" localSheetId="0">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 localSheetId="0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_Negro_No.18" localSheetId="0">#REF!</definedName>
    <definedName name="Alambre_Negro_No.18">#REF!</definedName>
    <definedName name="alambre14">#REF!</definedName>
    <definedName name="alambrecal14">#REF!</definedName>
    <definedName name="alc">#REF!</definedName>
    <definedName name="AlcanceProyecto">#REF!</definedName>
    <definedName name="Alcaparro_2.00_m" localSheetId="0">#REF!</definedName>
    <definedName name="Alcaparro_2.00_m">#REF!</definedName>
    <definedName name="ALM">#REF!</definedName>
    <definedName name="Almacenista" localSheetId="0">#REF!</definedName>
    <definedName name="Almacenista">#REF!</definedName>
    <definedName name="ALTO">#REF!</definedName>
    <definedName name="Amount">#REF!</definedName>
    <definedName name="Analis">#REF!</definedName>
    <definedName name="ANALISIS">#REF!</definedName>
    <definedName name="ANCLAJE">#REF!</definedName>
    <definedName name="AND">#REF!</definedName>
    <definedName name="Andamio_Sección" localSheetId="0">#REF!</definedName>
    <definedName name="Andamio_Sección">#REF!</definedName>
    <definedName name="Andamios" localSheetId="0">#REF!</definedName>
    <definedName name="Andamios">#REF!</definedName>
    <definedName name="Andres123">#REF!</definedName>
    <definedName name="ANE">#REF!</definedName>
    <definedName name="anex7">#REF!</definedName>
    <definedName name="anex8">#REF!</definedName>
    <definedName name="ANEXO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en_aluminio_1_2__x_1_2__x_1_16" localSheetId="0">#REF!</definedName>
    <definedName name="Angulo_en_aluminio_1_2__x_1_2__x_1_16">#REF!</definedName>
    <definedName name="Angulo_hierro_2_1_2__x_3_13" localSheetId="0">#REF!</definedName>
    <definedName name="Angulo_hierro_2_1_2__x_3_13">#REF!</definedName>
    <definedName name="anscount" hidden="1">1</definedName>
    <definedName name="Antic">#REF!</definedName>
    <definedName name="ANTICIPO">#REF!</definedName>
    <definedName name="Anticorrosivo_Rojo_Claro" localSheetId="0">#REF!</definedName>
    <definedName name="Anticorrosivo_Rojo_Claro">#REF!</definedName>
    <definedName name="AÑO">#REF!</definedName>
    <definedName name="AÑOWUIE">#REF!</definedName>
    <definedName name="ao">#REF!</definedName>
    <definedName name="apaiy">#REF!</definedName>
    <definedName name="Aparatos_Telefonicos_para_extensiones" localSheetId="0">#REF!</definedName>
    <definedName name="Aparatos_Telefonicos_para_extensiones">#REF!</definedName>
    <definedName name="Aparatos_Telefonicos_secretariales" localSheetId="0">#REF!</definedName>
    <definedName name="Aparatos_Telefonicos_secretariales">#REF!</definedName>
    <definedName name="APELLIDOS">#REF!</definedName>
    <definedName name="API">#REF!</definedName>
    <definedName name="Aplique_Cilindrico_de_Pared_en_Acero_Galvanizado_de_1x26_W._120_V." localSheetId="0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>#REF!</definedName>
    <definedName name="APU">#REF!</definedName>
    <definedName name="APU_1.1.1" localSheetId="0">#REF!</definedName>
    <definedName name="APU_1.1.1">#REF!</definedName>
    <definedName name="APU_1.1.2" localSheetId="0">#REF!</definedName>
    <definedName name="APU_1.1.2">#REF!</definedName>
    <definedName name="APU_1.1.3" localSheetId="0">#REF!</definedName>
    <definedName name="APU_1.1.3">#REF!</definedName>
    <definedName name="APU_1.1.4" localSheetId="0">#REF!</definedName>
    <definedName name="APU_1.1.4">#REF!</definedName>
    <definedName name="APU_1.1.5" localSheetId="0">#REF!</definedName>
    <definedName name="APU_1.1.5">#REF!</definedName>
    <definedName name="APU_1.2.1" localSheetId="0">#REF!</definedName>
    <definedName name="APU_1.2.1">#REF!</definedName>
    <definedName name="APU_1.2.2" localSheetId="0">#REF!</definedName>
    <definedName name="APU_1.2.2">#REF!</definedName>
    <definedName name="APU_1.2.3" localSheetId="0">#REF!</definedName>
    <definedName name="APU_1.2.3">#REF!</definedName>
    <definedName name="APU_1.3.1" localSheetId="0">#REF!</definedName>
    <definedName name="APU_1.3.1">#REF!</definedName>
    <definedName name="APU_1.3.2" localSheetId="0">#REF!</definedName>
    <definedName name="APU_1.3.2">#REF!</definedName>
    <definedName name="APU_10.1.1" localSheetId="0">#REF!</definedName>
    <definedName name="APU_10.1.1">#REF!</definedName>
    <definedName name="APU_10.1.10" localSheetId="0">#REF!</definedName>
    <definedName name="APU_10.1.10">#REF!</definedName>
    <definedName name="APU_10.1.11" localSheetId="0">#REF!</definedName>
    <definedName name="APU_10.1.11">#REF!</definedName>
    <definedName name="APU_10.1.13" localSheetId="0">#REF!</definedName>
    <definedName name="APU_10.1.13">#REF!</definedName>
    <definedName name="APU_10.1.14" localSheetId="0">#REF!</definedName>
    <definedName name="APU_10.1.14">#REF!</definedName>
    <definedName name="APU_10.1.15" localSheetId="0">#REF!</definedName>
    <definedName name="APU_10.1.15">#REF!</definedName>
    <definedName name="APU_10.1.16" localSheetId="0">#REF!</definedName>
    <definedName name="APU_10.1.16">#REF!</definedName>
    <definedName name="APU_10.1.17" localSheetId="0">#REF!</definedName>
    <definedName name="APU_10.1.17">#REF!</definedName>
    <definedName name="APU_10.1.18" localSheetId="0">#REF!</definedName>
    <definedName name="APU_10.1.18">#REF!</definedName>
    <definedName name="APU_10.1.19" localSheetId="0">#REF!</definedName>
    <definedName name="APU_10.1.19">#REF!</definedName>
    <definedName name="APU_10.1.2" localSheetId="0">#REF!</definedName>
    <definedName name="APU_10.1.2">#REF!</definedName>
    <definedName name="APU_10.1.3" localSheetId="0">#REF!</definedName>
    <definedName name="APU_10.1.3">#REF!</definedName>
    <definedName name="APU_10.1.4" localSheetId="0">#REF!</definedName>
    <definedName name="APU_10.1.4">#REF!</definedName>
    <definedName name="APU_10.1.5" localSheetId="0">#REF!</definedName>
    <definedName name="APU_10.1.5">#REF!</definedName>
    <definedName name="APU_10.1.6" localSheetId="0">#REF!</definedName>
    <definedName name="APU_10.1.6">#REF!</definedName>
    <definedName name="APU_10.1.7" localSheetId="0">#REF!</definedName>
    <definedName name="APU_10.1.7">#REF!</definedName>
    <definedName name="APU_10.1.8" localSheetId="0">#REF!</definedName>
    <definedName name="APU_10.1.8">#REF!</definedName>
    <definedName name="APU_10.1.9" localSheetId="0">#REF!</definedName>
    <definedName name="APU_10.1.9">#REF!</definedName>
    <definedName name="APU_10.2.1" localSheetId="0">#REF!</definedName>
    <definedName name="APU_10.2.1">#REF!</definedName>
    <definedName name="APU_10.2.2" localSheetId="0">#REF!</definedName>
    <definedName name="APU_10.2.2">#REF!</definedName>
    <definedName name="APU_11.1.1" localSheetId="0">#REF!</definedName>
    <definedName name="APU_11.1.1">#REF!</definedName>
    <definedName name="APU_11.1.2" localSheetId="0">#REF!</definedName>
    <definedName name="APU_11.1.2">#REF!</definedName>
    <definedName name="APU_11.1.3" localSheetId="0">#REF!</definedName>
    <definedName name="APU_11.1.3">#REF!</definedName>
    <definedName name="APU_11.1.4" localSheetId="0">#REF!</definedName>
    <definedName name="APU_11.1.4">#REF!</definedName>
    <definedName name="APU_11.2.1.1" localSheetId="0">#REF!</definedName>
    <definedName name="APU_11.2.1.1">#REF!</definedName>
    <definedName name="APU_11.2.2.1" localSheetId="0">#REF!</definedName>
    <definedName name="APU_11.2.2.1">#REF!</definedName>
    <definedName name="APU_11.2.2.2" localSheetId="0">#REF!</definedName>
    <definedName name="APU_11.2.2.2">#REF!</definedName>
    <definedName name="APU_11.2.3.1" localSheetId="0">#REF!</definedName>
    <definedName name="APU_11.2.3.1">#REF!</definedName>
    <definedName name="APU_11.2.3.2" localSheetId="0">#REF!</definedName>
    <definedName name="APU_11.2.3.2">#REF!</definedName>
    <definedName name="APU_12.1.1" localSheetId="0">#REF!</definedName>
    <definedName name="APU_12.1.1">#REF!</definedName>
    <definedName name="APU_12.1.10" localSheetId="0">#REF!</definedName>
    <definedName name="APU_12.1.10">#REF!</definedName>
    <definedName name="APU_12.1.11" localSheetId="0">#REF!</definedName>
    <definedName name="APU_12.1.11">#REF!</definedName>
    <definedName name="APU_12.1.12" localSheetId="0">#REF!</definedName>
    <definedName name="APU_12.1.12">#REF!</definedName>
    <definedName name="APU_12.1.13" localSheetId="0">#REF!</definedName>
    <definedName name="APU_12.1.13">#REF!</definedName>
    <definedName name="APU_12.1.14" localSheetId="0">#REF!</definedName>
    <definedName name="APU_12.1.14">#REF!</definedName>
    <definedName name="APU_12.1.15" localSheetId="0">#REF!</definedName>
    <definedName name="APU_12.1.15">#REF!</definedName>
    <definedName name="APU_12.1.16" localSheetId="0">#REF!</definedName>
    <definedName name="APU_12.1.16">#REF!</definedName>
    <definedName name="APU_12.1.17" localSheetId="0">#REF!</definedName>
    <definedName name="APU_12.1.17">#REF!</definedName>
    <definedName name="APU_12.1.18" localSheetId="0">#REF!</definedName>
    <definedName name="APU_12.1.18">#REF!</definedName>
    <definedName name="APU_12.1.19" localSheetId="0">#REF!</definedName>
    <definedName name="APU_12.1.19">#REF!</definedName>
    <definedName name="APU_12.1.2" localSheetId="0">#REF!</definedName>
    <definedName name="APU_12.1.2">#REF!</definedName>
    <definedName name="APU_12.1.20" localSheetId="0">#REF!</definedName>
    <definedName name="APU_12.1.20">#REF!</definedName>
    <definedName name="APU_12.1.21" localSheetId="0">#REF!</definedName>
    <definedName name="APU_12.1.21">#REF!</definedName>
    <definedName name="APU_12.1.22" localSheetId="0">#REF!</definedName>
    <definedName name="APU_12.1.22">#REF!</definedName>
    <definedName name="APU_12.1.23" localSheetId="0">#REF!</definedName>
    <definedName name="APU_12.1.23">#REF!</definedName>
    <definedName name="APU_12.1.24" localSheetId="0">#REF!</definedName>
    <definedName name="APU_12.1.24">#REF!</definedName>
    <definedName name="APU_12.1.25" localSheetId="0">#REF!</definedName>
    <definedName name="APU_12.1.25">#REF!</definedName>
    <definedName name="APU_12.1.26" localSheetId="0">#REF!</definedName>
    <definedName name="APU_12.1.26">#REF!</definedName>
    <definedName name="APU_12.1.27" localSheetId="0">#REF!</definedName>
    <definedName name="APU_12.1.27">#REF!</definedName>
    <definedName name="APU_12.1.28" localSheetId="0">#REF!</definedName>
    <definedName name="APU_12.1.28">#REF!</definedName>
    <definedName name="APU_12.1.29" localSheetId="0">#REF!</definedName>
    <definedName name="APU_12.1.29">#REF!</definedName>
    <definedName name="APU_12.1.3" localSheetId="0">#REF!</definedName>
    <definedName name="APU_12.1.3">#REF!</definedName>
    <definedName name="APU_12.1.30" localSheetId="0">#REF!</definedName>
    <definedName name="APU_12.1.30">#REF!</definedName>
    <definedName name="APU_12.1.31" localSheetId="0">#REF!</definedName>
    <definedName name="APU_12.1.31">#REF!</definedName>
    <definedName name="APU_12.1.32" localSheetId="0">#REF!</definedName>
    <definedName name="APU_12.1.32">#REF!</definedName>
    <definedName name="APU_12.1.33" localSheetId="0">#REF!</definedName>
    <definedName name="APU_12.1.33">#REF!</definedName>
    <definedName name="APU_12.1.34" localSheetId="0">#REF!</definedName>
    <definedName name="APU_12.1.34">#REF!</definedName>
    <definedName name="APU_12.1.35" localSheetId="0">#REF!</definedName>
    <definedName name="APU_12.1.35">#REF!</definedName>
    <definedName name="APU_12.1.36" localSheetId="0">#REF!</definedName>
    <definedName name="APU_12.1.36">#REF!</definedName>
    <definedName name="APU_12.1.37" localSheetId="0">#REF!</definedName>
    <definedName name="APU_12.1.37">#REF!</definedName>
    <definedName name="APU_12.1.38" localSheetId="0">#REF!</definedName>
    <definedName name="APU_12.1.38">#REF!</definedName>
    <definedName name="APU_12.1.39" localSheetId="0">#REF!</definedName>
    <definedName name="APU_12.1.39">#REF!</definedName>
    <definedName name="APU_12.1.4" localSheetId="0">#REF!</definedName>
    <definedName name="APU_12.1.4">#REF!</definedName>
    <definedName name="APU_12.1.40" localSheetId="0">#REF!</definedName>
    <definedName name="APU_12.1.40">#REF!</definedName>
    <definedName name="APU_12.1.41" localSheetId="0">#REF!</definedName>
    <definedName name="APU_12.1.41">#REF!</definedName>
    <definedName name="APU_12.1.42" localSheetId="0">#REF!</definedName>
    <definedName name="APU_12.1.42">#REF!</definedName>
    <definedName name="APU_12.1.43" localSheetId="0">#REF!</definedName>
    <definedName name="APU_12.1.43">#REF!</definedName>
    <definedName name="APU_12.1.44" localSheetId="0">#REF!</definedName>
    <definedName name="APU_12.1.44">#REF!</definedName>
    <definedName name="APU_12.1.45" localSheetId="0">#REF!</definedName>
    <definedName name="APU_12.1.45">#REF!</definedName>
    <definedName name="APU_12.1.46" localSheetId="0">#REF!</definedName>
    <definedName name="APU_12.1.46">#REF!</definedName>
    <definedName name="APU_12.1.47" localSheetId="0">#REF!</definedName>
    <definedName name="APU_12.1.47">#REF!</definedName>
    <definedName name="APU_12.1.48" localSheetId="0">#REF!</definedName>
    <definedName name="APU_12.1.48">#REF!</definedName>
    <definedName name="APU_12.1.49" localSheetId="0">#REF!</definedName>
    <definedName name="APU_12.1.49">#REF!</definedName>
    <definedName name="APU_12.1.5" localSheetId="0">#REF!</definedName>
    <definedName name="APU_12.1.5">#REF!</definedName>
    <definedName name="APU_12.1.50" localSheetId="0">#REF!</definedName>
    <definedName name="APU_12.1.50">#REF!</definedName>
    <definedName name="APU_12.1.51" localSheetId="0">#REF!</definedName>
    <definedName name="APU_12.1.51">#REF!</definedName>
    <definedName name="APU_12.1.52" localSheetId="0">#REF!</definedName>
    <definedName name="APU_12.1.52">#REF!</definedName>
    <definedName name="APU_12.1.53" localSheetId="0">#REF!</definedName>
    <definedName name="APU_12.1.53">#REF!</definedName>
    <definedName name="APU_12.1.54" localSheetId="0">#REF!</definedName>
    <definedName name="APU_12.1.54">#REF!</definedName>
    <definedName name="APU_12.1.55" localSheetId="0">#REF!</definedName>
    <definedName name="APU_12.1.55">#REF!</definedName>
    <definedName name="APU_12.1.56" localSheetId="0">#REF!</definedName>
    <definedName name="APU_12.1.56">#REF!</definedName>
    <definedName name="APU_12.1.57" localSheetId="0">#REF!</definedName>
    <definedName name="APU_12.1.57">#REF!</definedName>
    <definedName name="APU_12.1.58" localSheetId="0">#REF!</definedName>
    <definedName name="APU_12.1.58">#REF!</definedName>
    <definedName name="APU_12.1.59" localSheetId="0">#REF!</definedName>
    <definedName name="APU_12.1.59">#REF!</definedName>
    <definedName name="APU_12.1.6" localSheetId="0">#REF!</definedName>
    <definedName name="APU_12.1.6">#REF!</definedName>
    <definedName name="APU_12.1.60" localSheetId="0">#REF!</definedName>
    <definedName name="APU_12.1.60">#REF!</definedName>
    <definedName name="APU_12.1.61" localSheetId="0">#REF!</definedName>
    <definedName name="APU_12.1.61">#REF!</definedName>
    <definedName name="APU_12.1.62" localSheetId="0">#REF!</definedName>
    <definedName name="APU_12.1.62">#REF!</definedName>
    <definedName name="APU_12.1.63" localSheetId="0">#REF!</definedName>
    <definedName name="APU_12.1.63">#REF!</definedName>
    <definedName name="APU_12.1.64" localSheetId="0">#REF!</definedName>
    <definedName name="APU_12.1.64">#REF!</definedName>
    <definedName name="APU_12.1.65" localSheetId="0">#REF!</definedName>
    <definedName name="APU_12.1.65">#REF!</definedName>
    <definedName name="APU_12.1.66" localSheetId="0">#REF!</definedName>
    <definedName name="APU_12.1.66">#REF!</definedName>
    <definedName name="APU_12.1.67" localSheetId="0">#REF!</definedName>
    <definedName name="APU_12.1.67">#REF!</definedName>
    <definedName name="APU_12.1.68" localSheetId="0">#REF!</definedName>
    <definedName name="APU_12.1.68">#REF!</definedName>
    <definedName name="APU_12.1.69" localSheetId="0">#REF!</definedName>
    <definedName name="APU_12.1.69">#REF!</definedName>
    <definedName name="APU_12.1.7" localSheetId="0">#REF!</definedName>
    <definedName name="APU_12.1.7">#REF!</definedName>
    <definedName name="APU_12.1.70" localSheetId="0">#REF!</definedName>
    <definedName name="APU_12.1.70">#REF!</definedName>
    <definedName name="APU_12.1.71" localSheetId="0">#REF!</definedName>
    <definedName name="APU_12.1.71">#REF!</definedName>
    <definedName name="APU_12.1.8" localSheetId="0">#REF!</definedName>
    <definedName name="APU_12.1.8">#REF!</definedName>
    <definedName name="APU_12.1.9" localSheetId="0">#REF!</definedName>
    <definedName name="APU_12.1.9">#REF!</definedName>
    <definedName name="APU_13.1.1" localSheetId="0">#REF!</definedName>
    <definedName name="APU_13.1.1">#REF!</definedName>
    <definedName name="APU_13.1.2" localSheetId="0">#REF!</definedName>
    <definedName name="APU_13.1.2">#REF!</definedName>
    <definedName name="APU_13.1.3" localSheetId="0">#REF!</definedName>
    <definedName name="APU_13.1.3">#REF!</definedName>
    <definedName name="APU_13.1.4" localSheetId="0">#REF!</definedName>
    <definedName name="APU_13.1.4">#REF!</definedName>
    <definedName name="APU_13.1.5" localSheetId="0">#REF!</definedName>
    <definedName name="APU_13.1.5">#REF!</definedName>
    <definedName name="APU_13.1.6" localSheetId="0">#REF!</definedName>
    <definedName name="APU_13.1.6">#REF!</definedName>
    <definedName name="APU_14.1.1" localSheetId="0">#REF!</definedName>
    <definedName name="APU_14.1.1">#REF!</definedName>
    <definedName name="APU_14.1.2" localSheetId="0">#REF!</definedName>
    <definedName name="APU_14.1.2">#REF!</definedName>
    <definedName name="APU_14.1.3" localSheetId="0">#REF!</definedName>
    <definedName name="APU_14.1.3">#REF!</definedName>
    <definedName name="APU_14.1.4" localSheetId="0">#REF!</definedName>
    <definedName name="APU_14.1.4">#REF!</definedName>
    <definedName name="APU_14.1.5" localSheetId="0">#REF!</definedName>
    <definedName name="APU_14.1.5">#REF!</definedName>
    <definedName name="APU_15.1.1" localSheetId="0">#REF!</definedName>
    <definedName name="APU_15.1.1">#REF!</definedName>
    <definedName name="APU_15.2.1" localSheetId="0">#REF!</definedName>
    <definedName name="APU_15.2.1">#REF!</definedName>
    <definedName name="APU_15.2.10" localSheetId="0">#REF!</definedName>
    <definedName name="APU_15.2.10">#REF!</definedName>
    <definedName name="APU_15.2.11" localSheetId="0">#REF!</definedName>
    <definedName name="APU_15.2.11">#REF!</definedName>
    <definedName name="APU_15.2.12" localSheetId="0">#REF!</definedName>
    <definedName name="APU_15.2.12">#REF!</definedName>
    <definedName name="APU_15.2.13" localSheetId="0">#REF!</definedName>
    <definedName name="APU_15.2.13">#REF!</definedName>
    <definedName name="APU_15.2.14" localSheetId="0">#REF!</definedName>
    <definedName name="APU_15.2.14">#REF!</definedName>
    <definedName name="APU_15.2.15" localSheetId="0">#REF!</definedName>
    <definedName name="APU_15.2.15">#REF!</definedName>
    <definedName name="APU_15.2.2" localSheetId="0">#REF!</definedName>
    <definedName name="APU_15.2.2">#REF!</definedName>
    <definedName name="APU_15.2.3" localSheetId="0">#REF!</definedName>
    <definedName name="APU_15.2.3">#REF!</definedName>
    <definedName name="APU_15.2.4" localSheetId="0">#REF!</definedName>
    <definedName name="APU_15.2.4">#REF!</definedName>
    <definedName name="APU_15.2.5" localSheetId="0">#REF!</definedName>
    <definedName name="APU_15.2.5">#REF!</definedName>
    <definedName name="APU_15.2.6" localSheetId="0">#REF!</definedName>
    <definedName name="APU_15.2.6">#REF!</definedName>
    <definedName name="APU_15.2.7" localSheetId="0">#REF!</definedName>
    <definedName name="APU_15.2.7">#REF!</definedName>
    <definedName name="APU_15.2.8" localSheetId="0">#REF!</definedName>
    <definedName name="APU_15.2.8">#REF!</definedName>
    <definedName name="APU_15.2.9" localSheetId="0">#REF!</definedName>
    <definedName name="APU_15.2.9">#REF!</definedName>
    <definedName name="APU_16.1.1" localSheetId="0">#REF!</definedName>
    <definedName name="APU_16.1.1">#REF!</definedName>
    <definedName name="APU_16.1.10" localSheetId="0">#REF!</definedName>
    <definedName name="APU_16.1.10">#REF!</definedName>
    <definedName name="APU_16.1.11" localSheetId="0">#REF!</definedName>
    <definedName name="APU_16.1.11">#REF!</definedName>
    <definedName name="APU_16.1.12" localSheetId="0">#REF!</definedName>
    <definedName name="APU_16.1.12">#REF!</definedName>
    <definedName name="APU_16.1.13" localSheetId="0">#REF!</definedName>
    <definedName name="APU_16.1.13">#REF!</definedName>
    <definedName name="APU_16.1.14" localSheetId="0">#REF!</definedName>
    <definedName name="APU_16.1.14">#REF!</definedName>
    <definedName name="APU_16.1.15" localSheetId="0">#REF!</definedName>
    <definedName name="APU_16.1.15">#REF!</definedName>
    <definedName name="APU_16.1.16" localSheetId="0">#REF!</definedName>
    <definedName name="APU_16.1.16">#REF!</definedName>
    <definedName name="APU_16.1.17" localSheetId="0">#REF!</definedName>
    <definedName name="APU_16.1.17">#REF!</definedName>
    <definedName name="APU_16.1.18" localSheetId="0">#REF!</definedName>
    <definedName name="APU_16.1.18">#REF!</definedName>
    <definedName name="APU_16.1.19" localSheetId="0">#REF!</definedName>
    <definedName name="APU_16.1.19">#REF!</definedName>
    <definedName name="APU_16.1.2" localSheetId="0">#REF!</definedName>
    <definedName name="APU_16.1.2">#REF!</definedName>
    <definedName name="APU_16.1.3" localSheetId="0">#REF!</definedName>
    <definedName name="APU_16.1.3">#REF!</definedName>
    <definedName name="APU_16.1.4" localSheetId="0">#REF!</definedName>
    <definedName name="APU_16.1.4">#REF!</definedName>
    <definedName name="APU_16.1.5" localSheetId="0">#REF!</definedName>
    <definedName name="APU_16.1.5">#REF!</definedName>
    <definedName name="APU_16.1.6" localSheetId="0">#REF!</definedName>
    <definedName name="APU_16.1.6">#REF!</definedName>
    <definedName name="APU_16.1.7" localSheetId="0">#REF!</definedName>
    <definedName name="APU_16.1.7">#REF!</definedName>
    <definedName name="APU_16.1.8" localSheetId="0">#REF!</definedName>
    <definedName name="APU_16.1.8">#REF!</definedName>
    <definedName name="APU_16.1.9" localSheetId="0">#REF!</definedName>
    <definedName name="APU_16.1.9">#REF!</definedName>
    <definedName name="APU_17.1.1" localSheetId="0">#REF!</definedName>
    <definedName name="APU_17.1.1">#REF!</definedName>
    <definedName name="APU_17.1.2" localSheetId="0">#REF!</definedName>
    <definedName name="APU_17.1.2">#REF!</definedName>
    <definedName name="APU_18.1.1" localSheetId="0">#REF!</definedName>
    <definedName name="APU_18.1.1">#REF!</definedName>
    <definedName name="APU_18.2.1" localSheetId="0">#REF!</definedName>
    <definedName name="APU_18.2.1">#REF!</definedName>
    <definedName name="APU_18.2.2" localSheetId="0">#REF!</definedName>
    <definedName name="APU_18.2.2">#REF!</definedName>
    <definedName name="APU_18.2.3" localSheetId="0">#REF!</definedName>
    <definedName name="APU_18.2.3">#REF!</definedName>
    <definedName name="APU_18.2.4" localSheetId="0">#REF!</definedName>
    <definedName name="APU_18.2.4">#REF!</definedName>
    <definedName name="APU_18.3.1" localSheetId="0">#REF!</definedName>
    <definedName name="APU_18.3.1">#REF!</definedName>
    <definedName name="APU_18.3.2" localSheetId="0">#REF!</definedName>
    <definedName name="APU_18.3.2">#REF!</definedName>
    <definedName name="APU_18.4.1" localSheetId="0">#REF!</definedName>
    <definedName name="APU_18.4.1">#REF!</definedName>
    <definedName name="APU_18.4.2" localSheetId="0">#REF!</definedName>
    <definedName name="APU_18.4.2">#REF!</definedName>
    <definedName name="APU_19.1.1" localSheetId="0">#REF!</definedName>
    <definedName name="APU_19.1.1">#REF!</definedName>
    <definedName name="APU_19.1.2" localSheetId="0">#REF!</definedName>
    <definedName name="APU_19.1.2">#REF!</definedName>
    <definedName name="APU_19.1.3" localSheetId="0">#REF!</definedName>
    <definedName name="APU_19.1.3">#REF!</definedName>
    <definedName name="APU_19.1.4" localSheetId="0">#REF!</definedName>
    <definedName name="APU_19.1.4">#REF!</definedName>
    <definedName name="APU_19.1.5" localSheetId="0">#REF!</definedName>
    <definedName name="APU_19.1.5">#REF!</definedName>
    <definedName name="APU_19.2.1" localSheetId="0">#REF!</definedName>
    <definedName name="APU_19.2.1">#REF!</definedName>
    <definedName name="APU_19.3.1" localSheetId="0">#REF!</definedName>
    <definedName name="APU_19.3.1">#REF!</definedName>
    <definedName name="APU_2.1.1" localSheetId="0">#REF!</definedName>
    <definedName name="APU_2.1.1">#REF!</definedName>
    <definedName name="APU_2.1.2" localSheetId="0">#REF!</definedName>
    <definedName name="APU_2.1.2">#REF!</definedName>
    <definedName name="APU_2.1.3" localSheetId="0">#REF!</definedName>
    <definedName name="APU_2.1.3">#REF!</definedName>
    <definedName name="APU_2.1.4" localSheetId="0">#REF!</definedName>
    <definedName name="APU_2.1.4">#REF!</definedName>
    <definedName name="APU_2.2.1" localSheetId="0">#REF!</definedName>
    <definedName name="APU_2.2.1">#REF!</definedName>
    <definedName name="APU_2.2.2" localSheetId="0">#REF!</definedName>
    <definedName name="APU_2.2.2">#REF!</definedName>
    <definedName name="APU_2.2.3" localSheetId="0">#REF!</definedName>
    <definedName name="APU_2.2.3">#REF!</definedName>
    <definedName name="APU_2.3.1" localSheetId="0">#REF!</definedName>
    <definedName name="APU_2.3.1">#REF!</definedName>
    <definedName name="APU_2.3.2" localSheetId="0">#REF!</definedName>
    <definedName name="APU_2.3.2">#REF!</definedName>
    <definedName name="APU_20.1.1" localSheetId="0">#REF!</definedName>
    <definedName name="APU_20.1.1">#REF!</definedName>
    <definedName name="APU_20.1.2" localSheetId="0">#REF!</definedName>
    <definedName name="APU_20.1.2">#REF!</definedName>
    <definedName name="APU_20.1.3" localSheetId="0">#REF!</definedName>
    <definedName name="APU_20.1.3">#REF!</definedName>
    <definedName name="APU_20.1.4" localSheetId="0">#REF!</definedName>
    <definedName name="APU_20.1.4">#REF!</definedName>
    <definedName name="APU_20.2.1" localSheetId="0">#REF!</definedName>
    <definedName name="APU_20.2.1">#REF!</definedName>
    <definedName name="APU_20.2.2" localSheetId="0">#REF!</definedName>
    <definedName name="APU_20.2.2">#REF!</definedName>
    <definedName name="APU_20.2.3" localSheetId="0">#REF!</definedName>
    <definedName name="APU_20.2.3">#REF!</definedName>
    <definedName name="APU_20.2.4" localSheetId="0">#REF!</definedName>
    <definedName name="APU_20.2.4">#REF!</definedName>
    <definedName name="APU_20.2.5" localSheetId="0">#REF!</definedName>
    <definedName name="APU_20.2.5">#REF!</definedName>
    <definedName name="APU_20.2.6" localSheetId="0">#REF!</definedName>
    <definedName name="APU_20.2.6">#REF!</definedName>
    <definedName name="APU_21.1.4" localSheetId="0">#REF!</definedName>
    <definedName name="APU_21.1.4">#REF!</definedName>
    <definedName name="APU_21.2.1" localSheetId="0">#REF!</definedName>
    <definedName name="APU_21.2.1">#REF!</definedName>
    <definedName name="APU_21.2.2" localSheetId="0">#REF!</definedName>
    <definedName name="APU_21.2.2">#REF!</definedName>
    <definedName name="APU_21.2.3" localSheetId="0">#REF!</definedName>
    <definedName name="APU_21.2.3">#REF!</definedName>
    <definedName name="APU_21.2.4" localSheetId="0">#REF!</definedName>
    <definedName name="APU_21.2.4">#REF!</definedName>
    <definedName name="APU_3.1.1" localSheetId="0">#REF!</definedName>
    <definedName name="APU_3.1.1">#REF!</definedName>
    <definedName name="APU_3.1.10" localSheetId="0">#REF!</definedName>
    <definedName name="APU_3.1.10">#REF!</definedName>
    <definedName name="APU_3.1.11" localSheetId="0">#REF!</definedName>
    <definedName name="APU_3.1.11">#REF!</definedName>
    <definedName name="APU_3.1.12" localSheetId="0">#REF!</definedName>
    <definedName name="APU_3.1.12">#REF!</definedName>
    <definedName name="APU_3.1.13" localSheetId="0">#REF!</definedName>
    <definedName name="APU_3.1.13">#REF!</definedName>
    <definedName name="APU_3.1.2" localSheetId="0">#REF!</definedName>
    <definedName name="APU_3.1.2">#REF!</definedName>
    <definedName name="APU_3.1.3" localSheetId="0">#REF!</definedName>
    <definedName name="APU_3.1.3">#REF!</definedName>
    <definedName name="APU_3.1.4" localSheetId="0">#REF!</definedName>
    <definedName name="APU_3.1.4">#REF!</definedName>
    <definedName name="APU_3.1.5" localSheetId="0">#REF!</definedName>
    <definedName name="APU_3.1.5">#REF!</definedName>
    <definedName name="APU_3.1.6" localSheetId="0">#REF!</definedName>
    <definedName name="APU_3.1.6">#REF!</definedName>
    <definedName name="APU_3.1.7" localSheetId="0">#REF!</definedName>
    <definedName name="APU_3.1.7">#REF!</definedName>
    <definedName name="APU_3.1.8" localSheetId="0">#REF!</definedName>
    <definedName name="APU_3.1.8">#REF!</definedName>
    <definedName name="APU_3.1.9" localSheetId="0">#REF!</definedName>
    <definedName name="APU_3.1.9">#REF!</definedName>
    <definedName name="APU_3.2.1" localSheetId="0">#REF!</definedName>
    <definedName name="APU_3.2.1">#REF!</definedName>
    <definedName name="APU_3.2.10" localSheetId="0">#REF!</definedName>
    <definedName name="APU_3.2.10">#REF!</definedName>
    <definedName name="APU_3.2.2" localSheetId="0">#REF!</definedName>
    <definedName name="APU_3.2.2">#REF!</definedName>
    <definedName name="APU_3.2.3" localSheetId="0">#REF!</definedName>
    <definedName name="APU_3.2.3">#REF!</definedName>
    <definedName name="APU_3.2.4" localSheetId="0">#REF!</definedName>
    <definedName name="APU_3.2.4">#REF!</definedName>
    <definedName name="APU_3.2.5" localSheetId="0">#REF!</definedName>
    <definedName name="APU_3.2.5">#REF!</definedName>
    <definedName name="APU_3.2.6" localSheetId="0">#REF!</definedName>
    <definedName name="APU_3.2.6">#REF!</definedName>
    <definedName name="APU_3.2.7" localSheetId="0">#REF!</definedName>
    <definedName name="APU_3.2.7">#REF!</definedName>
    <definedName name="APU_3.2.8" localSheetId="0">#REF!</definedName>
    <definedName name="APU_3.2.8">#REF!</definedName>
    <definedName name="APU_3.2.9" localSheetId="0">#REF!</definedName>
    <definedName name="APU_3.2.9">#REF!</definedName>
    <definedName name="APU_3.3.1" localSheetId="0">#REF!</definedName>
    <definedName name="APU_3.3.1">#REF!</definedName>
    <definedName name="APU_3.3.2" localSheetId="0">#REF!</definedName>
    <definedName name="APU_3.3.2">#REF!</definedName>
    <definedName name="APU_3.3.3" localSheetId="0">#REF!</definedName>
    <definedName name="APU_3.3.3">#REF!</definedName>
    <definedName name="APU_3.3.4" localSheetId="0">#REF!</definedName>
    <definedName name="APU_3.3.4">#REF!</definedName>
    <definedName name="APU_3.4.1.1" localSheetId="0">#REF!</definedName>
    <definedName name="APU_3.4.1.1">#REF!</definedName>
    <definedName name="APU_3.4.1.2" localSheetId="0">#REF!</definedName>
    <definedName name="APU_3.4.1.2">#REF!</definedName>
    <definedName name="APU_3.4.1.3" localSheetId="0">#REF!</definedName>
    <definedName name="APU_3.4.1.3">#REF!</definedName>
    <definedName name="APU_3.4.1.4" localSheetId="0">#REF!</definedName>
    <definedName name="APU_3.4.1.4">#REF!</definedName>
    <definedName name="APU_3.4.2.1" localSheetId="0">#REF!</definedName>
    <definedName name="APU_3.4.2.1">#REF!</definedName>
    <definedName name="APU_3.4.2.2" localSheetId="0">#REF!</definedName>
    <definedName name="APU_3.4.2.2">#REF!</definedName>
    <definedName name="APU_3.4.2.3" localSheetId="0">#REF!</definedName>
    <definedName name="APU_3.4.2.3">#REF!</definedName>
    <definedName name="APU_3.4.2.4" localSheetId="0">#REF!</definedName>
    <definedName name="APU_3.4.2.4">#REF!</definedName>
    <definedName name="APU_3.4.3.1" localSheetId="0">#REF!</definedName>
    <definedName name="APU_3.4.3.1">#REF!</definedName>
    <definedName name="APU_3.4.3.2" localSheetId="0">#REF!</definedName>
    <definedName name="APU_3.4.3.2">#REF!</definedName>
    <definedName name="APU_3.4.4.1" localSheetId="0">#REF!</definedName>
    <definedName name="APU_3.4.4.1">#REF!</definedName>
    <definedName name="APU_3.4.4.2" localSheetId="0">#REF!</definedName>
    <definedName name="APU_3.4.4.2">#REF!</definedName>
    <definedName name="APU_3.4.4.3" localSheetId="0">#REF!</definedName>
    <definedName name="APU_3.4.4.3">#REF!</definedName>
    <definedName name="APU_3.4.5.1" localSheetId="0">#REF!</definedName>
    <definedName name="APU_3.4.5.1">#REF!</definedName>
    <definedName name="APU_4.1.1" localSheetId="0">#REF!</definedName>
    <definedName name="APU_4.1.1">#REF!</definedName>
    <definedName name="APU_4.1.2" localSheetId="0">#REF!</definedName>
    <definedName name="APU_4.1.2">#REF!</definedName>
    <definedName name="APU_4.1.3" localSheetId="0">#REF!</definedName>
    <definedName name="APU_4.1.3">#REF!</definedName>
    <definedName name="APU_4.1.4" localSheetId="0">#REF!</definedName>
    <definedName name="APU_4.1.4">#REF!</definedName>
    <definedName name="APU_4.1.5" localSheetId="0">#REF!</definedName>
    <definedName name="APU_4.1.5">#REF!</definedName>
    <definedName name="APU_4.1.6" localSheetId="0">#REF!</definedName>
    <definedName name="APU_4.1.6">#REF!</definedName>
    <definedName name="APU_4.1.7" localSheetId="0">#REF!</definedName>
    <definedName name="APU_4.1.7">#REF!</definedName>
    <definedName name="APU_4.1.8" localSheetId="0">#REF!</definedName>
    <definedName name="APU_4.1.8">#REF!</definedName>
    <definedName name="APU_4.5.1" localSheetId="0">#REF!</definedName>
    <definedName name="APU_4.5.1">#REF!</definedName>
    <definedName name="APU_4.5.2" localSheetId="0">#REF!</definedName>
    <definedName name="APU_4.5.2">#REF!</definedName>
    <definedName name="APU_5.1.1" localSheetId="0">#REF!</definedName>
    <definedName name="APU_5.1.1">#REF!</definedName>
    <definedName name="APU_5.1.10" localSheetId="0">#REF!</definedName>
    <definedName name="APU_5.1.10">#REF!</definedName>
    <definedName name="APU_5.1.11" localSheetId="0">#REF!</definedName>
    <definedName name="APU_5.1.11">#REF!</definedName>
    <definedName name="APU_5.1.12" localSheetId="0">#REF!</definedName>
    <definedName name="APU_5.1.12">#REF!</definedName>
    <definedName name="APU_5.1.13" localSheetId="0">#REF!</definedName>
    <definedName name="APU_5.1.13">#REF!</definedName>
    <definedName name="APU_5.1.2" localSheetId="0">#REF!</definedName>
    <definedName name="APU_5.1.2">#REF!</definedName>
    <definedName name="APU_5.1.3" localSheetId="0">#REF!</definedName>
    <definedName name="APU_5.1.3">#REF!</definedName>
    <definedName name="APU_5.1.4" localSheetId="0">#REF!</definedName>
    <definedName name="APU_5.1.4">#REF!</definedName>
    <definedName name="APU_5.1.5" localSheetId="0">#REF!</definedName>
    <definedName name="APU_5.1.5">#REF!</definedName>
    <definedName name="APU_5.1.6" localSheetId="0">#REF!</definedName>
    <definedName name="APU_5.1.6">#REF!</definedName>
    <definedName name="APU_5.1.7" localSheetId="0">#REF!</definedName>
    <definedName name="APU_5.1.7">#REF!</definedName>
    <definedName name="APU_5.1.8" localSheetId="0">#REF!</definedName>
    <definedName name="APU_5.1.8">#REF!</definedName>
    <definedName name="APU_5.1.9" localSheetId="0">#REF!</definedName>
    <definedName name="APU_5.1.9">#REF!</definedName>
    <definedName name="APU_5.3.1" localSheetId="0">#REF!</definedName>
    <definedName name="APU_5.3.1">#REF!</definedName>
    <definedName name="APU_6.1.1" localSheetId="0">#REF!</definedName>
    <definedName name="APU_6.1.1">#REF!</definedName>
    <definedName name="APU_6.1.10" localSheetId="0">#REF!</definedName>
    <definedName name="APU_6.1.10">#REF!</definedName>
    <definedName name="APU_6.1.2" localSheetId="0">#REF!</definedName>
    <definedName name="APU_6.1.2">#REF!</definedName>
    <definedName name="APU_6.1.3" localSheetId="0">#REF!</definedName>
    <definedName name="APU_6.1.3">#REF!</definedName>
    <definedName name="APU_6.1.4" localSheetId="0">#REF!</definedName>
    <definedName name="APU_6.1.4">#REF!</definedName>
    <definedName name="APU_6.1.5" localSheetId="0">#REF!</definedName>
    <definedName name="APU_6.1.5">#REF!</definedName>
    <definedName name="APU_6.1.6" localSheetId="0">#REF!</definedName>
    <definedName name="APU_6.1.6">#REF!</definedName>
    <definedName name="APU_6.1.7" localSheetId="0">#REF!</definedName>
    <definedName name="APU_6.1.7">#REF!</definedName>
    <definedName name="APU_6.1.8" localSheetId="0">#REF!</definedName>
    <definedName name="APU_6.1.8">#REF!</definedName>
    <definedName name="APU_6.1.9" localSheetId="0">#REF!</definedName>
    <definedName name="APU_6.1.9">#REF!</definedName>
    <definedName name="APU_6_1_11" localSheetId="0">#REF!</definedName>
    <definedName name="APU_6_1_11">#REF!</definedName>
    <definedName name="APU_7.1.1" localSheetId="0">#REF!</definedName>
    <definedName name="APU_7.1.1">#REF!</definedName>
    <definedName name="APU_7.1.10" localSheetId="0">#REF!</definedName>
    <definedName name="APU_7.1.10">#REF!</definedName>
    <definedName name="APU_7.1.2" localSheetId="0">#REF!</definedName>
    <definedName name="APU_7.1.2">#REF!</definedName>
    <definedName name="APU_7.1.3" localSheetId="0">#REF!</definedName>
    <definedName name="APU_7.1.3">#REF!</definedName>
    <definedName name="APU_7.1.4" localSheetId="0">#REF!</definedName>
    <definedName name="APU_7.1.4">#REF!</definedName>
    <definedName name="APU_7.1.5" localSheetId="0">#REF!</definedName>
    <definedName name="APU_7.1.5">#REF!</definedName>
    <definedName name="APU_7.1.6" localSheetId="0">#REF!</definedName>
    <definedName name="APU_7.1.6">#REF!</definedName>
    <definedName name="APU_7.1.7" localSheetId="0">#REF!</definedName>
    <definedName name="APU_7.1.7">#REF!</definedName>
    <definedName name="APU_7.1.8" localSheetId="0">#REF!</definedName>
    <definedName name="APU_7.1.8">#REF!</definedName>
    <definedName name="APU_7.1.9" localSheetId="0">#REF!</definedName>
    <definedName name="APU_7.1.9">#REF!</definedName>
    <definedName name="APU_7.2.1" localSheetId="0">#REF!</definedName>
    <definedName name="APU_7.2.1">#REF!</definedName>
    <definedName name="APU_7.2.2" localSheetId="0">#REF!</definedName>
    <definedName name="APU_7.2.2">#REF!</definedName>
    <definedName name="APU_directos">#REF!</definedName>
    <definedName name="APU221.1">#REF!</definedName>
    <definedName name="APU221.2">#REF!</definedName>
    <definedName name="APU5P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#REF!</definedName>
    <definedName name="_xlnm.Extract">#REF!</definedName>
    <definedName name="_xlnm.Print_Area" localSheetId="0">'Ppto INTERVENTORIA'!$B$1:$I$80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g">#REF!</definedName>
    <definedName name="armuve">[0]!ERR</definedName>
    <definedName name="ARP">#REF!</definedName>
    <definedName name="ARS">#REF!</definedName>
    <definedName name="articulos">#REF!</definedName>
    <definedName name="ARTURO">#REF!</definedName>
    <definedName name="as">[0]!ERR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>#REF!</definedName>
    <definedName name="au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RA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">#REF!</definedName>
    <definedName name="CARGA">#REF!</definedName>
    <definedName name="CARGADOR">#REF!</definedName>
    <definedName name="CARGO">#REF!</definedName>
    <definedName name="CARGOS">#REF!</definedName>
    <definedName name="carlos">MODULO10.auto_abrir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#REF!</definedName>
    <definedName name="CISNEROS">#REF!</definedName>
    <definedName name="cjsa" hidden="1">#REF!</definedName>
    <definedName name="CL">#REF!</definedName>
    <definedName name="clase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MPRE">#REF!</definedName>
    <definedName name="COMPRESOR">#REF!</definedName>
    <definedName name="Compresores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eqCat">0</definedName>
    <definedName name="ConseqForMitRisk">3</definedName>
    <definedName name="Consultor">#N/A</definedName>
    <definedName name="CONT">#REF!</definedName>
    <definedName name="contra">#REF!</definedName>
    <definedName name="Contratante">#REF!</definedName>
    <definedName name="contratista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_TRANSPORTE">#REF!</definedName>
    <definedName name="costo2" hidden="1">#REF!</definedName>
    <definedName name="COSTODIRECTO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#REF!</definedName>
    <definedName name="CTR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Displayed">"Ejemplo"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 hidden="1">#REF!</definedName>
    <definedName name="DDDDDDD" hidden="1">{#N/A,#N/A,FALSE,"orthoflow";#N/A,#N/A,FALSE,"Miscelaneos";#N/A,#N/A,FALSE,"Instrumentacio";#N/A,#N/A,FALSE,"Electrico";#N/A,#N/A,FALSE,"Valv. Seguridad"}</definedName>
    <definedName name="DDDDDDDDDD">#REF!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>#REF!</definedName>
    <definedName name="DERRUMBES111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R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v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c">#REF!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RO">#REF!</definedName>
    <definedName name="ENEROA">#REF!</definedName>
    <definedName name="Ensayos">#REF!</definedName>
    <definedName name="ENTRADASP">#REF!</definedName>
    <definedName name="EPECIALIDAD_SIDOE">#REF!</definedName>
    <definedName name="EPS">#REF!</definedName>
    <definedName name="EQUI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#REF!</definedName>
    <definedName name="Fecha">#REF!</definedName>
    <definedName name="FechaInicio">#REF!</definedName>
    <definedName name="FechaTermina">#REF!</definedName>
    <definedName name="FechaTerminacion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GSFGSDFSDFSDF">#REF!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>#REF!</definedName>
    <definedName name="FO">1.32</definedName>
    <definedName name="FONDOPEN">#REF!</definedName>
    <definedName name="FORDESCR">#REF!</definedName>
    <definedName name="FORM_C3">#REF!</definedName>
    <definedName name="FORMALE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>[0]!ERR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S">#REF!</definedName>
    <definedName name="GATO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FGSFGGSFGS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ggggggg">#REF!</definedName>
    <definedName name="ggggggggggg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MATCH(0.01,[0]!End_Bal,-1)+1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">#REF!</definedName>
    <definedName name="HHHHHHHH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SHDHDHGFHFGHFGH">#REF!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FGSSGSGFG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">#REF!</definedName>
    <definedName name="IMPRESSION">#REF!</definedName>
    <definedName name="IMPREVISTOS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annaC">#N/A</definedName>
    <definedName name="JdannaCA">#N/A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#REF!</definedName>
    <definedName name="lia">#REF!</definedName>
    <definedName name="Libro1_Hoja1_List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#REF!</definedName>
    <definedName name="MARCO_H">#REF!</definedName>
    <definedName name="maria">#REF!</definedName>
    <definedName name="MARILUZ">#REF!</definedName>
    <definedName name="marina">#REF!</definedName>
    <definedName name="MARINAS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ATRIZRICS">#REF!</definedName>
    <definedName name="MAX">#REF!</definedName>
    <definedName name="MAYO">#REF!</definedName>
    <definedName name="MCCs">#REF!</definedName>
    <definedName name="mdd" hidden="1">{"via1",#N/A,TRUE,"general";"via2",#N/A,TRUE,"general";"via3",#N/A,TRUE,"general"}</definedName>
    <definedName name="MEDARDO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>MATCH(0.01,#REF!,-1)+1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ro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RITO">#REF!</definedName>
    <definedName name="phed">#REF!</definedName>
    <definedName name="phen">#REF!</definedName>
    <definedName name="pi">#REF!</definedName>
    <definedName name="piedram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PUESTA2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Q">DATE(YEAR([0]!Loan_Start),MONTH([0]!Loan_Start)+Payment_Number,DAY([0]!Loan_Start))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>#REF!</definedName>
    <definedName name="RECICLA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#REF!</definedName>
    <definedName name="SALID1">#REF!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R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k">#REF!</definedName>
    <definedName name="Slicer_Contact_Type">#N/A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ver_adj" localSheetId="0" hidden="1">'Ppto INTERVENTORIA'!$G$36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'Ppto INTERVENTORIA'!$I$58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'Ppto INTERVENTORIA'!$I$58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hs1" localSheetId="0" hidden="1">1322542912</definedName>
    <definedName name="solver_rlx" localSheetId="0" hidden="1">1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1322542912</definedName>
    <definedName name="solver_ver" localSheetId="0" hidden="1">3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blonx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ANA">#REF!</definedName>
    <definedName name="TODOINSU">#REF!</definedName>
    <definedName name="TODOITEM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TT">#REF!</definedName>
    <definedName name="TTTTTTTTTTTTTTTTTT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dad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Scheduled_Payment+Extra_Payment</definedName>
    <definedName name="vrbasad1">#REF!</definedName>
    <definedName name="vrbasad2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6" i="1" l="1"/>
  <c r="H35" i="1"/>
  <c r="H34" i="1"/>
  <c r="H33" i="1"/>
  <c r="H32" i="1"/>
  <c r="H24" i="1"/>
  <c r="H23" i="1"/>
  <c r="H22" i="1"/>
  <c r="H21" i="1"/>
  <c r="H20" i="1"/>
  <c r="H19" i="1"/>
  <c r="H18" i="1"/>
  <c r="F35" i="1"/>
  <c r="D35" i="1"/>
  <c r="F32" i="1"/>
  <c r="D32" i="1"/>
  <c r="H31" i="1"/>
  <c r="I37" i="1" l="1"/>
  <c r="I38" i="1" l="1"/>
  <c r="I39" i="1" s="1"/>
  <c r="H16" i="1"/>
  <c r="H11" i="1"/>
  <c r="H15" i="1"/>
  <c r="H14" i="1"/>
  <c r="H12" i="1"/>
  <c r="I13" i="1" l="1"/>
  <c r="I17" i="1"/>
  <c r="I10" i="1"/>
  <c r="I25" i="1" l="1"/>
  <c r="I26" i="1" l="1"/>
  <c r="I27" i="1" s="1"/>
  <c r="I56" i="1" s="1"/>
  <c r="D43" i="1" l="1"/>
  <c r="F43" i="1" s="1"/>
  <c r="H43" i="1" s="1"/>
  <c r="D44" i="1"/>
  <c r="F44" i="1" s="1"/>
  <c r="H44" i="1" s="1"/>
  <c r="D45" i="1"/>
  <c r="F45" i="1" s="1"/>
  <c r="H45" i="1" s="1"/>
  <c r="I46" i="1" l="1"/>
  <c r="C51" i="1" s="1"/>
  <c r="I47" i="1" l="1"/>
  <c r="C52" i="1" l="1"/>
  <c r="H52" i="1" s="1"/>
  <c r="H51" i="1"/>
  <c r="C53" i="1"/>
  <c r="H53" i="1" s="1"/>
  <c r="I48" i="1"/>
  <c r="I54" i="1" l="1"/>
  <c r="I58" i="1" s="1"/>
</calcChain>
</file>

<file path=xl/sharedStrings.xml><?xml version="1.0" encoding="utf-8"?>
<sst xmlns="http://schemas.openxmlformats.org/spreadsheetml/2006/main" count="71" uniqueCount="64">
  <si>
    <t>FORMULARIO 1 - OFERTA ECONOMICA - CONCURSO DE MERITOS MC-CM-005-2024</t>
  </si>
  <si>
    <t>Adelantar la interventoría técnica, administrativa, financiera, contable, legal, ambiental y de aseguramiento de calidad al contrato de obra que tiene como objeto, ejecutar las obras de ampliación, mantenimiento y terminación (Fase II) para la puesta en funcionamiento del teatro Cesar Conto Ferrer en la Ciudad de Quibdó, del departamento del Chocó</t>
  </si>
  <si>
    <t>PROYECTO TEATRO CESAR CONTO</t>
  </si>
  <si>
    <t>DESCRIPCIÓN DEL CARGO</t>
  </si>
  <si>
    <t>HONORARIO MENSUAL
(sin prestaciones)</t>
  </si>
  <si>
    <t>CANTIDAD</t>
  </si>
  <si>
    <t>DEDICACIÓN</t>
  </si>
  <si>
    <t>F.M.</t>
  </si>
  <si>
    <t>SUBTOTAL</t>
  </si>
  <si>
    <t>TOTAL</t>
  </si>
  <si>
    <t>%</t>
  </si>
  <si>
    <t>meses</t>
  </si>
  <si>
    <t>A. COSTOS DE PERSONAL</t>
  </si>
  <si>
    <t>A1. PERSONAL CLAVE</t>
  </si>
  <si>
    <t>Director de interventoría</t>
  </si>
  <si>
    <t>Residente de interventoría</t>
  </si>
  <si>
    <t>A2. PERSONAL CON DEDICACION FIJA (Por la duración del proyecto)</t>
  </si>
  <si>
    <t>Profesional Social</t>
  </si>
  <si>
    <t>Profesional en Seguridad y Salud en el Trabajo, y medio ambiente</t>
  </si>
  <si>
    <t xml:space="preserve">Residente y Especialista eléctrico y de iluminación </t>
  </si>
  <si>
    <t>A3. PERSONAL CON DEDICACION VARIABLE (Requerido según la programación de obra - bolsa a monto agotable)</t>
  </si>
  <si>
    <t>Especialista Hidrosanitario</t>
  </si>
  <si>
    <t xml:space="preserve">Especialista mecánico HVAC </t>
  </si>
  <si>
    <t>Especialista estructural</t>
  </si>
  <si>
    <t>Especialista electrónico</t>
  </si>
  <si>
    <t>Asesor Acústico</t>
  </si>
  <si>
    <t>Asesor mecánico teatral</t>
  </si>
  <si>
    <t>Asesor Juridico Abogado</t>
  </si>
  <si>
    <t>IVA</t>
  </si>
  <si>
    <t>(A)</t>
  </si>
  <si>
    <t xml:space="preserve">B. GASTOS OPERACIONALES </t>
  </si>
  <si>
    <t>Cantidad</t>
  </si>
  <si>
    <t>DURACION</t>
  </si>
  <si>
    <t>COSTO UNITARIO</t>
  </si>
  <si>
    <t>VR. PARCIAL</t>
  </si>
  <si>
    <t>VR. TOTAL</t>
  </si>
  <si>
    <t>Dotaciones (Global)</t>
  </si>
  <si>
    <t>Equipos de cómputo (computador, impresora, escáner, etc.) para la interventoría (global)</t>
  </si>
  <si>
    <t>Software licenciado para Interventoria (Valor Global)</t>
  </si>
  <si>
    <t>Comunicaciones</t>
  </si>
  <si>
    <t>Viáticos Asesores externos</t>
  </si>
  <si>
    <t>Costos de verificación de ensayos de laboratorio certificados. Incluye traslado e informes. (Global)</t>
  </si>
  <si>
    <t>(B)</t>
  </si>
  <si>
    <t>C. GARANTÍAS E IMPUESTOS</t>
  </si>
  <si>
    <t>C.1 _GARANTIAS</t>
  </si>
  <si>
    <t>VR. BASE</t>
  </si>
  <si>
    <t>% ASEGURADO</t>
  </si>
  <si>
    <t>VR. ASEGURADO</t>
  </si>
  <si>
    <t xml:space="preserve">Calidad del servicio </t>
  </si>
  <si>
    <t xml:space="preserve">Cumplimiento </t>
  </si>
  <si>
    <t xml:space="preserve">Salarios y prestaciones sociales </t>
  </si>
  <si>
    <t>( C )</t>
  </si>
  <si>
    <t>C.2 _IMPUESTOS</t>
  </si>
  <si>
    <t>VR. BASE 
(costo total antes de IVA)</t>
  </si>
  <si>
    <t>ICA</t>
  </si>
  <si>
    <t>Transacciones financieras (4 x 1000)</t>
  </si>
  <si>
    <t>Estampilla Pro Universidades Públicas (DE IMPUTACIÓN NACIONAL).</t>
  </si>
  <si>
    <t>(D)</t>
  </si>
  <si>
    <t>GASTOS OPERACIONALES (A+B)</t>
  </si>
  <si>
    <t>TOTAL CONTRATO (A+B+C)</t>
  </si>
  <si>
    <r>
      <rPr>
        <b/>
        <sz val="11"/>
        <color rgb="FF000000"/>
        <rFont val="Arial Narrow"/>
        <family val="2"/>
      </rPr>
      <t>NOTAS</t>
    </r>
    <r>
      <rPr>
        <sz val="11"/>
        <color rgb="FF000000"/>
        <rFont val="Arial Narrow"/>
        <family val="2"/>
      </rPr>
      <t xml:space="preserve">:
- </t>
    </r>
    <r>
      <rPr>
        <b/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 xml:space="preserve">El personal con dedicación fija corresponde al personal mínimo requerido </t>
    </r>
    <r>
      <rPr>
        <b/>
        <sz val="11"/>
        <color rgb="FF000000"/>
        <rFont val="Arial Narrow"/>
        <family val="2"/>
      </rPr>
      <t>en la obra</t>
    </r>
    <r>
      <rPr>
        <sz val="11"/>
        <color rgb="FF000000"/>
        <rFont val="Arial Narrow"/>
        <family val="2"/>
      </rPr>
      <t xml:space="preserve"> con la dedicación solicitada dentro de los pliegos.
-  El personal con dedicación variable corresponde a los profesionales que requiere el proyecto de acuerdo con la programación de la obra y/o necesidad durante la ejecución, su pago está condicionado a la presentación de informes y evidencia de su permanencia </t>
    </r>
    <r>
      <rPr>
        <b/>
        <sz val="11"/>
        <color rgb="FF000000"/>
        <rFont val="Arial Narrow"/>
        <family val="2"/>
      </rPr>
      <t>en obra</t>
    </r>
    <r>
      <rPr>
        <sz val="11"/>
        <color rgb="FF000000"/>
        <rFont val="Arial Narrow"/>
        <family val="2"/>
      </rPr>
      <t xml:space="preserve"> mediante el</t>
    </r>
    <r>
      <rPr>
        <b/>
        <sz val="11"/>
        <color rgb="FF000000"/>
        <rFont val="Arial Narrow"/>
        <family val="2"/>
      </rPr>
      <t xml:space="preserve"> Control </t>
    </r>
    <r>
      <rPr>
        <sz val="11"/>
        <color rgb="FF000000"/>
        <rFont val="Arial Narrow"/>
        <family val="2"/>
      </rPr>
      <t>en obra y las planillas de pago de salud y pensión. La dedicación estimada para éstos profesionales no podrá superar en ningún caso el 50%.
- Dado el caso que por requerimiento de la obra se necesite un perfil profesional que no esté contemplado dentro del presente listado, éste nuevo perfil se podrá reemplazar y homologar con los honorarios de otro profesional  de dedicación variable, siempre y cuando su dedicación o la suma de los dos perfiles no superen el 50%.
- Los costos indirectos incluidos dentro del Factor Multiplicador (FM) consideran el factor prestacional (Cesantías, intereses de cesantías, prima de servicios, subsidio de transporte, ICBF, SENA, aportes a salud, pensión, riesgos laborales, vacaciones, dotación y subsidio familiar) y costos derivados de la Administración de la interventoría. 
- El contratista deberá contemplar dentro de sus costos el grupo especializado de seguimiento y control de SSTMA necesario para todo el proceso de ejecución del contrato, así como los costos derivados de esta supervisión, como elementos de señalización y control, elementos y lugares aptos para las capacitaciones, elementos reflectivos para trabajo nocturno, equipos y elementos para trabajos en alturas, tramites y permisos ante las entidades reguladoras para trabajo con riesgo, tramites y permisos ante las entidades reguladoras de impactos ambientales, y cualquier otro relacionado y necesario con el proceso implícito del control SSTMA.</t>
    </r>
  </si>
  <si>
    <t>Oferente:</t>
  </si>
  <si>
    <t>R.Legal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</si>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</sst>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.00_-;\-&quot;$&quot;\ * #,##0.00_-;_-&quot;$&quot;\ * &quot;-&quot;??_-;_-@"/>
    <numFmt numFmtId="166" formatCode="_-&quot;$&quot;* #,##0.00_-;\-&quot;$&quot;* #,##0.00_-;_-&quot;$&quot;* &quot;-&quot;??_-;_-@"/>
    <numFmt numFmtId="167" formatCode="_([$$-240A]\ * #,##0.00_);_([$$-240A]\ * \(#,##0.00\);_([$$-240A]\ * &quot;-&quot;??_);_(@_)"/>
    <numFmt numFmtId="168" formatCode="&quot;$&quot;\ #,##0.00"/>
    <numFmt numFmtId="169" formatCode="#,##0;[Red]#,##0"/>
    <numFmt numFmtId="170" formatCode="_-&quot;$&quot;\ * #,##0.0_-;\-&quot;$&quot;\ * #,##0.0_-;_-&quot;$&quot;\ * &quot;-&quot;??_-;_-@"/>
    <numFmt numFmtId="171" formatCode="_-&quot;$&quot;\ * #,##0_-;\-&quot;$&quot;\ * #,##0_-;_-&quot;$&quot;\ * &quot;-&quot;??_-;_-@"/>
    <numFmt numFmtId="172" formatCode="_-[$$-240A]\ * #,##0.00_-;\-[$$-240A]\ * #,##0.00_-;_-[$$-240A]\ * &quot;-&quot;??_-;_-@"/>
    <numFmt numFmtId="173" formatCode="_-* #,##0_-;\-* #,##0_-;_-* &quot;-&quot;??_-;_-@"/>
    <numFmt numFmtId="174" formatCode="_-[$$-240A]\ * #,##0.0_-;\-[$$-240A]\ * #,##0.0_-;_-[$$-240A]\ * &quot;-&quot;??_-;_-@"/>
    <numFmt numFmtId="175" formatCode="_-&quot;$&quot;\ * #,##0_-;\-&quot;$&quot;\ * #,##0_-;_-&quot;$&quot;\ * &quot;-&quot;_-;_-@"/>
    <numFmt numFmtId="176" formatCode="_-&quot;$&quot;\ * #,##0.0_-;\-&quot;$&quot;\ * #,##0.0_-;_-&quot;$&quot;\ * &quot;-&quot;_-;_-@"/>
  </numFmts>
  <fonts count="37" x14ac:knownFonts="1">
    <font>
      <sz val="11"/>
      <color theme="1"/>
      <name val="Calibri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name val="Arial Narrow"/>
      <family val="2"/>
    </font>
    <font>
      <sz val="11"/>
      <name val="Calibri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rgb="FF2E75B5"/>
      <name val="Arial Narrow"/>
      <family val="2"/>
    </font>
    <font>
      <sz val="10"/>
      <color rgb="FF2E75B5"/>
      <name val="Arial"/>
      <family val="2"/>
    </font>
    <font>
      <sz val="11"/>
      <color theme="1"/>
      <name val="Calibri"/>
      <family val="2"/>
    </font>
    <font>
      <b/>
      <sz val="10"/>
      <color rgb="FF2E75B5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0"/>
      <name val="Arial Narrow"/>
      <family val="2"/>
    </font>
    <font>
      <sz val="11"/>
      <color rgb="FF2E75B5"/>
      <name val="Calibri"/>
      <family val="2"/>
    </font>
    <font>
      <sz val="11"/>
      <color rgb="FF0070C0"/>
      <name val="Arial Narrow"/>
      <family val="2"/>
    </font>
    <font>
      <b/>
      <sz val="14"/>
      <name val="Arial Narrow"/>
      <family val="2"/>
    </font>
    <font>
      <sz val="14"/>
      <name val="Calibri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Calibri"/>
      <family val="2"/>
    </font>
    <font>
      <b/>
      <sz val="8"/>
      <color theme="1"/>
      <name val="Arial Narrow"/>
      <family val="2"/>
    </font>
    <font>
      <b/>
      <sz val="14"/>
      <color rgb="FFFFFFFF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AEABAB"/>
        <bgColor rgb="FFAEABAB"/>
      </patternFill>
    </fill>
    <fill>
      <patternFill patternType="solid">
        <fgColor theme="4" tint="0.79998168889431442"/>
        <bgColor rgb="FFFEF2CB"/>
      </patternFill>
    </fill>
    <fill>
      <patternFill patternType="solid">
        <fgColor rgb="FF2F5496"/>
        <bgColor rgb="FF2F5496"/>
      </patternFill>
    </fill>
    <fill>
      <patternFill patternType="solid">
        <fgColor theme="8" tint="0.79998168889431442"/>
        <bgColor indexed="64"/>
      </patternFill>
    </fill>
  </fills>
  <borders count="91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theme="1" tint="0.499984740745262"/>
      </left>
      <right style="thin">
        <color theme="3" tint="0.499984740745262"/>
      </right>
      <top style="medium">
        <color theme="1" tint="0.499984740745262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medium">
        <color theme="1" tint="0.499984740745262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medium">
        <color theme="1" tint="0.499984740745262"/>
      </top>
      <bottom style="thin">
        <color theme="3" tint="0.499984740745262"/>
      </bottom>
      <diagonal/>
    </border>
    <border>
      <left style="thin">
        <color theme="3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3" tint="0.499984740745262"/>
      </right>
      <top/>
      <bottom/>
      <diagonal/>
    </border>
    <border>
      <left style="thin">
        <color theme="3" tint="0.499984740745262"/>
      </left>
      <right style="thin">
        <color theme="3" tint="0.499984740745262"/>
      </right>
      <top/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/>
      <diagonal/>
    </border>
    <border>
      <left style="thin">
        <color theme="3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3" tint="0.499984740745262"/>
      </right>
      <top style="medium">
        <color theme="1" tint="0.499984740745262"/>
      </top>
      <bottom style="thin">
        <color theme="3" tint="0.499984740745262"/>
      </bottom>
      <diagonal/>
    </border>
    <border>
      <left style="thin">
        <color theme="3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3" tint="0.499984740745262"/>
      </bottom>
      <diagonal/>
    </border>
    <border>
      <left style="medium">
        <color theme="1" tint="0.499984740745262"/>
      </left>
      <right style="thin">
        <color theme="3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 style="thin">
        <color theme="3" tint="0.499984740745262"/>
      </left>
      <right style="medium">
        <color theme="1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 style="medium">
        <color theme="1" tint="0.499984740745262"/>
      </left>
      <right style="dashed">
        <color theme="1" tint="0.499984740745262"/>
      </right>
      <top style="thin">
        <color theme="3" tint="0.499984740745262"/>
      </top>
      <bottom style="dashed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 style="thin">
        <color theme="3" tint="0.499984740745262"/>
      </top>
      <bottom style="dashed">
        <color theme="1" tint="0.499984740745262"/>
      </bottom>
      <diagonal/>
    </border>
    <border>
      <left style="dashed">
        <color theme="1" tint="0.499984740745262"/>
      </left>
      <right style="hair">
        <color rgb="FF000000"/>
      </right>
      <top style="thin">
        <color theme="3" tint="0.499984740745262"/>
      </top>
      <bottom style="dashed">
        <color theme="1" tint="0.499984740745262"/>
      </bottom>
      <diagonal/>
    </border>
    <border>
      <left style="hair">
        <color rgb="FF000000"/>
      </left>
      <right style="medium">
        <color theme="1" tint="0.499984740745262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theme="1" tint="0.499984740745262"/>
      </left>
      <right style="dashed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dashed">
        <color theme="1" tint="0.499984740745262"/>
      </left>
      <right style="hair">
        <color rgb="FF000000"/>
      </right>
      <top style="dashed">
        <color theme="1" tint="0.499984740745262"/>
      </top>
      <bottom style="dashed">
        <color theme="1" tint="0.499984740745262"/>
      </bottom>
      <diagonal/>
    </border>
    <border>
      <left style="medium">
        <color theme="1" tint="0.499984740745262"/>
      </left>
      <right/>
      <top style="thin">
        <color theme="3" tint="0.499984740745262"/>
      </top>
      <bottom style="thin">
        <color theme="3" tint="0.499984740745262"/>
      </bottom>
      <diagonal/>
    </border>
    <border>
      <left/>
      <right/>
      <top style="thin">
        <color theme="3" tint="0.499984740745262"/>
      </top>
      <bottom style="thin">
        <color theme="3" tint="0.499984740745262"/>
      </bottom>
      <diagonal/>
    </border>
    <border>
      <left/>
      <right style="medium">
        <color theme="1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 style="hair">
        <color rgb="FF000000"/>
      </left>
      <right style="medium">
        <color theme="1" tint="0.499984740745262"/>
      </right>
      <top style="thin">
        <color theme="3" tint="0.499984740745262"/>
      </top>
      <bottom style="thin">
        <color theme="3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 style="hair">
        <color rgb="FF000000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indexed="64"/>
      </bottom>
      <diagonal/>
    </border>
    <border>
      <left/>
      <right/>
      <top style="medium">
        <color theme="1" tint="0.499984740745262"/>
      </top>
      <bottom style="thin">
        <color indexed="64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 style="dashed">
        <color theme="1" tint="0.499984740745262"/>
      </right>
      <top style="thin">
        <color indexed="64"/>
      </top>
      <bottom style="dashed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 style="thin">
        <color indexed="64"/>
      </top>
      <bottom style="dashed">
        <color theme="1" tint="0.499984740745262"/>
      </bottom>
      <diagonal/>
    </border>
    <border>
      <left style="dashed">
        <color theme="1" tint="0.499984740745262"/>
      </left>
      <right style="thin">
        <color rgb="FF000000"/>
      </right>
      <top style="dashed">
        <color theme="1" tint="0.499984740745262"/>
      </top>
      <bottom style="dashed">
        <color theme="1" tint="0.499984740745262"/>
      </bottom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dashed">
        <color theme="1" tint="0.499984740745262"/>
      </right>
      <top style="dashed">
        <color theme="1" tint="0.499984740745262"/>
      </top>
      <bottom style="thin">
        <color rgb="FF000000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 style="thin">
        <color rgb="FF000000"/>
      </bottom>
      <diagonal/>
    </border>
    <border>
      <left style="medium">
        <color theme="1" tint="0.499984740745262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theme="1" tint="0.499984740745262"/>
      </right>
      <top style="thin">
        <color rgb="FF000000"/>
      </top>
      <bottom style="thin">
        <color rgb="FF000000"/>
      </bottom>
      <diagonal/>
    </border>
    <border>
      <left style="medium">
        <color theme="1" tint="0.499984740745262"/>
      </left>
      <right/>
      <top style="thin">
        <color rgb="FF000000"/>
      </top>
      <bottom style="medium">
        <color theme="1" tint="0.499984740745262"/>
      </bottom>
      <diagonal/>
    </border>
    <border>
      <left/>
      <right/>
      <top style="thin">
        <color rgb="FF000000"/>
      </top>
      <bottom style="medium">
        <color theme="1" tint="0.499984740745262"/>
      </bottom>
      <diagonal/>
    </border>
    <border>
      <left style="hair">
        <color rgb="FF000000"/>
      </left>
      <right style="medium">
        <color theme="1" tint="0.499984740745262"/>
      </right>
      <top style="thin">
        <color rgb="FF000000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theme="1" tint="0.499984740745262"/>
      </left>
      <right/>
      <top/>
      <bottom style="thin">
        <color theme="1" tint="0.499984740745262"/>
      </bottom>
      <diagonal/>
    </border>
    <border>
      <left/>
      <right style="hair">
        <color rgb="FF000000"/>
      </right>
      <top/>
      <bottom style="thin">
        <color theme="1" tint="0.499984740745262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 tint="0.499984740745262"/>
      </bottom>
      <diagonal/>
    </border>
    <border>
      <left style="hair">
        <color rgb="FF000000"/>
      </left>
      <right style="thin">
        <color rgb="FF000000"/>
      </right>
      <top/>
      <bottom style="thin">
        <color theme="1" tint="0.499984740745262"/>
      </bottom>
      <diagonal/>
    </border>
    <border>
      <left/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rgb="FF000000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hair">
        <color rgb="FF000000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hair">
        <color rgb="FF000000"/>
      </right>
      <top style="thin">
        <color theme="1" tint="0.499984740745262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theme="1" tint="0.499984740745262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theme="1" tint="0.499984740745262"/>
      </top>
      <bottom style="hair">
        <color rgb="FF000000"/>
      </bottom>
      <diagonal/>
    </border>
    <border>
      <left/>
      <right style="medium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theme="1" tint="0.499984740745262"/>
      </left>
      <right style="hair">
        <color rgb="FF000000"/>
      </right>
      <top style="hair">
        <color rgb="FF000000"/>
      </top>
      <bottom style="medium">
        <color theme="1" tint="0.499984740745262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theme="1" tint="0.499984740745262"/>
      </bottom>
      <diagonal/>
    </border>
    <border>
      <left style="hair">
        <color rgb="FF000000"/>
      </left>
      <right style="thin">
        <color rgb="FF000000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rgb="FF000000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rgb="FF00000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21">
    <xf numFmtId="0" fontId="0" fillId="0" borderId="0" xfId="0"/>
    <xf numFmtId="164" fontId="1" fillId="0" borderId="0" xfId="0" applyNumberFormat="1" applyFont="1" applyAlignment="1" applyProtection="1">
      <alignment horizontal="center" vertical="center"/>
      <protection hidden="1"/>
    </xf>
    <xf numFmtId="164" fontId="1" fillId="0" borderId="0" xfId="0" applyNumberFormat="1" applyFont="1" applyAlignment="1" applyProtection="1">
      <alignment vertical="center"/>
      <protection hidden="1"/>
    </xf>
    <xf numFmtId="10" fontId="1" fillId="0" borderId="0" xfId="0" applyNumberFormat="1" applyFont="1" applyAlignment="1" applyProtection="1">
      <alignment vertical="center"/>
      <protection hidden="1"/>
    </xf>
    <xf numFmtId="9" fontId="1" fillId="0" borderId="0" xfId="0" applyNumberFormat="1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164" fontId="1" fillId="0" borderId="0" xfId="0" applyNumberFormat="1" applyFont="1" applyAlignment="1" applyProtection="1">
      <alignment vertical="center" wrapText="1"/>
      <protection hidden="1"/>
    </xf>
    <xf numFmtId="164" fontId="9" fillId="0" borderId="0" xfId="0" applyNumberFormat="1" applyFont="1" applyAlignment="1" applyProtection="1">
      <alignment vertical="center"/>
      <protection hidden="1"/>
    </xf>
    <xf numFmtId="166" fontId="13" fillId="0" borderId="0" xfId="0" applyNumberFormat="1" applyFont="1" applyAlignment="1" applyProtection="1">
      <alignment horizontal="center" vertical="center" wrapText="1"/>
      <protection hidden="1"/>
    </xf>
    <xf numFmtId="10" fontId="11" fillId="0" borderId="0" xfId="0" applyNumberFormat="1" applyFont="1" applyAlignment="1" applyProtection="1">
      <alignment horizontal="center" vertical="center" wrapText="1"/>
      <protection hidden="1"/>
    </xf>
    <xf numFmtId="166" fontId="11" fillId="2" borderId="19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21" xfId="0" applyFont="1" applyFill="1" applyBorder="1" applyAlignment="1" applyProtection="1">
      <alignment vertical="center"/>
      <protection hidden="1"/>
    </xf>
    <xf numFmtId="0" fontId="10" fillId="3" borderId="15" xfId="0" applyFont="1" applyFill="1" applyBorder="1" applyAlignment="1" applyProtection="1">
      <alignment vertical="center"/>
      <protection hidden="1"/>
    </xf>
    <xf numFmtId="165" fontId="10" fillId="3" borderId="15" xfId="0" applyNumberFormat="1" applyFont="1" applyFill="1" applyBorder="1" applyAlignment="1" applyProtection="1">
      <alignment vertical="center"/>
      <protection hidden="1"/>
    </xf>
    <xf numFmtId="0" fontId="12" fillId="3" borderId="22" xfId="0" applyFont="1" applyFill="1" applyBorder="1" applyAlignment="1" applyProtection="1">
      <alignment vertical="center"/>
      <protection hidden="1"/>
    </xf>
    <xf numFmtId="167" fontId="14" fillId="0" borderId="0" xfId="0" applyNumberFormat="1" applyFont="1" applyAlignment="1" applyProtection="1">
      <alignment vertical="center"/>
      <protection hidden="1"/>
    </xf>
    <xf numFmtId="10" fontId="15" fillId="0" borderId="0" xfId="0" applyNumberFormat="1" applyFont="1" applyAlignment="1" applyProtection="1">
      <alignment vertical="center"/>
      <protection hidden="1"/>
    </xf>
    <xf numFmtId="0" fontId="10" fillId="2" borderId="23" xfId="0" applyFont="1" applyFill="1" applyBorder="1" applyAlignment="1" applyProtection="1">
      <alignment vertical="center"/>
      <protection hidden="1"/>
    </xf>
    <xf numFmtId="0" fontId="10" fillId="2" borderId="24" xfId="0" applyFont="1" applyFill="1" applyBorder="1" applyAlignment="1" applyProtection="1">
      <alignment vertical="center"/>
      <protection hidden="1"/>
    </xf>
    <xf numFmtId="165" fontId="10" fillId="2" borderId="24" xfId="0" applyNumberFormat="1" applyFont="1" applyFill="1" applyBorder="1" applyAlignment="1" applyProtection="1">
      <alignment vertical="center"/>
      <protection hidden="1"/>
    </xf>
    <xf numFmtId="44" fontId="12" fillId="2" borderId="25" xfId="0" applyNumberFormat="1" applyFont="1" applyFill="1" applyBorder="1" applyAlignment="1" applyProtection="1">
      <alignment vertical="center"/>
      <protection hidden="1"/>
    </xf>
    <xf numFmtId="9" fontId="16" fillId="0" borderId="0" xfId="0" applyNumberFormat="1" applyFont="1" applyAlignment="1" applyProtection="1">
      <alignment vertical="center"/>
      <protection hidden="1"/>
    </xf>
    <xf numFmtId="10" fontId="17" fillId="0" borderId="0" xfId="0" applyNumberFormat="1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1" fillId="0" borderId="27" xfId="0" applyFont="1" applyBorder="1" applyAlignment="1" applyProtection="1">
      <alignment horizontal="center" vertical="center"/>
      <protection hidden="1"/>
    </xf>
    <xf numFmtId="9" fontId="1" fillId="0" borderId="27" xfId="0" applyNumberFormat="1" applyFont="1" applyBorder="1" applyAlignment="1" applyProtection="1">
      <alignment horizontal="center" vertical="center"/>
      <protection hidden="1"/>
    </xf>
    <xf numFmtId="1" fontId="1" fillId="0" borderId="27" xfId="0" applyNumberFormat="1" applyFont="1" applyBorder="1" applyAlignment="1" applyProtection="1">
      <alignment horizontal="center" vertical="center"/>
      <protection hidden="1"/>
    </xf>
    <xf numFmtId="168" fontId="1" fillId="0" borderId="28" xfId="0" applyNumberFormat="1" applyFont="1" applyBorder="1" applyAlignment="1" applyProtection="1">
      <alignment horizontal="center" vertical="center"/>
      <protection hidden="1"/>
    </xf>
    <xf numFmtId="169" fontId="19" fillId="0" borderId="29" xfId="0" applyNumberFormat="1" applyFont="1" applyBorder="1" applyAlignment="1" applyProtection="1">
      <alignment horizontal="center" vertical="center"/>
      <protection hidden="1"/>
    </xf>
    <xf numFmtId="167" fontId="14" fillId="0" borderId="0" xfId="0" applyNumberFormat="1" applyFont="1" applyAlignment="1" applyProtection="1">
      <alignment horizontal="right" vertical="center"/>
      <protection hidden="1"/>
    </xf>
    <xf numFmtId="167" fontId="14" fillId="0" borderId="0" xfId="0" applyNumberFormat="1" applyFont="1" applyAlignment="1" applyProtection="1">
      <alignment horizontal="center" vertical="center"/>
      <protection hidden="1"/>
    </xf>
    <xf numFmtId="10" fontId="18" fillId="0" borderId="0" xfId="0" applyNumberFormat="1" applyFont="1" applyAlignment="1" applyProtection="1">
      <alignment horizontal="center" vertical="center"/>
      <protection hidden="1"/>
    </xf>
    <xf numFmtId="0" fontId="18" fillId="0" borderId="30" xfId="0" applyFont="1" applyBorder="1" applyAlignment="1" applyProtection="1">
      <alignment horizontal="center" vertical="center"/>
      <protection hidden="1"/>
    </xf>
    <xf numFmtId="0" fontId="1" fillId="0" borderId="31" xfId="0" applyFont="1" applyBorder="1" applyAlignment="1" applyProtection="1">
      <alignment horizontal="left" vertical="center" wrapText="1"/>
      <protection hidden="1"/>
    </xf>
    <xf numFmtId="0" fontId="1" fillId="0" borderId="32" xfId="0" applyFont="1" applyBorder="1" applyAlignment="1" applyProtection="1">
      <alignment horizontal="center" vertical="center"/>
      <protection hidden="1"/>
    </xf>
    <xf numFmtId="1" fontId="1" fillId="0" borderId="32" xfId="0" applyNumberFormat="1" applyFont="1" applyBorder="1" applyAlignment="1" applyProtection="1">
      <alignment horizontal="center" vertical="center"/>
      <protection hidden="1"/>
    </xf>
    <xf numFmtId="168" fontId="1" fillId="0" borderId="33" xfId="0" applyNumberFormat="1" applyFont="1" applyBorder="1" applyAlignment="1" applyProtection="1">
      <alignment horizontal="center" vertical="center"/>
      <protection hidden="1"/>
    </xf>
    <xf numFmtId="0" fontId="10" fillId="2" borderId="34" xfId="0" applyFont="1" applyFill="1" applyBorder="1" applyAlignment="1" applyProtection="1">
      <alignment vertical="center"/>
      <protection hidden="1"/>
    </xf>
    <xf numFmtId="168" fontId="10" fillId="2" borderId="35" xfId="0" applyNumberFormat="1" applyFont="1" applyFill="1" applyBorder="1" applyAlignment="1" applyProtection="1">
      <alignment vertical="center"/>
      <protection hidden="1"/>
    </xf>
    <xf numFmtId="0" fontId="10" fillId="2" borderId="35" xfId="0" applyFont="1" applyFill="1" applyBorder="1" applyAlignment="1" applyProtection="1">
      <alignment vertical="center"/>
      <protection hidden="1"/>
    </xf>
    <xf numFmtId="165" fontId="10" fillId="2" borderId="35" xfId="0" applyNumberFormat="1" applyFont="1" applyFill="1" applyBorder="1" applyAlignment="1" applyProtection="1">
      <alignment vertical="center"/>
      <protection hidden="1"/>
    </xf>
    <xf numFmtId="44" fontId="12" fillId="2" borderId="36" xfId="0" applyNumberFormat="1" applyFont="1" applyFill="1" applyBorder="1" applyAlignment="1" applyProtection="1">
      <alignment vertical="center"/>
      <protection hidden="1"/>
    </xf>
    <xf numFmtId="171" fontId="10" fillId="2" borderId="35" xfId="0" applyNumberFormat="1" applyFont="1" applyFill="1" applyBorder="1" applyAlignment="1" applyProtection="1">
      <alignment vertical="center"/>
      <protection hidden="1"/>
    </xf>
    <xf numFmtId="166" fontId="20" fillId="0" borderId="0" xfId="0" applyNumberFormat="1" applyFont="1" applyAlignment="1" applyProtection="1">
      <alignment horizontal="center" vertical="center"/>
      <protection hidden="1"/>
    </xf>
    <xf numFmtId="164" fontId="21" fillId="0" borderId="0" xfId="0" applyNumberFormat="1" applyFont="1" applyAlignment="1" applyProtection="1">
      <alignment horizontal="center" vertical="center"/>
      <protection hidden="1"/>
    </xf>
    <xf numFmtId="37" fontId="22" fillId="2" borderId="34" xfId="0" applyNumberFormat="1" applyFont="1" applyFill="1" applyBorder="1" applyAlignment="1" applyProtection="1">
      <alignment horizontal="center" vertical="center"/>
      <protection hidden="1"/>
    </xf>
    <xf numFmtId="37" fontId="22" fillId="2" borderId="35" xfId="0" applyNumberFormat="1" applyFont="1" applyFill="1" applyBorder="1" applyAlignment="1" applyProtection="1">
      <alignment horizontal="center" vertical="center"/>
      <protection hidden="1"/>
    </xf>
    <xf numFmtId="165" fontId="22" fillId="2" borderId="35" xfId="0" applyNumberFormat="1" applyFont="1" applyFill="1" applyBorder="1" applyAlignment="1" applyProtection="1">
      <alignment horizontal="center" vertical="center"/>
      <protection hidden="1"/>
    </xf>
    <xf numFmtId="44" fontId="22" fillId="2" borderId="37" xfId="0" applyNumberFormat="1" applyFont="1" applyFill="1" applyBorder="1" applyAlignment="1" applyProtection="1">
      <alignment horizontal="left" vertical="center" wrapText="1"/>
      <protection hidden="1"/>
    </xf>
    <xf numFmtId="9" fontId="21" fillId="0" borderId="0" xfId="0" applyNumberFormat="1" applyFont="1" applyAlignment="1" applyProtection="1">
      <alignment vertical="center"/>
      <protection hidden="1"/>
    </xf>
    <xf numFmtId="9" fontId="22" fillId="2" borderId="39" xfId="0" applyNumberFormat="1" applyFont="1" applyFill="1" applyBorder="1" applyAlignment="1" applyProtection="1">
      <alignment horizontal="center" vertical="center"/>
      <protection hidden="1"/>
    </xf>
    <xf numFmtId="44" fontId="22" fillId="2" borderId="40" xfId="0" applyNumberFormat="1" applyFont="1" applyFill="1" applyBorder="1" applyAlignment="1" applyProtection="1">
      <alignment horizontal="left" vertical="center" wrapText="1"/>
      <protection hidden="1"/>
    </xf>
    <xf numFmtId="164" fontId="21" fillId="0" borderId="0" xfId="0" applyNumberFormat="1" applyFont="1" applyAlignment="1" applyProtection="1">
      <alignment vertical="center"/>
      <protection hidden="1"/>
    </xf>
    <xf numFmtId="10" fontId="21" fillId="0" borderId="0" xfId="0" applyNumberFormat="1" applyFont="1" applyAlignment="1" applyProtection="1">
      <alignment vertical="center"/>
      <protection hidden="1"/>
    </xf>
    <xf numFmtId="37" fontId="22" fillId="4" borderId="38" xfId="0" applyNumberFormat="1" applyFont="1" applyFill="1" applyBorder="1" applyAlignment="1" applyProtection="1">
      <alignment horizontal="center" vertical="center"/>
      <protection hidden="1"/>
    </xf>
    <xf numFmtId="37" fontId="22" fillId="4" borderId="39" xfId="0" applyNumberFormat="1" applyFont="1" applyFill="1" applyBorder="1" applyAlignment="1" applyProtection="1">
      <alignment horizontal="center" vertical="center"/>
      <protection hidden="1"/>
    </xf>
    <xf numFmtId="165" fontId="22" fillId="4" borderId="39" xfId="0" applyNumberFormat="1" applyFont="1" applyFill="1" applyBorder="1" applyAlignment="1" applyProtection="1">
      <alignment horizontal="center" vertical="center"/>
      <protection hidden="1"/>
    </xf>
    <xf numFmtId="44" fontId="22" fillId="4" borderId="40" xfId="0" applyNumberFormat="1" applyFont="1" applyFill="1" applyBorder="1" applyAlignment="1" applyProtection="1">
      <alignment horizontal="left" vertical="center" wrapText="1"/>
      <protection hidden="1"/>
    </xf>
    <xf numFmtId="165" fontId="1" fillId="0" borderId="0" xfId="0" applyNumberFormat="1" applyFont="1" applyAlignment="1" applyProtection="1">
      <alignment vertical="center"/>
      <protection hidden="1"/>
    </xf>
    <xf numFmtId="164" fontId="24" fillId="0" borderId="0" xfId="0" applyNumberFormat="1" applyFont="1" applyAlignment="1" applyProtection="1">
      <alignment vertical="center"/>
      <protection hidden="1"/>
    </xf>
    <xf numFmtId="0" fontId="10" fillId="3" borderId="41" xfId="0" applyFont="1" applyFill="1" applyBorder="1" applyAlignment="1" applyProtection="1">
      <alignment vertical="center"/>
      <protection hidden="1"/>
    </xf>
    <xf numFmtId="0" fontId="10" fillId="3" borderId="42" xfId="0" applyFont="1" applyFill="1" applyBorder="1" applyAlignment="1" applyProtection="1">
      <alignment vertical="center"/>
      <protection hidden="1"/>
    </xf>
    <xf numFmtId="165" fontId="10" fillId="3" borderId="42" xfId="0" applyNumberFormat="1" applyFont="1" applyFill="1" applyBorder="1" applyAlignment="1" applyProtection="1">
      <alignment vertical="center"/>
      <protection hidden="1"/>
    </xf>
    <xf numFmtId="0" fontId="12" fillId="3" borderId="43" xfId="0" applyFont="1" applyFill="1" applyBorder="1" applyAlignment="1" applyProtection="1">
      <alignment vertical="center"/>
      <protection hidden="1"/>
    </xf>
    <xf numFmtId="166" fontId="11" fillId="2" borderId="44" xfId="0" applyNumberFormat="1" applyFont="1" applyFill="1" applyBorder="1" applyAlignment="1" applyProtection="1">
      <alignment horizontal="center" vertical="center" wrapText="1"/>
      <protection hidden="1"/>
    </xf>
    <xf numFmtId="166" fontId="11" fillId="2" borderId="45" xfId="0" applyNumberFormat="1" applyFont="1" applyFill="1" applyBorder="1" applyAlignment="1" applyProtection="1">
      <alignment horizontal="center" vertical="center" wrapText="1"/>
      <protection hidden="1"/>
    </xf>
    <xf numFmtId="172" fontId="11" fillId="2" borderId="45" xfId="0" applyNumberFormat="1" applyFont="1" applyFill="1" applyBorder="1" applyAlignment="1" applyProtection="1">
      <alignment horizontal="center" vertical="center" wrapText="1"/>
      <protection hidden="1"/>
    </xf>
    <xf numFmtId="172" fontId="12" fillId="2" borderId="46" xfId="0" applyNumberFormat="1" applyFont="1" applyFill="1" applyBorder="1" applyAlignment="1" applyProtection="1">
      <alignment horizontal="center" vertical="center" wrapText="1"/>
      <protection hidden="1"/>
    </xf>
    <xf numFmtId="10" fontId="1" fillId="0" borderId="0" xfId="0" applyNumberFormat="1" applyFont="1" applyAlignment="1" applyProtection="1">
      <alignment horizontal="center" vertical="center"/>
      <protection hidden="1"/>
    </xf>
    <xf numFmtId="9" fontId="1" fillId="0" borderId="0" xfId="0" applyNumberFormat="1" applyFont="1" applyAlignment="1" applyProtection="1">
      <alignment horizontal="center" vertical="center"/>
      <protection hidden="1"/>
    </xf>
    <xf numFmtId="0" fontId="1" fillId="0" borderId="47" xfId="0" applyFont="1" applyBorder="1" applyAlignment="1" applyProtection="1">
      <alignment horizontal="left" vertical="center" wrapText="1"/>
      <protection hidden="1"/>
    </xf>
    <xf numFmtId="0" fontId="1" fillId="0" borderId="48" xfId="0" applyFont="1" applyBorder="1" applyAlignment="1" applyProtection="1">
      <alignment horizontal="left" vertical="center" wrapText="1"/>
      <protection hidden="1"/>
    </xf>
    <xf numFmtId="0" fontId="1" fillId="0" borderId="48" xfId="0" applyFont="1" applyBorder="1" applyAlignment="1" applyProtection="1">
      <alignment horizontal="center" vertical="center"/>
      <protection hidden="1"/>
    </xf>
    <xf numFmtId="173" fontId="1" fillId="0" borderId="48" xfId="0" applyNumberFormat="1" applyFont="1" applyBorder="1" applyAlignment="1" applyProtection="1">
      <alignment horizontal="center" vertical="center" wrapText="1"/>
      <protection hidden="1"/>
    </xf>
    <xf numFmtId="169" fontId="1" fillId="0" borderId="48" xfId="0" applyNumberFormat="1" applyFont="1" applyBorder="1" applyAlignment="1" applyProtection="1">
      <alignment horizontal="center" vertical="center"/>
      <protection hidden="1"/>
    </xf>
    <xf numFmtId="174" fontId="1" fillId="0" borderId="49" xfId="0" applyNumberFormat="1" applyFont="1" applyBorder="1" applyAlignment="1" applyProtection="1">
      <alignment horizontal="center" vertical="center"/>
      <protection hidden="1"/>
    </xf>
    <xf numFmtId="164" fontId="24" fillId="0" borderId="50" xfId="0" applyNumberFormat="1" applyFont="1" applyBorder="1" applyAlignment="1" applyProtection="1">
      <alignment vertical="center"/>
      <protection hidden="1"/>
    </xf>
    <xf numFmtId="0" fontId="1" fillId="0" borderId="32" xfId="0" applyFont="1" applyBorder="1" applyAlignment="1" applyProtection="1">
      <alignment horizontal="left" vertical="center" wrapText="1"/>
      <protection hidden="1"/>
    </xf>
    <xf numFmtId="169" fontId="1" fillId="0" borderId="32" xfId="0" applyNumberFormat="1" applyFont="1" applyBorder="1" applyAlignment="1" applyProtection="1">
      <alignment horizontal="center" vertical="center"/>
      <protection hidden="1"/>
    </xf>
    <xf numFmtId="175" fontId="1" fillId="0" borderId="0" xfId="0" applyNumberFormat="1" applyFont="1" applyAlignment="1" applyProtection="1">
      <alignment vertical="center"/>
      <protection hidden="1"/>
    </xf>
    <xf numFmtId="0" fontId="1" fillId="0" borderId="51" xfId="0" applyFont="1" applyBorder="1" applyAlignment="1" applyProtection="1">
      <alignment horizontal="left" vertical="center" wrapText="1"/>
      <protection hidden="1"/>
    </xf>
    <xf numFmtId="0" fontId="1" fillId="0" borderId="52" xfId="0" applyFont="1" applyBorder="1" applyAlignment="1" applyProtection="1">
      <alignment horizontal="left" vertical="center" wrapText="1"/>
      <protection hidden="1"/>
    </xf>
    <xf numFmtId="0" fontId="1" fillId="0" borderId="52" xfId="0" applyFont="1" applyBorder="1" applyAlignment="1" applyProtection="1">
      <alignment horizontal="center" vertical="center"/>
      <protection hidden="1"/>
    </xf>
    <xf numFmtId="169" fontId="1" fillId="0" borderId="52" xfId="0" applyNumberFormat="1" applyFont="1" applyBorder="1" applyAlignment="1" applyProtection="1">
      <alignment horizontal="center" vertical="center"/>
      <protection hidden="1"/>
    </xf>
    <xf numFmtId="37" fontId="7" fillId="2" borderId="53" xfId="0" applyNumberFormat="1" applyFont="1" applyFill="1" applyBorder="1" applyAlignment="1" applyProtection="1">
      <alignment horizontal="right" vertical="center"/>
      <protection hidden="1"/>
    </xf>
    <xf numFmtId="37" fontId="7" fillId="2" borderId="54" xfId="0" applyNumberFormat="1" applyFont="1" applyFill="1" applyBorder="1" applyAlignment="1" applyProtection="1">
      <alignment horizontal="right" vertical="center"/>
      <protection hidden="1"/>
    </xf>
    <xf numFmtId="170" fontId="7" fillId="2" borderId="54" xfId="0" applyNumberFormat="1" applyFont="1" applyFill="1" applyBorder="1" applyAlignment="1" applyProtection="1">
      <alignment horizontal="right" vertical="center"/>
      <protection hidden="1"/>
    </xf>
    <xf numFmtId="176" fontId="22" fillId="2" borderId="55" xfId="0" applyNumberFormat="1" applyFont="1" applyFill="1" applyBorder="1" applyAlignment="1" applyProtection="1">
      <alignment horizontal="right" vertical="center" wrapText="1"/>
      <protection hidden="1"/>
    </xf>
    <xf numFmtId="9" fontId="25" fillId="2" borderId="57" xfId="0" applyNumberFormat="1" applyFont="1" applyFill="1" applyBorder="1" applyAlignment="1" applyProtection="1">
      <alignment horizontal="center" vertical="center"/>
      <protection hidden="1"/>
    </xf>
    <xf numFmtId="176" fontId="22" fillId="2" borderId="58" xfId="0" applyNumberFormat="1" applyFont="1" applyFill="1" applyBorder="1" applyAlignment="1" applyProtection="1">
      <alignment horizontal="right" vertical="center" wrapText="1"/>
      <protection hidden="1"/>
    </xf>
    <xf numFmtId="176" fontId="22" fillId="4" borderId="40" xfId="0" applyNumberFormat="1" applyFont="1" applyFill="1" applyBorder="1" applyAlignment="1" applyProtection="1">
      <alignment horizontal="left" vertical="center" wrapText="1"/>
      <protection hidden="1"/>
    </xf>
    <xf numFmtId="165" fontId="1" fillId="0" borderId="0" xfId="0" applyNumberFormat="1" applyFont="1" applyAlignment="1" applyProtection="1">
      <alignment vertical="center" wrapText="1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10" fillId="3" borderId="59" xfId="0" applyFont="1" applyFill="1" applyBorder="1" applyAlignment="1" applyProtection="1">
      <alignment vertical="center"/>
      <protection hidden="1"/>
    </xf>
    <xf numFmtId="0" fontId="10" fillId="3" borderId="60" xfId="0" applyFont="1" applyFill="1" applyBorder="1" applyAlignment="1" applyProtection="1">
      <alignment vertical="center"/>
      <protection hidden="1"/>
    </xf>
    <xf numFmtId="165" fontId="10" fillId="3" borderId="60" xfId="0" applyNumberFormat="1" applyFont="1" applyFill="1" applyBorder="1" applyAlignment="1" applyProtection="1">
      <alignment vertical="center"/>
      <protection hidden="1"/>
    </xf>
    <xf numFmtId="0" fontId="12" fillId="3" borderId="61" xfId="0" applyFont="1" applyFill="1" applyBorder="1" applyAlignment="1" applyProtection="1">
      <alignment vertical="center"/>
      <protection hidden="1"/>
    </xf>
    <xf numFmtId="166" fontId="11" fillId="2" borderId="5" xfId="0" applyNumberFormat="1" applyFont="1" applyFill="1" applyBorder="1" applyAlignment="1" applyProtection="1">
      <alignment horizontal="center" vertical="center" wrapText="1"/>
      <protection hidden="1"/>
    </xf>
    <xf numFmtId="166" fontId="27" fillId="2" borderId="5" xfId="0" applyNumberFormat="1" applyFont="1" applyFill="1" applyBorder="1" applyAlignment="1" applyProtection="1">
      <alignment horizontal="center" vertical="center" wrapText="1"/>
      <protection hidden="1"/>
    </xf>
    <xf numFmtId="172" fontId="11" fillId="2" borderId="5" xfId="0" applyNumberFormat="1" applyFont="1" applyFill="1" applyBorder="1" applyAlignment="1" applyProtection="1">
      <alignment horizontal="center" vertical="center" wrapText="1"/>
      <protection hidden="1"/>
    </xf>
    <xf numFmtId="172" fontId="12" fillId="2" borderId="6" xfId="0" applyNumberFormat="1" applyFont="1" applyFill="1" applyBorder="1" applyAlignment="1" applyProtection="1">
      <alignment horizontal="center" vertical="center" wrapText="1"/>
      <protection hidden="1"/>
    </xf>
    <xf numFmtId="171" fontId="1" fillId="0" borderId="64" xfId="0" applyNumberFormat="1" applyFont="1" applyBorder="1" applyAlignment="1" applyProtection="1">
      <alignment horizontal="center" vertical="center"/>
      <protection hidden="1"/>
    </xf>
    <xf numFmtId="9" fontId="1" fillId="0" borderId="64" xfId="0" applyNumberFormat="1" applyFont="1" applyBorder="1" applyAlignment="1" applyProtection="1">
      <alignment horizontal="center" vertical="center"/>
      <protection hidden="1"/>
    </xf>
    <xf numFmtId="10" fontId="1" fillId="0" borderId="64" xfId="0" applyNumberFormat="1" applyFont="1" applyBorder="1" applyAlignment="1" applyProtection="1">
      <alignment horizontal="center" vertical="center"/>
      <protection hidden="1"/>
    </xf>
    <xf numFmtId="174" fontId="1" fillId="0" borderId="65" xfId="0" applyNumberFormat="1" applyFont="1" applyBorder="1" applyAlignment="1" applyProtection="1">
      <alignment horizontal="center" vertical="center"/>
      <protection hidden="1"/>
    </xf>
    <xf numFmtId="171" fontId="1" fillId="0" borderId="66" xfId="0" applyNumberFormat="1" applyFont="1" applyBorder="1" applyAlignment="1" applyProtection="1">
      <alignment horizontal="center" vertical="center"/>
      <protection hidden="1"/>
    </xf>
    <xf numFmtId="9" fontId="1" fillId="0" borderId="66" xfId="0" applyNumberFormat="1" applyFont="1" applyBorder="1" applyAlignment="1" applyProtection="1">
      <alignment horizontal="center" vertical="center"/>
      <protection hidden="1"/>
    </xf>
    <xf numFmtId="10" fontId="1" fillId="0" borderId="66" xfId="0" applyNumberFormat="1" applyFont="1" applyBorder="1" applyAlignment="1" applyProtection="1">
      <alignment horizontal="center" vertical="center"/>
      <protection hidden="1"/>
    </xf>
    <xf numFmtId="171" fontId="1" fillId="0" borderId="69" xfId="0" applyNumberFormat="1" applyFont="1" applyBorder="1" applyAlignment="1" applyProtection="1">
      <alignment horizontal="center" vertical="center"/>
      <protection hidden="1"/>
    </xf>
    <xf numFmtId="9" fontId="1" fillId="0" borderId="69" xfId="0" applyNumberFormat="1" applyFont="1" applyBorder="1" applyAlignment="1" applyProtection="1">
      <alignment horizontal="center" vertical="center"/>
      <protection hidden="1"/>
    </xf>
    <xf numFmtId="10" fontId="1" fillId="0" borderId="69" xfId="0" applyNumberFormat="1" applyFont="1" applyBorder="1" applyAlignment="1" applyProtection="1">
      <alignment horizontal="center" vertical="center"/>
      <protection hidden="1"/>
    </xf>
    <xf numFmtId="174" fontId="1" fillId="0" borderId="70" xfId="0" applyNumberFormat="1" applyFont="1" applyBorder="1" applyAlignment="1" applyProtection="1">
      <alignment horizontal="center" vertical="center"/>
      <protection hidden="1"/>
    </xf>
    <xf numFmtId="164" fontId="24" fillId="0" borderId="71" xfId="0" applyNumberFormat="1" applyFont="1" applyBorder="1" applyAlignment="1" applyProtection="1">
      <alignment vertical="center"/>
      <protection hidden="1"/>
    </xf>
    <xf numFmtId="37" fontId="7" fillId="2" borderId="72" xfId="0" applyNumberFormat="1" applyFont="1" applyFill="1" applyBorder="1" applyAlignment="1" applyProtection="1">
      <alignment horizontal="right" vertical="center"/>
      <protection hidden="1"/>
    </xf>
    <xf numFmtId="37" fontId="7" fillId="2" borderId="73" xfId="0" applyNumberFormat="1" applyFont="1" applyFill="1" applyBorder="1" applyAlignment="1" applyProtection="1">
      <alignment horizontal="right" vertical="center"/>
      <protection hidden="1"/>
    </xf>
    <xf numFmtId="170" fontId="7" fillId="2" borderId="73" xfId="0" applyNumberFormat="1" applyFont="1" applyFill="1" applyBorder="1" applyAlignment="1" applyProtection="1">
      <alignment horizontal="right" vertical="center"/>
      <protection hidden="1"/>
    </xf>
    <xf numFmtId="176" fontId="22" fillId="2" borderId="74" xfId="0" applyNumberFormat="1" applyFont="1" applyFill="1" applyBorder="1" applyAlignment="1" applyProtection="1">
      <alignment horizontal="left" vertical="center" wrapText="1"/>
      <protection hidden="1"/>
    </xf>
    <xf numFmtId="9" fontId="25" fillId="2" borderId="0" xfId="0" applyNumberFormat="1" applyFont="1" applyFill="1" applyAlignment="1" applyProtection="1">
      <alignment horizontal="center" vertical="center"/>
      <protection hidden="1"/>
    </xf>
    <xf numFmtId="176" fontId="22" fillId="2" borderId="29" xfId="0" applyNumberFormat="1" applyFont="1" applyFill="1" applyBorder="1" applyAlignment="1" applyProtection="1">
      <alignment horizontal="left" vertical="center" wrapText="1"/>
      <protection hidden="1"/>
    </xf>
    <xf numFmtId="37" fontId="22" fillId="4" borderId="75" xfId="0" applyNumberFormat="1" applyFont="1" applyFill="1" applyBorder="1" applyAlignment="1" applyProtection="1">
      <alignment horizontal="center" vertical="center"/>
      <protection hidden="1"/>
    </xf>
    <xf numFmtId="37" fontId="22" fillId="4" borderId="76" xfId="0" applyNumberFormat="1" applyFont="1" applyFill="1" applyBorder="1" applyAlignment="1" applyProtection="1">
      <alignment horizontal="center" vertical="center"/>
      <protection hidden="1"/>
    </xf>
    <xf numFmtId="165" fontId="22" fillId="4" borderId="76" xfId="0" applyNumberFormat="1" applyFont="1" applyFill="1" applyBorder="1" applyAlignment="1" applyProtection="1">
      <alignment horizontal="center" vertical="center"/>
      <protection hidden="1"/>
    </xf>
    <xf numFmtId="176" fontId="22" fillId="4" borderId="77" xfId="0" applyNumberFormat="1" applyFont="1" applyFill="1" applyBorder="1" applyAlignment="1" applyProtection="1">
      <alignment horizontal="left"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0" fillId="2" borderId="59" xfId="0" applyFont="1" applyFill="1" applyBorder="1" applyAlignment="1" applyProtection="1">
      <alignment vertical="center"/>
      <protection hidden="1"/>
    </xf>
    <xf numFmtId="172" fontId="11" fillId="2" borderId="60" xfId="0" applyNumberFormat="1" applyFont="1" applyFill="1" applyBorder="1" applyAlignment="1" applyProtection="1">
      <alignment horizontal="center" vertical="center" wrapText="1"/>
      <protection hidden="1"/>
    </xf>
    <xf numFmtId="165" fontId="10" fillId="2" borderId="60" xfId="0" applyNumberFormat="1" applyFont="1" applyFill="1" applyBorder="1" applyAlignment="1" applyProtection="1">
      <alignment vertical="center"/>
      <protection hidden="1"/>
    </xf>
    <xf numFmtId="172" fontId="12" fillId="2" borderId="6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8" xfId="0" applyFont="1" applyBorder="1" applyAlignment="1" applyProtection="1">
      <alignment horizontal="left" vertical="center" wrapText="1"/>
      <protection hidden="1"/>
    </xf>
    <xf numFmtId="171" fontId="1" fillId="0" borderId="79" xfId="0" applyNumberFormat="1" applyFont="1" applyBorder="1" applyAlignment="1" applyProtection="1">
      <alignment horizontal="center" vertical="center"/>
      <protection hidden="1"/>
    </xf>
    <xf numFmtId="10" fontId="1" fillId="0" borderId="79" xfId="0" applyNumberFormat="1" applyFont="1" applyBorder="1" applyAlignment="1" applyProtection="1">
      <alignment horizontal="center" vertical="center"/>
      <protection hidden="1"/>
    </xf>
    <xf numFmtId="165" fontId="1" fillId="0" borderId="79" xfId="0" applyNumberFormat="1" applyFont="1" applyBorder="1" applyAlignment="1" applyProtection="1">
      <alignment horizontal="center" vertical="center"/>
      <protection hidden="1"/>
    </xf>
    <xf numFmtId="172" fontId="1" fillId="0" borderId="80" xfId="0" applyNumberFormat="1" applyFont="1" applyBorder="1" applyAlignment="1" applyProtection="1">
      <alignment horizontal="center" vertical="center"/>
      <protection hidden="1"/>
    </xf>
    <xf numFmtId="164" fontId="24" fillId="0" borderId="81" xfId="0" applyNumberFormat="1" applyFont="1" applyBorder="1" applyAlignment="1" applyProtection="1">
      <alignment vertical="center"/>
      <protection hidden="1"/>
    </xf>
    <xf numFmtId="0" fontId="1" fillId="0" borderId="82" xfId="0" applyFont="1" applyBorder="1" applyAlignment="1" applyProtection="1">
      <alignment horizontal="left" vertical="center" wrapText="1"/>
      <protection hidden="1"/>
    </xf>
    <xf numFmtId="165" fontId="1" fillId="0" borderId="66" xfId="0" applyNumberFormat="1" applyFont="1" applyBorder="1" applyAlignment="1" applyProtection="1">
      <alignment horizontal="center" vertical="center"/>
      <protection hidden="1"/>
    </xf>
    <xf numFmtId="172" fontId="1" fillId="0" borderId="65" xfId="0" applyNumberFormat="1" applyFont="1" applyBorder="1" applyAlignment="1" applyProtection="1">
      <alignment horizontal="center" vertical="center"/>
      <protection hidden="1"/>
    </xf>
    <xf numFmtId="171" fontId="1" fillId="0" borderId="84" xfId="0" applyNumberFormat="1" applyFont="1" applyBorder="1" applyAlignment="1" applyProtection="1">
      <alignment horizontal="center" vertical="center"/>
      <protection hidden="1"/>
    </xf>
    <xf numFmtId="10" fontId="1" fillId="0" borderId="84" xfId="0" applyNumberFormat="1" applyFont="1" applyBorder="1" applyAlignment="1" applyProtection="1">
      <alignment horizontal="center" vertical="center"/>
      <protection hidden="1"/>
    </xf>
    <xf numFmtId="165" fontId="1" fillId="0" borderId="84" xfId="0" applyNumberFormat="1" applyFont="1" applyBorder="1" applyAlignment="1" applyProtection="1">
      <alignment horizontal="center" vertical="center"/>
      <protection hidden="1"/>
    </xf>
    <xf numFmtId="172" fontId="1" fillId="0" borderId="85" xfId="0" applyNumberFormat="1" applyFont="1" applyBorder="1" applyAlignment="1" applyProtection="1">
      <alignment horizontal="center" vertical="center"/>
      <protection hidden="1"/>
    </xf>
    <xf numFmtId="164" fontId="24" fillId="0" borderId="86" xfId="0" applyNumberFormat="1" applyFont="1" applyBorder="1" applyAlignment="1" applyProtection="1">
      <alignment vertical="center"/>
      <protection hidden="1"/>
    </xf>
    <xf numFmtId="164" fontId="12" fillId="0" borderId="0" xfId="0" applyNumberFormat="1" applyFont="1" applyAlignment="1" applyProtection="1">
      <alignment horizontal="center" vertical="center"/>
      <protection hidden="1"/>
    </xf>
    <xf numFmtId="176" fontId="29" fillId="5" borderId="89" xfId="0" applyNumberFormat="1" applyFont="1" applyFill="1" applyBorder="1" applyAlignment="1" applyProtection="1">
      <alignment horizontal="left" vertical="center" wrapText="1"/>
      <protection hidden="1"/>
    </xf>
    <xf numFmtId="164" fontId="10" fillId="0" borderId="0" xfId="0" applyNumberFormat="1" applyFont="1" applyAlignment="1" applyProtection="1">
      <alignment horizontal="right" vertical="center" wrapText="1"/>
      <protection hidden="1"/>
    </xf>
    <xf numFmtId="164" fontId="1" fillId="0" borderId="0" xfId="0" applyNumberFormat="1" applyFont="1" applyAlignment="1" applyProtection="1">
      <alignment horizontal="center" vertical="center" wrapText="1"/>
      <protection hidden="1"/>
    </xf>
    <xf numFmtId="164" fontId="12" fillId="0" borderId="0" xfId="0" applyNumberFormat="1" applyFont="1" applyAlignment="1" applyProtection="1">
      <alignment vertical="center"/>
      <protection hidden="1"/>
    </xf>
    <xf numFmtId="176" fontId="29" fillId="5" borderId="89" xfId="0" applyNumberFormat="1" applyFont="1" applyFill="1" applyBorder="1" applyAlignment="1" applyProtection="1">
      <alignment horizontal="center" vertical="center" wrapText="1"/>
      <protection hidden="1"/>
    </xf>
    <xf numFmtId="165" fontId="18" fillId="0" borderId="0" xfId="0" applyNumberFormat="1" applyFont="1" applyAlignment="1" applyProtection="1">
      <alignment vertical="center" wrapText="1"/>
      <protection hidden="1"/>
    </xf>
    <xf numFmtId="2" fontId="18" fillId="0" borderId="0" xfId="0" applyNumberFormat="1" applyFont="1" applyAlignment="1" applyProtection="1">
      <alignment vertical="center"/>
      <protection hidden="1"/>
    </xf>
    <xf numFmtId="0" fontId="30" fillId="0" borderId="0" xfId="0" applyFont="1" applyProtection="1">
      <protection hidden="1"/>
    </xf>
    <xf numFmtId="164" fontId="10" fillId="0" borderId="0" xfId="0" applyNumberFormat="1" applyFont="1" applyAlignment="1" applyProtection="1">
      <alignment vertical="center" wrapText="1"/>
      <protection hidden="1"/>
    </xf>
    <xf numFmtId="164" fontId="1" fillId="0" borderId="0" xfId="0" applyNumberFormat="1" applyFont="1" applyAlignment="1" applyProtection="1">
      <alignment horizontal="left" vertical="center"/>
      <protection hidden="1"/>
    </xf>
    <xf numFmtId="164" fontId="3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164" fontId="31" fillId="0" borderId="0" xfId="0" applyNumberFormat="1" applyFont="1" applyAlignment="1" applyProtection="1">
      <alignment vertical="center"/>
      <protection hidden="1"/>
    </xf>
    <xf numFmtId="10" fontId="31" fillId="0" borderId="0" xfId="0" applyNumberFormat="1" applyFont="1" applyAlignment="1" applyProtection="1">
      <alignment vertical="center"/>
      <protection hidden="1"/>
    </xf>
    <xf numFmtId="9" fontId="31" fillId="0" borderId="0" xfId="0" applyNumberFormat="1" applyFont="1" applyAlignment="1" applyProtection="1">
      <alignment vertical="center"/>
      <protection hidden="1"/>
    </xf>
    <xf numFmtId="0" fontId="33" fillId="0" borderId="0" xfId="0" applyFont="1" applyProtection="1">
      <protection hidden="1"/>
    </xf>
    <xf numFmtId="168" fontId="10" fillId="2" borderId="35" xfId="0" applyNumberFormat="1" applyFont="1" applyFill="1" applyBorder="1" applyAlignment="1" applyProtection="1">
      <alignment vertical="center"/>
      <protection locked="0"/>
    </xf>
    <xf numFmtId="0" fontId="32" fillId="0" borderId="11" xfId="0" applyFont="1" applyBorder="1" applyAlignment="1" applyProtection="1">
      <alignment vertical="center"/>
      <protection locked="0"/>
    </xf>
    <xf numFmtId="0" fontId="31" fillId="0" borderId="0" xfId="0" applyFont="1" applyAlignment="1" applyProtection="1">
      <alignment vertical="center"/>
      <protection locked="0"/>
    </xf>
    <xf numFmtId="164" fontId="10" fillId="0" borderId="0" xfId="0" applyNumberFormat="1" applyFont="1" applyAlignment="1" applyProtection="1">
      <alignment vertical="center" wrapText="1"/>
      <protection locked="0"/>
    </xf>
    <xf numFmtId="0" fontId="34" fillId="0" borderId="83" xfId="0" applyFont="1" applyBorder="1" applyAlignment="1" applyProtection="1">
      <alignment horizontal="left" vertical="center" wrapText="1"/>
      <protection hidden="1"/>
    </xf>
    <xf numFmtId="168" fontId="1" fillId="6" borderId="27" xfId="0" applyNumberFormat="1" applyFont="1" applyFill="1" applyBorder="1" applyAlignment="1" applyProtection="1">
      <alignment vertical="center"/>
      <protection locked="0"/>
    </xf>
    <xf numFmtId="168" fontId="1" fillId="6" borderId="32" xfId="0" applyNumberFormat="1" applyFont="1" applyFill="1" applyBorder="1" applyAlignment="1" applyProtection="1">
      <alignment vertical="center"/>
      <protection locked="0"/>
    </xf>
    <xf numFmtId="170" fontId="1" fillId="6" borderId="48" xfId="0" applyNumberFormat="1" applyFont="1" applyFill="1" applyBorder="1" applyAlignment="1" applyProtection="1">
      <alignment horizontal="center" vertical="center"/>
      <protection locked="0"/>
    </xf>
    <xf numFmtId="170" fontId="1" fillId="6" borderId="32" xfId="0" applyNumberFormat="1" applyFont="1" applyFill="1" applyBorder="1" applyAlignment="1" applyProtection="1">
      <alignment horizontal="center" vertical="center"/>
      <protection locked="0"/>
    </xf>
    <xf numFmtId="170" fontId="1" fillId="6" borderId="52" xfId="0" applyNumberFormat="1" applyFont="1" applyFill="1" applyBorder="1" applyAlignment="1" applyProtection="1">
      <alignment horizontal="center" vertical="center"/>
      <protection locked="0"/>
    </xf>
    <xf numFmtId="0" fontId="1" fillId="0" borderId="62" xfId="0" applyFont="1" applyBorder="1" applyAlignment="1" applyProtection="1">
      <alignment vertical="center" wrapText="1"/>
      <protection hidden="1"/>
    </xf>
    <xf numFmtId="0" fontId="1" fillId="0" borderId="63" xfId="0" applyFont="1" applyBorder="1" applyAlignment="1" applyProtection="1">
      <alignment vertical="center" wrapText="1"/>
      <protection hidden="1"/>
    </xf>
    <xf numFmtId="0" fontId="3" fillId="0" borderId="1" xfId="1" applyFont="1" applyBorder="1" applyAlignment="1" applyProtection="1">
      <alignment horizontal="center" vertical="center"/>
      <protection hidden="1"/>
    </xf>
    <xf numFmtId="0" fontId="3" fillId="0" borderId="4" xfId="1" applyFont="1" applyBorder="1" applyAlignment="1" applyProtection="1">
      <alignment horizontal="center" vertical="center"/>
      <protection hidden="1"/>
    </xf>
    <xf numFmtId="0" fontId="3" fillId="0" borderId="7" xfId="1" applyFont="1" applyBorder="1" applyAlignment="1" applyProtection="1">
      <alignment horizontal="center" vertical="center"/>
      <protection hidden="1"/>
    </xf>
    <xf numFmtId="0" fontId="3" fillId="0" borderId="2" xfId="1" applyFont="1" applyBorder="1" applyAlignment="1" applyProtection="1">
      <alignment horizontal="center" vertical="center"/>
      <protection hidden="1"/>
    </xf>
    <xf numFmtId="0" fontId="3" fillId="0" borderId="3" xfId="1" applyFont="1" applyBorder="1" applyAlignment="1" applyProtection="1">
      <alignment horizontal="center" vertical="center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4" fillId="0" borderId="6" xfId="1" applyFont="1" applyBorder="1" applyAlignment="1" applyProtection="1">
      <alignment horizontal="center" vertical="center" wrapText="1"/>
      <protection hidden="1"/>
    </xf>
    <xf numFmtId="0" fontId="4" fillId="0" borderId="8" xfId="1" applyFont="1" applyBorder="1" applyAlignment="1" applyProtection="1">
      <alignment horizontal="center" vertical="center" wrapText="1"/>
      <protection hidden="1"/>
    </xf>
    <xf numFmtId="0" fontId="4" fillId="0" borderId="9" xfId="1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164" fontId="7" fillId="0" borderId="10" xfId="0" applyNumberFormat="1" applyFont="1" applyBorder="1" applyAlignment="1" applyProtection="1">
      <alignment horizontal="center" vertical="center" wrapText="1"/>
      <protection hidden="1"/>
    </xf>
    <xf numFmtId="0" fontId="8" fillId="0" borderId="11" xfId="0" applyFont="1" applyBorder="1" applyProtection="1">
      <protection hidden="1"/>
    </xf>
    <xf numFmtId="0" fontId="8" fillId="0" borderId="12" xfId="0" applyFont="1" applyBorder="1" applyProtection="1">
      <protection hidden="1"/>
    </xf>
    <xf numFmtId="166" fontId="10" fillId="2" borderId="13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7" xfId="0" applyNumberFormat="1" applyFont="1" applyFill="1" applyBorder="1" applyAlignment="1" applyProtection="1">
      <alignment horizontal="center" vertical="center" wrapText="1"/>
      <protection hidden="1"/>
    </xf>
    <xf numFmtId="165" fontId="11" fillId="2" borderId="14" xfId="0" applyNumberFormat="1" applyFont="1" applyFill="1" applyBorder="1" applyAlignment="1" applyProtection="1">
      <alignment horizontal="center" vertical="center" wrapText="1"/>
      <protection hidden="1"/>
    </xf>
    <xf numFmtId="165" fontId="11" fillId="2" borderId="18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4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8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5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15" xfId="0" applyFont="1" applyBorder="1" applyProtection="1">
      <protection hidden="1"/>
    </xf>
    <xf numFmtId="165" fontId="10" fillId="2" borderId="14" xfId="0" applyNumberFormat="1" applyFont="1" applyFill="1" applyBorder="1" applyAlignment="1" applyProtection="1">
      <alignment horizontal="center" vertical="center" wrapText="1"/>
      <protection hidden="1"/>
    </xf>
    <xf numFmtId="165" fontId="10" fillId="2" borderId="18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4" xfId="0" applyNumberFormat="1" applyFont="1" applyFill="1" applyBorder="1" applyAlignment="1" applyProtection="1">
      <alignment horizontal="center" vertical="center"/>
      <protection hidden="1"/>
    </xf>
    <xf numFmtId="166" fontId="10" fillId="2" borderId="18" xfId="0" applyNumberFormat="1" applyFont="1" applyFill="1" applyBorder="1" applyAlignment="1" applyProtection="1">
      <alignment horizontal="center" vertical="center"/>
      <protection hidden="1"/>
    </xf>
    <xf numFmtId="166" fontId="12" fillId="2" borderId="16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20" xfId="0" applyNumberFormat="1" applyFont="1" applyFill="1" applyBorder="1" applyAlignment="1" applyProtection="1">
      <alignment horizontal="center" vertical="center" wrapText="1"/>
      <protection hidden="1"/>
    </xf>
    <xf numFmtId="37" fontId="22" fillId="2" borderId="38" xfId="0" applyNumberFormat="1" applyFont="1" applyFill="1" applyBorder="1" applyAlignment="1" applyProtection="1">
      <alignment horizontal="right" vertical="center"/>
      <protection hidden="1"/>
    </xf>
    <xf numFmtId="0" fontId="23" fillId="0" borderId="39" xfId="0" applyFont="1" applyBorder="1" applyAlignment="1" applyProtection="1">
      <alignment horizontal="right"/>
      <protection hidden="1"/>
    </xf>
    <xf numFmtId="37" fontId="25" fillId="2" borderId="56" xfId="0" applyNumberFormat="1" applyFont="1" applyFill="1" applyBorder="1" applyAlignment="1" applyProtection="1">
      <alignment horizontal="right" vertical="center"/>
      <protection hidden="1"/>
    </xf>
    <xf numFmtId="0" fontId="26" fillId="0" borderId="57" xfId="0" applyFont="1" applyBorder="1" applyAlignment="1" applyProtection="1">
      <alignment horizontal="right"/>
      <protection hidden="1"/>
    </xf>
    <xf numFmtId="0" fontId="10" fillId="2" borderId="4" xfId="0" applyFont="1" applyFill="1" applyBorder="1" applyAlignment="1" applyProtection="1">
      <alignment vertical="center"/>
      <protection hidden="1"/>
    </xf>
    <xf numFmtId="0" fontId="10" fillId="2" borderId="5" xfId="0" applyFont="1" applyFill="1" applyBorder="1" applyAlignment="1" applyProtection="1">
      <alignment vertical="center"/>
      <protection hidden="1"/>
    </xf>
    <xf numFmtId="164" fontId="31" fillId="0" borderId="11" xfId="0" applyNumberFormat="1" applyFont="1" applyBorder="1" applyAlignment="1" applyProtection="1">
      <alignment vertical="center"/>
      <protection locked="0"/>
    </xf>
    <xf numFmtId="164" fontId="31" fillId="0" borderId="0" xfId="0" applyNumberFormat="1" applyFont="1" applyAlignment="1" applyProtection="1">
      <alignment vertical="center"/>
      <protection locked="0"/>
    </xf>
    <xf numFmtId="164" fontId="10" fillId="0" borderId="0" xfId="0" applyNumberFormat="1" applyFont="1" applyAlignment="1" applyProtection="1">
      <alignment horizontal="center" vertical="center" wrapText="1"/>
      <protection locked="0"/>
    </xf>
    <xf numFmtId="164" fontId="10" fillId="0" borderId="90" xfId="0" applyNumberFormat="1" applyFont="1" applyBorder="1" applyAlignment="1" applyProtection="1">
      <alignment horizontal="center" vertical="center" wrapText="1"/>
      <protection locked="0"/>
    </xf>
    <xf numFmtId="0" fontId="1" fillId="0" borderId="67" xfId="0" applyFont="1" applyBorder="1" applyAlignment="1" applyProtection="1">
      <alignment vertical="center" wrapText="1"/>
      <protection hidden="1"/>
    </xf>
    <xf numFmtId="0" fontId="1" fillId="0" borderId="68" xfId="0" applyFont="1" applyBorder="1" applyAlignment="1" applyProtection="1">
      <alignment vertical="center" wrapText="1"/>
      <protection hidden="1"/>
    </xf>
    <xf numFmtId="37" fontId="25" fillId="2" borderId="62" xfId="0" applyNumberFormat="1" applyFont="1" applyFill="1" applyBorder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/>
      <protection hidden="1"/>
    </xf>
    <xf numFmtId="37" fontId="28" fillId="5" borderId="87" xfId="0" applyNumberFormat="1" applyFont="1" applyFill="1" applyBorder="1" applyAlignment="1" applyProtection="1">
      <alignment horizontal="center" vertical="center"/>
      <protection hidden="1"/>
    </xf>
    <xf numFmtId="0" fontId="8" fillId="0" borderId="73" xfId="0" applyFont="1" applyBorder="1" applyProtection="1">
      <protection hidden="1"/>
    </xf>
    <xf numFmtId="0" fontId="8" fillId="0" borderId="88" xfId="0" applyFont="1" applyBorder="1" applyProtection="1">
      <protection hidden="1"/>
    </xf>
    <xf numFmtId="49" fontId="36" fillId="0" borderId="0" xfId="0" applyNumberFormat="1" applyFont="1" applyAlignment="1" applyProtection="1">
      <alignment horizontal="left" vertical="center" wrapText="1"/>
      <protection hidden="1"/>
    </xf>
  </cellXfs>
  <cellStyles count="2">
    <cellStyle name="Normal" xfId="0" builtinId="0"/>
    <cellStyle name="Normal 2 2" xfId="1" xr:uid="{C4263122-EE6C-45B1-A3F9-42F3B6DDD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993572</xdr:colOff>
      <xdr:row>0</xdr:row>
      <xdr:rowOff>-14680146465978</xdr:rowOff>
    </xdr:from>
    <xdr:to>
      <xdr:col>1</xdr:col>
      <xdr:colOff>3289658</xdr:colOff>
      <xdr:row>1048576</xdr:row>
      <xdr:rowOff>-26456998382513</xdr:rowOff>
    </xdr:to>
    <xdr:pic>
      <xdr:nvPicPr>
        <xdr:cNvPr id="2" name="Picture 146" descr="Texto&#10;&#10;Descripción generada automáticamente">
          <a:extLst>
            <a:ext uri="{FF2B5EF4-FFF2-40B4-BE49-F238E27FC236}">
              <a16:creationId xmlns:a16="http://schemas.microsoft.com/office/drawing/2014/main" id="{D2617D0F-3588-4808-BF1C-116C878A90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64408" t="14211" b="16201"/>
        <a:stretch/>
      </xdr:blipFill>
      <xdr:spPr bwMode="auto">
        <a:xfrm>
          <a:off x="1365047" y="-27273042329600"/>
          <a:ext cx="2296086" cy="40389900451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1076325</xdr:colOff>
      <xdr:row>0</xdr:row>
      <xdr:rowOff>28575</xdr:rowOff>
    </xdr:from>
    <xdr:to>
      <xdr:col>1</xdr:col>
      <xdr:colOff>2524125</xdr:colOff>
      <xdr:row>2</xdr:row>
      <xdr:rowOff>361950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3B8215-A809-C496-7B9D-6224BB399CA8}"/>
            </a:ext>
            <a:ext uri="{147F2762-F138-4A5C-976F-8EAC2B608ADB}">
              <a16:predDERef xmlns:a16="http://schemas.microsoft.com/office/drawing/2014/main" pred="{D2617D0F-3588-4808-BF1C-116C878A9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" y="28575"/>
          <a:ext cx="1447800" cy="1152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A369-87A4-403D-A11A-13BE725DFFD4}">
  <sheetPr>
    <tabColor rgb="FF002060"/>
    <pageSetUpPr fitToPage="1"/>
  </sheetPr>
  <dimension ref="A1:P80"/>
  <sheetViews>
    <sheetView showGridLines="0" tabSelected="1" view="pageBreakPreview" topLeftCell="A10" zoomScale="85" zoomScaleNormal="85" zoomScaleSheetLayoutView="85" workbookViewId="0">
      <selection activeCell="L31" sqref="L31"/>
    </sheetView>
  </sheetViews>
  <sheetFormatPr baseColWidth="10" defaultColWidth="14.42578125" defaultRowHeight="24" customHeight="1" outlineLevelRow="1" x14ac:dyDescent="0.3"/>
  <cols>
    <col min="1" max="1" width="5.5703125" style="5" customWidth="1"/>
    <col min="2" max="2" width="61" style="5" customWidth="1"/>
    <col min="3" max="3" width="20" style="5" bestFit="1" customWidth="1"/>
    <col min="4" max="4" width="14.85546875" style="5" bestFit="1" customWidth="1"/>
    <col min="5" max="5" width="13.28515625" style="5" customWidth="1"/>
    <col min="6" max="6" width="13.140625" style="5" customWidth="1"/>
    <col min="7" max="7" width="16.7109375" style="5" customWidth="1"/>
    <col min="8" max="8" width="15.85546875" style="5" bestFit="1" customWidth="1"/>
    <col min="9" max="9" width="22.28515625" style="162" bestFit="1" customWidth="1"/>
    <col min="10" max="10" width="4.85546875" style="5" customWidth="1"/>
    <col min="11" max="15" width="18.85546875" style="5" customWidth="1"/>
    <col min="16" max="16" width="21" style="5" customWidth="1"/>
    <col min="17" max="16384" width="14.42578125" style="5"/>
  </cols>
  <sheetData>
    <row r="1" spans="1:16" ht="31.5" customHeight="1" outlineLevel="1" x14ac:dyDescent="0.25">
      <c r="A1" s="1"/>
      <c r="B1" s="175"/>
      <c r="C1" s="178" t="s">
        <v>0</v>
      </c>
      <c r="D1" s="178"/>
      <c r="E1" s="178"/>
      <c r="F1" s="178"/>
      <c r="G1" s="178"/>
      <c r="H1" s="178"/>
      <c r="I1" s="179"/>
      <c r="J1" s="2"/>
      <c r="K1" s="2"/>
      <c r="L1" s="2"/>
      <c r="M1" s="2"/>
      <c r="N1" s="2"/>
      <c r="O1" s="3"/>
      <c r="P1" s="4"/>
    </row>
    <row r="2" spans="1:16" ht="33" customHeight="1" outlineLevel="1" x14ac:dyDescent="0.25">
      <c r="A2" s="1"/>
      <c r="B2" s="176"/>
      <c r="C2" s="180" t="s">
        <v>1</v>
      </c>
      <c r="D2" s="180"/>
      <c r="E2" s="180"/>
      <c r="F2" s="180"/>
      <c r="G2" s="180"/>
      <c r="H2" s="180"/>
      <c r="I2" s="181"/>
      <c r="J2" s="2"/>
      <c r="K2" s="2"/>
      <c r="L2" s="2"/>
      <c r="M2" s="2"/>
      <c r="N2" s="2"/>
      <c r="O2" s="3"/>
      <c r="P2" s="4"/>
    </row>
    <row r="3" spans="1:16" ht="33" customHeight="1" outlineLevel="1" thickBot="1" x14ac:dyDescent="0.3">
      <c r="A3" s="1"/>
      <c r="B3" s="177"/>
      <c r="C3" s="182"/>
      <c r="D3" s="182"/>
      <c r="E3" s="182"/>
      <c r="F3" s="182"/>
      <c r="G3" s="182"/>
      <c r="H3" s="182"/>
      <c r="I3" s="183"/>
      <c r="J3" s="2"/>
      <c r="K3" s="2"/>
      <c r="L3" s="2"/>
      <c r="M3" s="2"/>
      <c r="N3" s="2"/>
      <c r="O3" s="3"/>
      <c r="P3" s="4"/>
    </row>
    <row r="4" spans="1:16" ht="21" customHeight="1" outlineLevel="1" x14ac:dyDescent="0.25">
      <c r="A4" s="1"/>
      <c r="B4" s="184"/>
      <c r="C4" s="185"/>
      <c r="D4" s="185"/>
      <c r="E4" s="185"/>
      <c r="F4" s="185"/>
      <c r="G4" s="185"/>
      <c r="H4" s="185"/>
      <c r="I4" s="185"/>
      <c r="J4" s="2"/>
      <c r="K4" s="2"/>
      <c r="L4" s="2"/>
      <c r="M4" s="2"/>
      <c r="N4" s="2"/>
      <c r="O4" s="3"/>
      <c r="P4" s="4"/>
    </row>
    <row r="5" spans="1:16" ht="17.25" customHeight="1" outlineLevel="1" x14ac:dyDescent="0.25">
      <c r="A5" s="1"/>
      <c r="B5" s="6"/>
      <c r="C5" s="6"/>
      <c r="D5" s="6"/>
      <c r="E5" s="6"/>
      <c r="F5" s="6"/>
      <c r="G5" s="7"/>
      <c r="H5" s="6"/>
      <c r="I5" s="8"/>
      <c r="J5" s="2"/>
      <c r="K5" s="2"/>
      <c r="L5" s="2"/>
      <c r="M5" s="2"/>
      <c r="N5" s="2"/>
      <c r="O5" s="3"/>
      <c r="P5" s="4"/>
    </row>
    <row r="6" spans="1:16" ht="13.5" customHeight="1" thickBot="1" x14ac:dyDescent="0.3">
      <c r="A6" s="1"/>
      <c r="B6" s="9"/>
      <c r="C6" s="9"/>
      <c r="D6" s="186" t="s">
        <v>2</v>
      </c>
      <c r="E6" s="187"/>
      <c r="F6" s="187"/>
      <c r="G6" s="187"/>
      <c r="H6" s="187"/>
      <c r="I6" s="188"/>
      <c r="J6" s="2"/>
      <c r="K6" s="2"/>
      <c r="L6" s="2"/>
      <c r="M6" s="2"/>
      <c r="N6" s="2"/>
      <c r="O6" s="10"/>
      <c r="P6" s="4"/>
    </row>
    <row r="7" spans="1:16" ht="24" customHeight="1" x14ac:dyDescent="0.25">
      <c r="A7" s="1"/>
      <c r="B7" s="189" t="s">
        <v>3</v>
      </c>
      <c r="C7" s="191" t="s">
        <v>4</v>
      </c>
      <c r="D7" s="193" t="s">
        <v>5</v>
      </c>
      <c r="E7" s="195" t="s">
        <v>6</v>
      </c>
      <c r="F7" s="196"/>
      <c r="G7" s="197" t="s">
        <v>7</v>
      </c>
      <c r="H7" s="199" t="s">
        <v>8</v>
      </c>
      <c r="I7" s="201" t="s">
        <v>9</v>
      </c>
      <c r="J7" s="11"/>
      <c r="K7" s="11"/>
      <c r="L7" s="11"/>
      <c r="M7" s="11"/>
      <c r="N7" s="11"/>
      <c r="O7" s="12"/>
      <c r="P7" s="4"/>
    </row>
    <row r="8" spans="1:16" ht="18.75" customHeight="1" thickBot="1" x14ac:dyDescent="0.3">
      <c r="A8" s="1"/>
      <c r="B8" s="190"/>
      <c r="C8" s="192"/>
      <c r="D8" s="194"/>
      <c r="E8" s="13" t="s">
        <v>10</v>
      </c>
      <c r="F8" s="13" t="s">
        <v>11</v>
      </c>
      <c r="G8" s="198"/>
      <c r="H8" s="200"/>
      <c r="I8" s="202"/>
      <c r="J8" s="11"/>
      <c r="K8" s="11"/>
      <c r="L8" s="11"/>
      <c r="M8" s="11"/>
      <c r="N8" s="11"/>
      <c r="O8" s="12"/>
      <c r="P8" s="4"/>
    </row>
    <row r="9" spans="1:16" ht="16.5" customHeight="1" x14ac:dyDescent="0.25">
      <c r="A9" s="1"/>
      <c r="B9" s="14" t="s">
        <v>12</v>
      </c>
      <c r="C9" s="15"/>
      <c r="D9" s="15"/>
      <c r="E9" s="16"/>
      <c r="F9" s="16"/>
      <c r="G9" s="16"/>
      <c r="H9" s="15"/>
      <c r="I9" s="17"/>
      <c r="J9" s="18"/>
      <c r="K9" s="18"/>
      <c r="L9" s="18"/>
      <c r="M9" s="18"/>
      <c r="N9" s="18"/>
      <c r="O9" s="19"/>
      <c r="P9" s="4"/>
    </row>
    <row r="10" spans="1:16" ht="16.5" customHeight="1" x14ac:dyDescent="0.25">
      <c r="A10" s="1"/>
      <c r="B10" s="20" t="s">
        <v>13</v>
      </c>
      <c r="C10" s="21"/>
      <c r="D10" s="21"/>
      <c r="E10" s="22"/>
      <c r="F10" s="22"/>
      <c r="G10" s="22"/>
      <c r="H10" s="21"/>
      <c r="I10" s="23">
        <f>ROUND(SUM(H11:H12),0)</f>
        <v>0</v>
      </c>
      <c r="J10" s="24"/>
      <c r="K10" s="24"/>
      <c r="L10" s="24"/>
      <c r="M10" s="24"/>
      <c r="N10" s="24"/>
      <c r="O10" s="25"/>
      <c r="P10" s="4"/>
    </row>
    <row r="11" spans="1:16" ht="16.5" customHeight="1" x14ac:dyDescent="0.25">
      <c r="A11" s="26">
        <v>21</v>
      </c>
      <c r="B11" s="27" t="s">
        <v>14</v>
      </c>
      <c r="C11" s="168"/>
      <c r="D11" s="28">
        <v>1</v>
      </c>
      <c r="E11" s="29">
        <v>1</v>
      </c>
      <c r="F11" s="30">
        <v>12</v>
      </c>
      <c r="G11" s="168"/>
      <c r="H11" s="31">
        <f>ROUND(D11*E11*F11*$C11*G11,0)</f>
        <v>0</v>
      </c>
      <c r="I11" s="32"/>
      <c r="J11" s="33"/>
      <c r="K11" s="33"/>
      <c r="L11" s="33"/>
      <c r="M11" s="34"/>
      <c r="N11" s="34"/>
      <c r="O11" s="35"/>
      <c r="P11" s="4"/>
    </row>
    <row r="12" spans="1:16" ht="16.5" customHeight="1" x14ac:dyDescent="0.25">
      <c r="A12" s="36">
        <v>16</v>
      </c>
      <c r="B12" s="37" t="s">
        <v>15</v>
      </c>
      <c r="C12" s="169"/>
      <c r="D12" s="38">
        <v>2</v>
      </c>
      <c r="E12" s="29">
        <v>1</v>
      </c>
      <c r="F12" s="39">
        <v>12</v>
      </c>
      <c r="G12" s="169"/>
      <c r="H12" s="40">
        <f>ROUND(D12*E12*F12*C12*G12,0)</f>
        <v>0</v>
      </c>
      <c r="I12" s="32"/>
      <c r="J12" s="33"/>
      <c r="K12" s="33"/>
      <c r="L12" s="33"/>
      <c r="M12" s="34"/>
      <c r="N12" s="34"/>
      <c r="O12" s="35"/>
      <c r="P12" s="4"/>
    </row>
    <row r="13" spans="1:16" ht="16.5" customHeight="1" x14ac:dyDescent="0.25">
      <c r="A13" s="36"/>
      <c r="B13" s="41" t="s">
        <v>16</v>
      </c>
      <c r="C13" s="163"/>
      <c r="D13" s="43"/>
      <c r="E13" s="44"/>
      <c r="F13" s="44"/>
      <c r="G13" s="163"/>
      <c r="H13" s="42"/>
      <c r="I13" s="45">
        <f>ROUND(SUM(H14:H16),0)</f>
        <v>0</v>
      </c>
      <c r="J13" s="33"/>
      <c r="K13" s="33"/>
      <c r="L13" s="33"/>
      <c r="M13" s="34"/>
      <c r="N13" s="34"/>
      <c r="O13" s="35"/>
      <c r="P13" s="4"/>
    </row>
    <row r="14" spans="1:16" ht="16.5" customHeight="1" x14ac:dyDescent="0.25">
      <c r="A14" s="36">
        <v>15</v>
      </c>
      <c r="B14" s="27" t="s">
        <v>17</v>
      </c>
      <c r="C14" s="168"/>
      <c r="D14" s="28">
        <v>1</v>
      </c>
      <c r="E14" s="29">
        <v>0.25</v>
      </c>
      <c r="F14" s="30">
        <v>12</v>
      </c>
      <c r="G14" s="168"/>
      <c r="H14" s="31">
        <f>ROUND(D14*E14*F14*C14*G14,0)</f>
        <v>0</v>
      </c>
      <c r="I14" s="32"/>
      <c r="J14" s="33"/>
      <c r="K14" s="33"/>
      <c r="L14" s="33"/>
      <c r="M14" s="34"/>
      <c r="N14" s="34"/>
      <c r="O14" s="35"/>
      <c r="P14" s="4"/>
    </row>
    <row r="15" spans="1:16" ht="16.5" customHeight="1" x14ac:dyDescent="0.25">
      <c r="A15" s="36">
        <v>13</v>
      </c>
      <c r="B15" s="37" t="s">
        <v>18</v>
      </c>
      <c r="C15" s="169"/>
      <c r="D15" s="38">
        <v>1</v>
      </c>
      <c r="E15" s="29">
        <v>1</v>
      </c>
      <c r="F15" s="39">
        <v>12</v>
      </c>
      <c r="G15" s="169"/>
      <c r="H15" s="40">
        <f>ROUND(D15*E15*F15*C15*G15,0)</f>
        <v>0</v>
      </c>
      <c r="I15" s="32"/>
      <c r="J15" s="33"/>
      <c r="K15" s="33"/>
      <c r="L15" s="33"/>
      <c r="M15" s="34"/>
      <c r="N15" s="34"/>
      <c r="O15" s="35"/>
      <c r="P15" s="4"/>
    </row>
    <row r="16" spans="1:16" ht="16.5" customHeight="1" x14ac:dyDescent="0.25">
      <c r="A16" s="36">
        <v>18</v>
      </c>
      <c r="B16" s="37" t="s">
        <v>19</v>
      </c>
      <c r="C16" s="169"/>
      <c r="D16" s="38">
        <v>1</v>
      </c>
      <c r="E16" s="29">
        <v>1</v>
      </c>
      <c r="F16" s="39">
        <v>12</v>
      </c>
      <c r="G16" s="169"/>
      <c r="H16" s="40">
        <f t="shared" ref="H16" si="0">ROUND(D16*E16*F16*C16*G16,0)</f>
        <v>0</v>
      </c>
      <c r="I16" s="32"/>
      <c r="J16" s="33"/>
      <c r="K16" s="33"/>
      <c r="L16" s="33"/>
      <c r="M16" s="34"/>
      <c r="N16" s="34"/>
      <c r="O16" s="35"/>
      <c r="P16" s="4"/>
    </row>
    <row r="17" spans="1:16" ht="16.5" customHeight="1" x14ac:dyDescent="0.25">
      <c r="A17" s="1"/>
      <c r="B17" s="41" t="s">
        <v>20</v>
      </c>
      <c r="C17" s="163"/>
      <c r="D17" s="43"/>
      <c r="E17" s="46"/>
      <c r="F17" s="46"/>
      <c r="G17" s="163"/>
      <c r="H17" s="42"/>
      <c r="I17" s="45">
        <f>SUM(H18:H24)</f>
        <v>0</v>
      </c>
      <c r="J17" s="33"/>
      <c r="K17" s="33"/>
      <c r="L17" s="33"/>
      <c r="M17" s="33"/>
      <c r="N17" s="47"/>
      <c r="O17" s="35"/>
      <c r="P17" s="4"/>
    </row>
    <row r="18" spans="1:16" ht="16.5" customHeight="1" x14ac:dyDescent="0.25">
      <c r="A18" s="36"/>
      <c r="B18" s="27" t="s">
        <v>21</v>
      </c>
      <c r="C18" s="168"/>
      <c r="D18" s="28">
        <v>1</v>
      </c>
      <c r="E18" s="29">
        <v>0.25</v>
      </c>
      <c r="F18" s="30">
        <v>8</v>
      </c>
      <c r="G18" s="168"/>
      <c r="H18" s="31">
        <f t="shared" ref="H18:H24" si="1">ROUND(D18*E18*F18*C18*G18,0)</f>
        <v>0</v>
      </c>
      <c r="I18" s="32"/>
      <c r="J18" s="33"/>
      <c r="K18" s="33"/>
      <c r="L18" s="33"/>
      <c r="M18" s="34"/>
      <c r="N18" s="34"/>
      <c r="O18" s="35"/>
      <c r="P18" s="4"/>
    </row>
    <row r="19" spans="1:16" ht="16.5" customHeight="1" x14ac:dyDescent="0.25">
      <c r="A19" s="36">
        <v>18</v>
      </c>
      <c r="B19" s="37" t="s">
        <v>22</v>
      </c>
      <c r="C19" s="169"/>
      <c r="D19" s="38">
        <v>1</v>
      </c>
      <c r="E19" s="29">
        <v>0.25</v>
      </c>
      <c r="F19" s="39">
        <v>8</v>
      </c>
      <c r="G19" s="169"/>
      <c r="H19" s="40">
        <f t="shared" si="1"/>
        <v>0</v>
      </c>
      <c r="I19" s="32"/>
      <c r="J19" s="33"/>
      <c r="K19" s="33"/>
      <c r="L19" s="33"/>
      <c r="M19" s="34"/>
      <c r="N19" s="34"/>
      <c r="O19" s="35"/>
      <c r="P19" s="4"/>
    </row>
    <row r="20" spans="1:16" ht="16.5" customHeight="1" x14ac:dyDescent="0.25">
      <c r="A20" s="36">
        <v>18</v>
      </c>
      <c r="B20" s="37" t="s">
        <v>23</v>
      </c>
      <c r="C20" s="169"/>
      <c r="D20" s="38">
        <v>1</v>
      </c>
      <c r="E20" s="29">
        <v>0.25</v>
      </c>
      <c r="F20" s="39">
        <v>4</v>
      </c>
      <c r="G20" s="169"/>
      <c r="H20" s="40">
        <f t="shared" si="1"/>
        <v>0</v>
      </c>
      <c r="I20" s="32"/>
      <c r="J20" s="33"/>
      <c r="K20" s="33"/>
      <c r="L20" s="33"/>
      <c r="M20" s="34"/>
      <c r="N20" s="34"/>
      <c r="O20" s="35"/>
      <c r="P20" s="4"/>
    </row>
    <row r="21" spans="1:16" ht="16.5" customHeight="1" x14ac:dyDescent="0.25">
      <c r="A21" s="36">
        <v>18</v>
      </c>
      <c r="B21" s="37" t="s">
        <v>24</v>
      </c>
      <c r="C21" s="169"/>
      <c r="D21" s="38">
        <v>1</v>
      </c>
      <c r="E21" s="29">
        <v>0.25</v>
      </c>
      <c r="F21" s="39">
        <v>8</v>
      </c>
      <c r="G21" s="169"/>
      <c r="H21" s="40">
        <f t="shared" si="1"/>
        <v>0</v>
      </c>
      <c r="I21" s="32"/>
      <c r="J21" s="33"/>
      <c r="K21" s="33"/>
      <c r="L21" s="33"/>
      <c r="M21" s="34"/>
      <c r="N21" s="34"/>
      <c r="O21" s="35"/>
      <c r="P21" s="4"/>
    </row>
    <row r="22" spans="1:16" ht="16.5" customHeight="1" x14ac:dyDescent="0.25">
      <c r="A22" s="36">
        <v>18</v>
      </c>
      <c r="B22" s="37" t="s">
        <v>25</v>
      </c>
      <c r="C22" s="169"/>
      <c r="D22" s="38">
        <v>1</v>
      </c>
      <c r="E22" s="29">
        <v>0.25</v>
      </c>
      <c r="F22" s="39">
        <v>4</v>
      </c>
      <c r="G22" s="169"/>
      <c r="H22" s="40">
        <f t="shared" si="1"/>
        <v>0</v>
      </c>
      <c r="I22" s="32"/>
      <c r="J22" s="33"/>
      <c r="K22" s="33"/>
      <c r="L22" s="33"/>
      <c r="M22" s="34"/>
      <c r="N22" s="34"/>
      <c r="O22" s="35"/>
      <c r="P22" s="4"/>
    </row>
    <row r="23" spans="1:16" ht="16.5" customHeight="1" x14ac:dyDescent="0.25">
      <c r="A23" s="36">
        <v>18</v>
      </c>
      <c r="B23" s="37" t="s">
        <v>26</v>
      </c>
      <c r="C23" s="169"/>
      <c r="D23" s="38">
        <v>1</v>
      </c>
      <c r="E23" s="29">
        <v>0.25</v>
      </c>
      <c r="F23" s="39">
        <v>4</v>
      </c>
      <c r="G23" s="169"/>
      <c r="H23" s="40">
        <f t="shared" si="1"/>
        <v>0</v>
      </c>
      <c r="I23" s="32"/>
      <c r="J23" s="33"/>
      <c r="K23" s="33"/>
      <c r="L23" s="33"/>
      <c r="M23" s="34"/>
      <c r="N23" s="34"/>
      <c r="O23" s="35"/>
      <c r="P23" s="4"/>
    </row>
    <row r="24" spans="1:16" ht="16.5" customHeight="1" x14ac:dyDescent="0.25">
      <c r="A24" s="36">
        <v>18</v>
      </c>
      <c r="B24" s="37" t="s">
        <v>27</v>
      </c>
      <c r="C24" s="169"/>
      <c r="D24" s="38">
        <v>1</v>
      </c>
      <c r="E24" s="29">
        <v>0.25</v>
      </c>
      <c r="F24" s="39">
        <v>12</v>
      </c>
      <c r="G24" s="169"/>
      <c r="H24" s="40">
        <f t="shared" si="1"/>
        <v>0</v>
      </c>
      <c r="I24" s="32"/>
      <c r="J24" s="33"/>
      <c r="K24" s="33"/>
      <c r="L24" s="33"/>
      <c r="M24" s="34"/>
      <c r="N24" s="34"/>
      <c r="O24" s="35"/>
      <c r="P24" s="4"/>
    </row>
    <row r="25" spans="1:16" ht="16.5" customHeight="1" x14ac:dyDescent="0.25">
      <c r="A25" s="48"/>
      <c r="B25" s="49"/>
      <c r="C25" s="50"/>
      <c r="D25" s="50"/>
      <c r="E25" s="50"/>
      <c r="F25" s="50"/>
      <c r="G25" s="50"/>
      <c r="H25" s="51"/>
      <c r="I25" s="52">
        <f>I10+I13+I17</f>
        <v>0</v>
      </c>
      <c r="J25" s="33"/>
      <c r="K25" s="33"/>
      <c r="L25" s="33"/>
      <c r="M25" s="33"/>
      <c r="N25" s="47"/>
      <c r="O25" s="35"/>
      <c r="P25" s="53"/>
    </row>
    <row r="26" spans="1:16" ht="16.5" customHeight="1" thickBot="1" x14ac:dyDescent="0.35">
      <c r="A26" s="48"/>
      <c r="B26" s="203" t="s">
        <v>28</v>
      </c>
      <c r="C26" s="204"/>
      <c r="D26" s="204"/>
      <c r="E26" s="204"/>
      <c r="F26" s="204"/>
      <c r="G26" s="204"/>
      <c r="H26" s="54">
        <v>0.19</v>
      </c>
      <c r="I26" s="55">
        <f>H26*I25</f>
        <v>0</v>
      </c>
      <c r="J26" s="56"/>
      <c r="K26" s="56"/>
      <c r="L26" s="56"/>
      <c r="M26" s="56"/>
      <c r="N26" s="56"/>
      <c r="O26" s="57"/>
      <c r="P26" s="53"/>
    </row>
    <row r="27" spans="1:16" ht="29.25" customHeight="1" thickBot="1" x14ac:dyDescent="0.3">
      <c r="A27" s="48"/>
      <c r="B27" s="58"/>
      <c r="C27" s="59"/>
      <c r="D27" s="59"/>
      <c r="E27" s="59"/>
      <c r="F27" s="59"/>
      <c r="G27" s="59"/>
      <c r="H27" s="60" t="s">
        <v>29</v>
      </c>
      <c r="I27" s="61">
        <f>ROUND(SUM(I25:I26),0)</f>
        <v>0</v>
      </c>
      <c r="J27" s="56"/>
      <c r="K27" s="56"/>
      <c r="L27" s="56"/>
      <c r="M27" s="56"/>
      <c r="N27" s="56"/>
      <c r="O27" s="57"/>
      <c r="P27" s="53"/>
    </row>
    <row r="28" spans="1:16" ht="9" customHeight="1" thickBot="1" x14ac:dyDescent="0.3">
      <c r="A28" s="1"/>
      <c r="B28" s="9"/>
      <c r="C28" s="9"/>
      <c r="D28" s="9"/>
      <c r="E28" s="9"/>
      <c r="F28" s="9"/>
      <c r="G28" s="62"/>
      <c r="H28" s="1"/>
      <c r="I28" s="63"/>
      <c r="J28" s="2"/>
      <c r="K28" s="2"/>
      <c r="L28" s="2"/>
      <c r="M28" s="2"/>
      <c r="N28" s="2"/>
      <c r="O28" s="3"/>
      <c r="P28" s="4"/>
    </row>
    <row r="29" spans="1:16" ht="16.5" customHeight="1" x14ac:dyDescent="0.25">
      <c r="A29" s="1"/>
      <c r="B29" s="64" t="s">
        <v>30</v>
      </c>
      <c r="C29" s="65"/>
      <c r="D29" s="65"/>
      <c r="E29" s="65"/>
      <c r="F29" s="65"/>
      <c r="G29" s="66"/>
      <c r="H29" s="65"/>
      <c r="I29" s="67"/>
      <c r="J29" s="2"/>
      <c r="K29" s="2"/>
      <c r="L29" s="2"/>
      <c r="M29" s="2"/>
      <c r="N29" s="2"/>
      <c r="O29" s="3"/>
      <c r="P29" s="4"/>
    </row>
    <row r="30" spans="1:16" ht="18" x14ac:dyDescent="0.25">
      <c r="A30" s="1"/>
      <c r="B30" s="68"/>
      <c r="C30" s="69"/>
      <c r="D30" s="69" t="s">
        <v>31</v>
      </c>
      <c r="E30" s="69"/>
      <c r="F30" s="69" t="s">
        <v>32</v>
      </c>
      <c r="G30" s="69" t="s">
        <v>33</v>
      </c>
      <c r="H30" s="70" t="s">
        <v>34</v>
      </c>
      <c r="I30" s="71" t="s">
        <v>35</v>
      </c>
      <c r="J30" s="1"/>
      <c r="K30" s="1"/>
      <c r="L30" s="1"/>
      <c r="M30" s="1"/>
      <c r="N30" s="1"/>
      <c r="O30" s="72"/>
      <c r="P30" s="73"/>
    </row>
    <row r="31" spans="1:16" ht="16.5" customHeight="1" x14ac:dyDescent="0.25">
      <c r="A31" s="1"/>
      <c r="B31" s="74" t="s">
        <v>36</v>
      </c>
      <c r="C31" s="75"/>
      <c r="D31" s="76">
        <v>12</v>
      </c>
      <c r="E31" s="77"/>
      <c r="F31" s="78">
        <v>1</v>
      </c>
      <c r="G31" s="170"/>
      <c r="H31" s="79">
        <f t="shared" ref="H31" si="2">ROUND((D31*G31)*F31,0)</f>
        <v>0</v>
      </c>
      <c r="I31" s="80"/>
      <c r="J31" s="2"/>
      <c r="K31" s="2"/>
      <c r="L31" s="2"/>
      <c r="M31" s="2"/>
      <c r="N31" s="2"/>
      <c r="O31" s="3"/>
      <c r="P31" s="4"/>
    </row>
    <row r="32" spans="1:16" ht="29.25" customHeight="1" x14ac:dyDescent="0.25">
      <c r="A32" s="1"/>
      <c r="B32" s="37" t="s">
        <v>37</v>
      </c>
      <c r="C32" s="81"/>
      <c r="D32" s="38">
        <f>COUNT(D11:D16)</f>
        <v>5</v>
      </c>
      <c r="E32" s="82"/>
      <c r="F32" s="82">
        <f>F12</f>
        <v>12</v>
      </c>
      <c r="G32" s="171"/>
      <c r="H32" s="79">
        <f>ROUND((D32*G32)*F32,0)</f>
        <v>0</v>
      </c>
      <c r="I32" s="80"/>
      <c r="J32" s="2"/>
      <c r="K32" s="2"/>
      <c r="L32" s="2"/>
      <c r="M32" s="2"/>
      <c r="N32" s="2"/>
      <c r="O32" s="3"/>
      <c r="P32" s="4"/>
    </row>
    <row r="33" spans="1:16" ht="16.5" customHeight="1" x14ac:dyDescent="0.25">
      <c r="A33" s="1"/>
      <c r="B33" s="37" t="s">
        <v>38</v>
      </c>
      <c r="C33" s="81"/>
      <c r="D33" s="38">
        <v>1</v>
      </c>
      <c r="E33" s="82"/>
      <c r="F33" s="82">
        <v>1</v>
      </c>
      <c r="G33" s="171"/>
      <c r="H33" s="79">
        <f>ROUND((D33*G33)*F33,0)</f>
        <v>0</v>
      </c>
      <c r="I33" s="80"/>
      <c r="J33" s="2"/>
      <c r="K33" s="2"/>
      <c r="L33" s="2"/>
      <c r="M33" s="2"/>
      <c r="N33" s="2"/>
      <c r="O33" s="3"/>
      <c r="P33" s="4"/>
    </row>
    <row r="34" spans="1:16" ht="16.5" customHeight="1" x14ac:dyDescent="0.25">
      <c r="A34" s="1"/>
      <c r="B34" s="37" t="s">
        <v>39</v>
      </c>
      <c r="C34" s="81"/>
      <c r="D34" s="38">
        <v>1</v>
      </c>
      <c r="E34" s="82"/>
      <c r="F34" s="82">
        <v>12</v>
      </c>
      <c r="G34" s="171"/>
      <c r="H34" s="79">
        <f>ROUND((D34*G34)*F34,0)</f>
        <v>0</v>
      </c>
      <c r="I34" s="80"/>
      <c r="J34" s="2"/>
      <c r="K34" s="2"/>
      <c r="L34" s="2"/>
      <c r="M34" s="2"/>
      <c r="N34" s="2"/>
      <c r="O34" s="83"/>
      <c r="P34" s="4"/>
    </row>
    <row r="35" spans="1:16" ht="16.5" customHeight="1" x14ac:dyDescent="0.25">
      <c r="A35" s="1"/>
      <c r="B35" s="37" t="s">
        <v>40</v>
      </c>
      <c r="C35" s="81"/>
      <c r="D35" s="82">
        <f>COUNT(D18:D24)</f>
        <v>7</v>
      </c>
      <c r="E35" s="82"/>
      <c r="F35" s="82">
        <f>ROUND(AVERAGE(F18:F24),0)</f>
        <v>7</v>
      </c>
      <c r="G35" s="171"/>
      <c r="H35" s="79">
        <f>ROUND(D35*F35*G35,0)</f>
        <v>0</v>
      </c>
      <c r="I35" s="80"/>
      <c r="J35" s="2"/>
      <c r="K35" s="2"/>
      <c r="L35" s="2"/>
      <c r="M35" s="2"/>
      <c r="N35" s="2"/>
      <c r="O35" s="3"/>
      <c r="P35" s="4"/>
    </row>
    <row r="36" spans="1:16" ht="29.25" customHeight="1" x14ac:dyDescent="0.25">
      <c r="A36" s="1"/>
      <c r="B36" s="84" t="s">
        <v>41</v>
      </c>
      <c r="C36" s="85"/>
      <c r="D36" s="86">
        <v>1</v>
      </c>
      <c r="E36" s="87"/>
      <c r="F36" s="87">
        <v>1</v>
      </c>
      <c r="G36" s="172"/>
      <c r="H36" s="79">
        <f>ROUND((D36*G36)*F36,1)</f>
        <v>0</v>
      </c>
      <c r="I36" s="80"/>
      <c r="J36" s="2"/>
      <c r="K36" s="2"/>
      <c r="L36" s="2"/>
      <c r="M36" s="2"/>
      <c r="N36" s="2"/>
      <c r="O36" s="3"/>
      <c r="P36" s="4"/>
    </row>
    <row r="37" spans="1:16" ht="16.5" customHeight="1" x14ac:dyDescent="0.25">
      <c r="A37" s="48"/>
      <c r="B37" s="88"/>
      <c r="C37" s="89"/>
      <c r="D37" s="89"/>
      <c r="E37" s="89"/>
      <c r="F37" s="89"/>
      <c r="G37" s="89"/>
      <c r="H37" s="90"/>
      <c r="I37" s="91">
        <f>SUM(H31:H36)</f>
        <v>0</v>
      </c>
      <c r="J37" s="56"/>
      <c r="K37" s="56"/>
      <c r="L37" s="56"/>
      <c r="M37" s="56"/>
      <c r="N37" s="56"/>
      <c r="O37" s="57"/>
      <c r="P37" s="53"/>
    </row>
    <row r="38" spans="1:16" ht="16.5" customHeight="1" thickBot="1" x14ac:dyDescent="0.3">
      <c r="A38" s="48"/>
      <c r="B38" s="205" t="s">
        <v>28</v>
      </c>
      <c r="C38" s="206"/>
      <c r="D38" s="206"/>
      <c r="E38" s="206"/>
      <c r="F38" s="206"/>
      <c r="G38" s="206"/>
      <c r="H38" s="92">
        <v>0.19</v>
      </c>
      <c r="I38" s="93">
        <f>H38*I37</f>
        <v>0</v>
      </c>
      <c r="J38" s="56"/>
      <c r="K38" s="56"/>
      <c r="L38" s="56"/>
      <c r="M38" s="56"/>
      <c r="N38" s="56"/>
      <c r="O38" s="57"/>
      <c r="P38" s="53"/>
    </row>
    <row r="39" spans="1:16" ht="28.5" customHeight="1" thickBot="1" x14ac:dyDescent="0.3">
      <c r="A39" s="48"/>
      <c r="B39" s="58"/>
      <c r="C39" s="59"/>
      <c r="D39" s="59"/>
      <c r="E39" s="59"/>
      <c r="F39" s="59"/>
      <c r="G39" s="59"/>
      <c r="H39" s="60" t="s">
        <v>42</v>
      </c>
      <c r="I39" s="94">
        <f>ROUND(SUM(I37:I38),0)</f>
        <v>0</v>
      </c>
      <c r="J39" s="56"/>
      <c r="K39" s="56"/>
      <c r="L39" s="56"/>
      <c r="M39" s="56"/>
      <c r="N39" s="56"/>
      <c r="O39" s="57"/>
      <c r="P39" s="53"/>
    </row>
    <row r="40" spans="1:16" ht="9" customHeight="1" thickBot="1" x14ac:dyDescent="0.3">
      <c r="A40" s="1"/>
      <c r="B40" s="9"/>
      <c r="C40" s="9"/>
      <c r="D40" s="9"/>
      <c r="E40" s="95"/>
      <c r="F40" s="95"/>
      <c r="G40" s="96"/>
      <c r="H40" s="95"/>
      <c r="I40" s="63"/>
      <c r="J40" s="2"/>
      <c r="K40" s="2"/>
      <c r="L40" s="2"/>
      <c r="M40" s="2"/>
      <c r="N40" s="2"/>
      <c r="O40" s="3"/>
      <c r="P40" s="4"/>
    </row>
    <row r="41" spans="1:16" ht="16.5" customHeight="1" x14ac:dyDescent="0.25">
      <c r="A41" s="1"/>
      <c r="B41" s="97" t="s">
        <v>43</v>
      </c>
      <c r="C41" s="98"/>
      <c r="D41" s="98"/>
      <c r="E41" s="99"/>
      <c r="F41" s="99"/>
      <c r="G41" s="99"/>
      <c r="H41" s="99"/>
      <c r="I41" s="100"/>
      <c r="J41" s="2"/>
      <c r="K41" s="2"/>
      <c r="L41" s="2"/>
      <c r="M41" s="2"/>
      <c r="N41" s="2"/>
      <c r="O41" s="3"/>
      <c r="P41" s="4"/>
    </row>
    <row r="42" spans="1:16" ht="30.75" customHeight="1" x14ac:dyDescent="0.25">
      <c r="A42" s="1"/>
      <c r="B42" s="207" t="s">
        <v>44</v>
      </c>
      <c r="C42" s="208"/>
      <c r="D42" s="101" t="s">
        <v>45</v>
      </c>
      <c r="E42" s="102" t="s">
        <v>46</v>
      </c>
      <c r="F42" s="101" t="s">
        <v>47</v>
      </c>
      <c r="G42" s="101"/>
      <c r="H42" s="103" t="s">
        <v>34</v>
      </c>
      <c r="I42" s="104" t="s">
        <v>35</v>
      </c>
      <c r="J42" s="2"/>
      <c r="K42" s="2"/>
      <c r="L42" s="2"/>
      <c r="M42" s="2"/>
      <c r="N42" s="2"/>
      <c r="O42" s="2"/>
      <c r="P42" s="4"/>
    </row>
    <row r="43" spans="1:16" ht="16.5" customHeight="1" x14ac:dyDescent="0.25">
      <c r="A43" s="1"/>
      <c r="B43" s="173" t="s">
        <v>48</v>
      </c>
      <c r="C43" s="174"/>
      <c r="D43" s="105">
        <f>$I$56</f>
        <v>0</v>
      </c>
      <c r="E43" s="106">
        <v>0.3</v>
      </c>
      <c r="F43" s="105">
        <f>ROUND(D43*E43,0)</f>
        <v>0</v>
      </c>
      <c r="G43" s="107">
        <v>4.0000000000000001E-3</v>
      </c>
      <c r="H43" s="108">
        <f>F43*G43</f>
        <v>0</v>
      </c>
      <c r="I43" s="80"/>
      <c r="J43" s="2"/>
      <c r="K43" s="2"/>
      <c r="L43" s="2"/>
      <c r="M43" s="2"/>
      <c r="N43" s="2"/>
      <c r="O43" s="2"/>
      <c r="P43" s="4"/>
    </row>
    <row r="44" spans="1:16" ht="16.5" customHeight="1" x14ac:dyDescent="0.25">
      <c r="A44" s="1"/>
      <c r="B44" s="173" t="s">
        <v>49</v>
      </c>
      <c r="C44" s="174"/>
      <c r="D44" s="109">
        <f>$I$56</f>
        <v>0</v>
      </c>
      <c r="E44" s="110">
        <v>0.3</v>
      </c>
      <c r="F44" s="109">
        <f>ROUND(D44*E44,0)</f>
        <v>0</v>
      </c>
      <c r="G44" s="111">
        <v>4.4999999999999997E-3</v>
      </c>
      <c r="H44" s="108">
        <f>F44*G44</f>
        <v>0</v>
      </c>
      <c r="I44" s="80"/>
      <c r="J44" s="2"/>
      <c r="K44" s="2"/>
      <c r="L44" s="2"/>
      <c r="M44" s="2"/>
      <c r="N44" s="2"/>
      <c r="O44" s="2"/>
      <c r="P44" s="4"/>
    </row>
    <row r="45" spans="1:16" ht="16.5" customHeight="1" x14ac:dyDescent="0.25">
      <c r="A45" s="1"/>
      <c r="B45" s="213" t="s">
        <v>50</v>
      </c>
      <c r="C45" s="214"/>
      <c r="D45" s="112">
        <f>$I$56</f>
        <v>0</v>
      </c>
      <c r="E45" s="113">
        <v>0.1</v>
      </c>
      <c r="F45" s="112">
        <f>ROUND(D45*E45,0)</f>
        <v>0</v>
      </c>
      <c r="G45" s="114">
        <v>8.3000000000000001E-3</v>
      </c>
      <c r="H45" s="115">
        <f>F45*G45</f>
        <v>0</v>
      </c>
      <c r="I45" s="116"/>
      <c r="J45" s="2"/>
      <c r="K45" s="2"/>
      <c r="L45" s="2"/>
      <c r="M45" s="2"/>
      <c r="N45" s="2"/>
      <c r="O45" s="2"/>
      <c r="P45" s="4"/>
    </row>
    <row r="46" spans="1:16" ht="16.5" customHeight="1" x14ac:dyDescent="0.25">
      <c r="A46" s="48"/>
      <c r="B46" s="117"/>
      <c r="C46" s="118"/>
      <c r="D46" s="118"/>
      <c r="E46" s="118"/>
      <c r="F46" s="118"/>
      <c r="G46" s="118"/>
      <c r="H46" s="119"/>
      <c r="I46" s="120">
        <f>SUM(H43:H45)</f>
        <v>0</v>
      </c>
      <c r="J46" s="56"/>
      <c r="K46" s="56"/>
      <c r="L46" s="56"/>
      <c r="M46" s="56"/>
      <c r="N46" s="56"/>
      <c r="O46" s="57"/>
      <c r="P46" s="53"/>
    </row>
    <row r="47" spans="1:16" ht="16.5" customHeight="1" thickBot="1" x14ac:dyDescent="0.3">
      <c r="A47" s="48"/>
      <c r="B47" s="215" t="s">
        <v>28</v>
      </c>
      <c r="C47" s="216"/>
      <c r="D47" s="216"/>
      <c r="E47" s="216"/>
      <c r="F47" s="216"/>
      <c r="G47" s="216"/>
      <c r="H47" s="121">
        <v>0.19</v>
      </c>
      <c r="I47" s="122">
        <f>SUM(I46)*$H$47</f>
        <v>0</v>
      </c>
      <c r="J47" s="56"/>
      <c r="K47" s="56"/>
      <c r="L47" s="56"/>
      <c r="M47" s="56"/>
      <c r="N47" s="56"/>
      <c r="O47" s="57"/>
      <c r="P47" s="53"/>
    </row>
    <row r="48" spans="1:16" ht="26.25" customHeight="1" thickBot="1" x14ac:dyDescent="0.3">
      <c r="A48" s="48"/>
      <c r="B48" s="123"/>
      <c r="C48" s="124"/>
      <c r="D48" s="124"/>
      <c r="E48" s="124"/>
      <c r="F48" s="124"/>
      <c r="G48" s="124"/>
      <c r="H48" s="125" t="s">
        <v>51</v>
      </c>
      <c r="I48" s="126">
        <f>ROUND(SUM(I46:I47),0)</f>
        <v>0</v>
      </c>
      <c r="J48" s="56"/>
      <c r="K48" s="56"/>
      <c r="L48" s="56"/>
      <c r="M48" s="56"/>
      <c r="N48" s="56"/>
      <c r="O48" s="57"/>
      <c r="P48" s="53"/>
    </row>
    <row r="49" spans="1:16" ht="9" customHeight="1" thickBot="1" x14ac:dyDescent="0.3">
      <c r="A49" s="127"/>
      <c r="B49" s="9"/>
      <c r="C49" s="9"/>
      <c r="D49" s="9"/>
      <c r="E49" s="9"/>
      <c r="F49" s="9"/>
      <c r="G49" s="62"/>
      <c r="H49" s="1"/>
      <c r="I49" s="63"/>
      <c r="J49" s="2"/>
      <c r="K49" s="2"/>
      <c r="L49" s="2"/>
      <c r="M49" s="2"/>
      <c r="N49" s="2"/>
      <c r="O49" s="3"/>
      <c r="P49" s="4"/>
    </row>
    <row r="50" spans="1:16" ht="41.25" customHeight="1" x14ac:dyDescent="0.25">
      <c r="A50" s="127"/>
      <c r="B50" s="128" t="s">
        <v>52</v>
      </c>
      <c r="C50" s="129" t="s">
        <v>53</v>
      </c>
      <c r="D50" s="129"/>
      <c r="E50" s="129" t="s">
        <v>10</v>
      </c>
      <c r="F50" s="130"/>
      <c r="G50" s="130"/>
      <c r="H50" s="129" t="s">
        <v>34</v>
      </c>
      <c r="I50" s="131" t="s">
        <v>35</v>
      </c>
      <c r="J50" s="2"/>
      <c r="K50" s="2"/>
      <c r="L50" s="2"/>
      <c r="M50" s="2"/>
      <c r="N50" s="2"/>
      <c r="O50" s="3"/>
      <c r="P50" s="4"/>
    </row>
    <row r="51" spans="1:16" ht="16.5" customHeight="1" x14ac:dyDescent="0.25">
      <c r="A51" s="127"/>
      <c r="B51" s="132" t="s">
        <v>54</v>
      </c>
      <c r="C51" s="133">
        <f>I25+I37+I46</f>
        <v>0</v>
      </c>
      <c r="D51" s="133"/>
      <c r="E51" s="134">
        <v>6.0000000000000001E-3</v>
      </c>
      <c r="F51" s="135"/>
      <c r="G51" s="135"/>
      <c r="H51" s="136">
        <f>C51*E51</f>
        <v>0</v>
      </c>
      <c r="I51" s="137"/>
      <c r="J51" s="2"/>
      <c r="K51" s="2"/>
      <c r="L51" s="2"/>
      <c r="M51" s="2"/>
      <c r="N51" s="2"/>
      <c r="O51" s="3"/>
      <c r="P51" s="4"/>
    </row>
    <row r="52" spans="1:16" ht="16.5" customHeight="1" x14ac:dyDescent="0.25">
      <c r="A52" s="127"/>
      <c r="B52" s="138" t="s">
        <v>55</v>
      </c>
      <c r="C52" s="109">
        <f>C51</f>
        <v>0</v>
      </c>
      <c r="D52" s="109"/>
      <c r="E52" s="111">
        <v>4.0000000000000001E-3</v>
      </c>
      <c r="F52" s="139"/>
      <c r="G52" s="139"/>
      <c r="H52" s="140">
        <f>C52*E52</f>
        <v>0</v>
      </c>
      <c r="I52" s="80"/>
      <c r="J52" s="2"/>
      <c r="K52" s="2"/>
      <c r="L52" s="2"/>
      <c r="M52" s="2"/>
      <c r="N52" s="2"/>
      <c r="O52" s="3"/>
      <c r="P52" s="4"/>
    </row>
    <row r="53" spans="1:16" ht="18.75" customHeight="1" thickBot="1" x14ac:dyDescent="0.3">
      <c r="A53" s="127"/>
      <c r="B53" s="167" t="s">
        <v>56</v>
      </c>
      <c r="C53" s="141">
        <f>C51</f>
        <v>0</v>
      </c>
      <c r="D53" s="141"/>
      <c r="E53" s="142">
        <v>5.0000000000000001E-3</v>
      </c>
      <c r="F53" s="143"/>
      <c r="G53" s="143"/>
      <c r="H53" s="144">
        <f>C53*E53</f>
        <v>0</v>
      </c>
      <c r="I53" s="145"/>
      <c r="J53" s="2"/>
      <c r="K53" s="2"/>
      <c r="L53" s="2"/>
      <c r="M53" s="2"/>
      <c r="N53" s="2"/>
      <c r="O53" s="3"/>
      <c r="P53" s="4"/>
    </row>
    <row r="54" spans="1:16" ht="30" customHeight="1" thickBot="1" x14ac:dyDescent="0.3">
      <c r="A54" s="48"/>
      <c r="B54" s="58"/>
      <c r="C54" s="59"/>
      <c r="D54" s="59"/>
      <c r="E54" s="59"/>
      <c r="F54" s="59"/>
      <c r="G54" s="59"/>
      <c r="H54" s="60" t="s">
        <v>57</v>
      </c>
      <c r="I54" s="94">
        <f>ROUND(SUM(H51:H53),0)</f>
        <v>0</v>
      </c>
      <c r="J54" s="56"/>
      <c r="K54" s="56"/>
      <c r="L54" s="56"/>
      <c r="M54" s="56"/>
      <c r="N54" s="56"/>
      <c r="O54" s="57"/>
      <c r="P54" s="53"/>
    </row>
    <row r="55" spans="1:16" ht="9" customHeight="1" x14ac:dyDescent="0.25">
      <c r="A55" s="127"/>
      <c r="B55" s="9"/>
      <c r="C55" s="9"/>
      <c r="D55" s="9"/>
      <c r="E55" s="9"/>
      <c r="F55" s="9"/>
      <c r="G55" s="62"/>
      <c r="H55" s="1"/>
      <c r="I55" s="63"/>
      <c r="J55" s="2"/>
      <c r="K55" s="2"/>
      <c r="L55" s="2"/>
      <c r="M55" s="2"/>
      <c r="N55" s="2"/>
      <c r="O55" s="3"/>
      <c r="P55" s="4"/>
    </row>
    <row r="56" spans="1:16" ht="22.5" customHeight="1" x14ac:dyDescent="0.25">
      <c r="A56" s="146"/>
      <c r="B56" s="217" t="s">
        <v>58</v>
      </c>
      <c r="C56" s="218"/>
      <c r="D56" s="218"/>
      <c r="E56" s="218"/>
      <c r="F56" s="218"/>
      <c r="G56" s="218"/>
      <c r="H56" s="219"/>
      <c r="I56" s="147">
        <f>ROUND(+I39+I27,0)</f>
        <v>0</v>
      </c>
      <c r="J56" s="63"/>
      <c r="K56" s="63"/>
      <c r="L56" s="63"/>
      <c r="M56" s="63"/>
      <c r="N56" s="63"/>
      <c r="O56" s="63"/>
      <c r="P56" s="63"/>
    </row>
    <row r="57" spans="1:16" ht="10.5" customHeight="1" x14ac:dyDescent="0.25">
      <c r="A57" s="127"/>
      <c r="B57" s="148"/>
      <c r="C57" s="148"/>
      <c r="D57" s="148"/>
      <c r="E57" s="148"/>
      <c r="F57" s="148"/>
      <c r="G57" s="95"/>
      <c r="H57" s="149"/>
      <c r="I57" s="150"/>
      <c r="J57" s="2"/>
      <c r="K57" s="2"/>
      <c r="L57" s="2"/>
      <c r="M57" s="2"/>
      <c r="N57" s="2"/>
      <c r="O57" s="3"/>
      <c r="P57" s="4"/>
    </row>
    <row r="58" spans="1:16" ht="21.75" customHeight="1" x14ac:dyDescent="0.25">
      <c r="A58" s="127"/>
      <c r="B58" s="217" t="s">
        <v>59</v>
      </c>
      <c r="C58" s="218"/>
      <c r="D58" s="218"/>
      <c r="E58" s="218"/>
      <c r="F58" s="218"/>
      <c r="G58" s="218"/>
      <c r="H58" s="219"/>
      <c r="I58" s="151">
        <f>I56+I54+I48</f>
        <v>0</v>
      </c>
      <c r="J58" s="2"/>
      <c r="K58" s="2"/>
      <c r="L58" s="2"/>
      <c r="M58" s="2"/>
      <c r="N58" s="2"/>
      <c r="O58" s="3"/>
      <c r="P58" s="4"/>
    </row>
    <row r="59" spans="1:16" ht="10.5" customHeight="1" x14ac:dyDescent="0.25">
      <c r="A59" s="127"/>
      <c r="B59" s="148"/>
      <c r="C59" s="148"/>
      <c r="D59" s="148"/>
      <c r="E59" s="148"/>
      <c r="F59" s="148"/>
      <c r="G59" s="95"/>
      <c r="H59" s="149"/>
      <c r="I59" s="150"/>
      <c r="J59" s="2"/>
      <c r="K59" s="2"/>
      <c r="L59" s="2"/>
      <c r="M59" s="2"/>
      <c r="N59" s="2"/>
      <c r="O59" s="3"/>
      <c r="P59" s="4"/>
    </row>
    <row r="60" spans="1:16" ht="18" customHeight="1" x14ac:dyDescent="0.25">
      <c r="A60" s="1"/>
      <c r="B60" s="220" t="s">
        <v>60</v>
      </c>
      <c r="C60" s="185"/>
      <c r="D60" s="185"/>
      <c r="E60" s="185"/>
      <c r="F60" s="185"/>
      <c r="G60" s="185"/>
      <c r="H60" s="185"/>
      <c r="I60" s="185"/>
      <c r="J60" s="2"/>
      <c r="K60" s="2"/>
      <c r="L60" s="2"/>
      <c r="M60" s="2"/>
      <c r="N60" s="2"/>
      <c r="O60" s="3"/>
      <c r="P60" s="4"/>
    </row>
    <row r="61" spans="1:16" ht="18" customHeight="1" x14ac:dyDescent="0.25">
      <c r="A61" s="1"/>
      <c r="B61" s="185"/>
      <c r="C61" s="185"/>
      <c r="D61" s="185"/>
      <c r="E61" s="185"/>
      <c r="F61" s="185"/>
      <c r="G61" s="185"/>
      <c r="H61" s="185"/>
      <c r="I61" s="185"/>
      <c r="J61" s="2"/>
      <c r="K61" s="2"/>
      <c r="L61" s="2"/>
      <c r="M61" s="2"/>
      <c r="N61" s="2"/>
      <c r="O61" s="3"/>
      <c r="P61" s="4"/>
    </row>
    <row r="62" spans="1:16" ht="16.5" x14ac:dyDescent="0.25">
      <c r="A62" s="1"/>
      <c r="B62" s="185"/>
      <c r="C62" s="185"/>
      <c r="D62" s="185"/>
      <c r="E62" s="185"/>
      <c r="F62" s="185"/>
      <c r="G62" s="185"/>
      <c r="H62" s="185"/>
      <c r="I62" s="185"/>
      <c r="J62" s="2"/>
      <c r="K62" s="2"/>
      <c r="L62" s="2"/>
      <c r="M62" s="2"/>
      <c r="N62" s="2"/>
      <c r="O62" s="3"/>
      <c r="P62" s="4"/>
    </row>
    <row r="63" spans="1:16" ht="16.5" x14ac:dyDescent="0.25">
      <c r="A63" s="1"/>
      <c r="B63" s="185"/>
      <c r="C63" s="185"/>
      <c r="D63" s="185"/>
      <c r="E63" s="185"/>
      <c r="F63" s="185"/>
      <c r="G63" s="185"/>
      <c r="H63" s="185"/>
      <c r="I63" s="185"/>
      <c r="J63" s="2"/>
      <c r="K63" s="2"/>
      <c r="L63" s="2"/>
      <c r="M63" s="2"/>
      <c r="N63" s="2"/>
      <c r="O63" s="3"/>
      <c r="P63" s="4"/>
    </row>
    <row r="64" spans="1:16" ht="16.5" x14ac:dyDescent="0.25">
      <c r="A64" s="1"/>
      <c r="B64" s="185"/>
      <c r="C64" s="185"/>
      <c r="D64" s="185"/>
      <c r="E64" s="185"/>
      <c r="F64" s="185"/>
      <c r="G64" s="185"/>
      <c r="H64" s="185"/>
      <c r="I64" s="185"/>
      <c r="J64" s="2"/>
      <c r="K64" s="2"/>
      <c r="L64" s="2"/>
      <c r="M64" s="2"/>
      <c r="N64" s="2"/>
      <c r="O64" s="3"/>
      <c r="P64" s="4"/>
    </row>
    <row r="65" spans="1:16" ht="16.5" x14ac:dyDescent="0.25">
      <c r="A65" s="1"/>
      <c r="B65" s="185"/>
      <c r="C65" s="185"/>
      <c r="D65" s="185"/>
      <c r="E65" s="185"/>
      <c r="F65" s="185"/>
      <c r="G65" s="185"/>
      <c r="H65" s="185"/>
      <c r="I65" s="185"/>
      <c r="J65" s="2"/>
      <c r="K65" s="2"/>
      <c r="L65" s="2"/>
      <c r="M65" s="2"/>
      <c r="N65" s="2"/>
      <c r="O65" s="3"/>
      <c r="P65" s="4"/>
    </row>
    <row r="66" spans="1:16" ht="16.5" x14ac:dyDescent="0.25">
      <c r="A66" s="1"/>
      <c r="B66" s="185"/>
      <c r="C66" s="185"/>
      <c r="D66" s="185"/>
      <c r="E66" s="185"/>
      <c r="F66" s="185"/>
      <c r="G66" s="185"/>
      <c r="H66" s="185"/>
      <c r="I66" s="185"/>
      <c r="J66" s="2"/>
      <c r="K66" s="2"/>
      <c r="L66" s="2"/>
      <c r="M66" s="2"/>
      <c r="N66" s="2"/>
      <c r="O66" s="3"/>
      <c r="P66" s="4"/>
    </row>
    <row r="67" spans="1:16" ht="16.5" x14ac:dyDescent="0.25">
      <c r="A67" s="1"/>
      <c r="B67" s="185"/>
      <c r="C67" s="185"/>
      <c r="D67" s="185"/>
      <c r="E67" s="185"/>
      <c r="F67" s="185"/>
      <c r="G67" s="185"/>
      <c r="H67" s="185"/>
      <c r="I67" s="185"/>
      <c r="J67" s="2"/>
      <c r="K67" s="2"/>
      <c r="L67" s="2"/>
      <c r="M67" s="2"/>
      <c r="N67" s="2"/>
      <c r="O67" s="3"/>
      <c r="P67" s="4"/>
    </row>
    <row r="68" spans="1:16" ht="16.5" customHeight="1" x14ac:dyDescent="0.25">
      <c r="A68" s="1"/>
      <c r="B68" s="185"/>
      <c r="C68" s="185"/>
      <c r="D68" s="185"/>
      <c r="E68" s="185"/>
      <c r="F68" s="185"/>
      <c r="G68" s="185"/>
      <c r="H68" s="185"/>
      <c r="I68" s="185"/>
      <c r="J68" s="2"/>
      <c r="K68" s="2"/>
      <c r="L68" s="2"/>
      <c r="M68" s="2"/>
      <c r="N68" s="2"/>
      <c r="O68" s="3"/>
      <c r="P68" s="4"/>
    </row>
    <row r="69" spans="1:16" ht="16.5" customHeight="1" x14ac:dyDescent="0.25">
      <c r="A69" s="1"/>
      <c r="B69" s="185"/>
      <c r="C69" s="185"/>
      <c r="D69" s="185"/>
      <c r="E69" s="185"/>
      <c r="F69" s="185"/>
      <c r="G69" s="185"/>
      <c r="H69" s="185"/>
      <c r="I69" s="185"/>
      <c r="J69" s="2"/>
      <c r="K69" s="2"/>
      <c r="L69" s="2"/>
      <c r="M69" s="2"/>
      <c r="N69" s="2"/>
      <c r="O69" s="3"/>
      <c r="P69" s="4"/>
    </row>
    <row r="70" spans="1:16" ht="16.5" customHeight="1" x14ac:dyDescent="0.25">
      <c r="A70" s="1"/>
      <c r="B70" s="185"/>
      <c r="C70" s="185"/>
      <c r="D70" s="185"/>
      <c r="E70" s="185"/>
      <c r="F70" s="185"/>
      <c r="G70" s="185"/>
      <c r="H70" s="185"/>
      <c r="I70" s="185"/>
      <c r="J70" s="2"/>
      <c r="K70" s="2"/>
      <c r="L70" s="2"/>
      <c r="M70" s="2"/>
      <c r="N70" s="2"/>
      <c r="O70" s="3"/>
      <c r="P70" s="4"/>
    </row>
    <row r="71" spans="1:16" ht="16.5" customHeight="1" x14ac:dyDescent="0.25">
      <c r="A71" s="1"/>
      <c r="B71" s="185"/>
      <c r="C71" s="185"/>
      <c r="D71" s="185"/>
      <c r="E71" s="185"/>
      <c r="F71" s="185"/>
      <c r="G71" s="185"/>
      <c r="H71" s="185"/>
      <c r="I71" s="185"/>
      <c r="J71" s="2"/>
      <c r="K71" s="2"/>
      <c r="L71" s="2"/>
      <c r="M71" s="2"/>
      <c r="N71" s="2"/>
      <c r="O71" s="3"/>
      <c r="P71" s="4"/>
    </row>
    <row r="72" spans="1:16" ht="18" customHeight="1" x14ac:dyDescent="0.25">
      <c r="A72" s="1"/>
      <c r="B72" s="185"/>
      <c r="C72" s="185"/>
      <c r="D72" s="185"/>
      <c r="E72" s="185"/>
      <c r="F72" s="185"/>
      <c r="G72" s="185"/>
      <c r="H72" s="185"/>
      <c r="I72" s="185"/>
      <c r="J72" s="2"/>
      <c r="K72" s="2"/>
      <c r="L72" s="2"/>
      <c r="M72" s="2"/>
      <c r="N72" s="2"/>
      <c r="O72" s="3"/>
      <c r="P72" s="4"/>
    </row>
    <row r="73" spans="1:16" ht="15.75" customHeight="1" x14ac:dyDescent="0.25">
      <c r="A73" s="1"/>
      <c r="B73" s="148"/>
      <c r="C73" s="148"/>
      <c r="D73" s="148"/>
      <c r="E73" s="148"/>
      <c r="F73" s="148"/>
      <c r="G73" s="152"/>
      <c r="H73" s="153"/>
      <c r="I73" s="154"/>
      <c r="J73" s="2"/>
      <c r="K73" s="2"/>
      <c r="L73" s="2"/>
      <c r="M73" s="2"/>
      <c r="N73" s="2"/>
      <c r="O73" s="3"/>
      <c r="P73" s="4"/>
    </row>
    <row r="74" spans="1:16" ht="15.75" customHeight="1" x14ac:dyDescent="0.25">
      <c r="A74" s="1"/>
      <c r="B74" s="148"/>
      <c r="C74" s="148"/>
      <c r="D74" s="148"/>
      <c r="E74" s="148"/>
      <c r="F74" s="211"/>
      <c r="G74" s="211"/>
      <c r="H74" s="211"/>
      <c r="I74" s="211"/>
      <c r="J74" s="2"/>
      <c r="K74" s="2"/>
      <c r="L74" s="2"/>
      <c r="M74" s="2"/>
      <c r="N74" s="2"/>
      <c r="O74" s="3"/>
      <c r="P74" s="4"/>
    </row>
    <row r="75" spans="1:16" ht="16.5" customHeight="1" x14ac:dyDescent="0.25">
      <c r="A75" s="1"/>
      <c r="B75" s="148"/>
      <c r="C75" s="148"/>
      <c r="D75" s="148"/>
      <c r="E75" s="148"/>
      <c r="F75" s="211"/>
      <c r="G75" s="211"/>
      <c r="H75" s="211"/>
      <c r="I75" s="211"/>
      <c r="J75" s="2"/>
      <c r="K75" s="2"/>
      <c r="L75" s="2"/>
      <c r="M75" s="2"/>
      <c r="N75" s="2"/>
      <c r="O75" s="3"/>
      <c r="P75" s="4"/>
    </row>
    <row r="76" spans="1:16" ht="16.5" customHeight="1" x14ac:dyDescent="0.25">
      <c r="A76" s="1"/>
      <c r="B76" s="155"/>
      <c r="C76" s="148"/>
      <c r="D76" s="148"/>
      <c r="E76" s="148"/>
      <c r="F76" s="211"/>
      <c r="G76" s="211"/>
      <c r="H76" s="211"/>
      <c r="I76" s="211"/>
      <c r="J76" s="2"/>
      <c r="K76" s="2"/>
      <c r="L76" s="2"/>
      <c r="M76" s="2"/>
      <c r="N76" s="2"/>
      <c r="O76" s="3"/>
      <c r="P76" s="4"/>
    </row>
    <row r="77" spans="1:16" ht="15.75" customHeight="1" x14ac:dyDescent="0.25">
      <c r="A77" s="1"/>
      <c r="B77" s="155"/>
      <c r="C77" s="156"/>
      <c r="D77" s="156"/>
      <c r="E77" s="148"/>
      <c r="F77" s="212"/>
      <c r="G77" s="212"/>
      <c r="H77" s="212"/>
      <c r="I77" s="212"/>
      <c r="J77" s="2"/>
      <c r="K77" s="2"/>
      <c r="L77" s="2"/>
      <c r="M77" s="2"/>
      <c r="N77" s="2"/>
      <c r="O77" s="3"/>
      <c r="P77" s="4"/>
    </row>
    <row r="78" spans="1:16" ht="15.75" customHeight="1" x14ac:dyDescent="0.25">
      <c r="A78" s="157"/>
      <c r="B78" s="155"/>
      <c r="C78" s="158"/>
      <c r="D78" s="158"/>
      <c r="E78" s="148"/>
      <c r="F78" s="164" t="s">
        <v>61</v>
      </c>
      <c r="G78" s="209"/>
      <c r="H78" s="209"/>
      <c r="I78" s="209"/>
      <c r="J78" s="159"/>
      <c r="K78" s="159"/>
      <c r="L78" s="159"/>
      <c r="M78" s="159"/>
      <c r="N78" s="159"/>
      <c r="O78" s="160"/>
      <c r="P78" s="161"/>
    </row>
    <row r="79" spans="1:16" ht="24" customHeight="1" x14ac:dyDescent="0.25">
      <c r="A79" s="157"/>
      <c r="B79" s="158"/>
      <c r="C79" s="158"/>
      <c r="D79" s="158"/>
      <c r="E79" s="148"/>
      <c r="F79" s="165" t="s">
        <v>62</v>
      </c>
      <c r="G79" s="210"/>
      <c r="H79" s="210"/>
      <c r="I79" s="210"/>
      <c r="J79" s="159"/>
      <c r="K79" s="159"/>
      <c r="L79" s="159"/>
      <c r="M79" s="159"/>
      <c r="N79" s="159"/>
      <c r="O79" s="160"/>
      <c r="P79" s="161"/>
    </row>
    <row r="80" spans="1:16" ht="24" customHeight="1" x14ac:dyDescent="0.25">
      <c r="A80" s="157"/>
      <c r="B80" s="158"/>
      <c r="C80" s="158"/>
      <c r="D80" s="158"/>
      <c r="E80" s="148"/>
      <c r="F80" s="166" t="s">
        <v>63</v>
      </c>
      <c r="G80" s="210"/>
      <c r="H80" s="210"/>
      <c r="I80" s="210"/>
      <c r="J80" s="159"/>
      <c r="K80" s="159"/>
      <c r="L80" s="159"/>
      <c r="M80" s="159"/>
      <c r="N80" s="159"/>
      <c r="O80" s="160"/>
      <c r="P80" s="161"/>
    </row>
  </sheetData>
  <mergeCells count="26">
    <mergeCell ref="G78:I78"/>
    <mergeCell ref="G79:I79"/>
    <mergeCell ref="G80:I80"/>
    <mergeCell ref="F74:I77"/>
    <mergeCell ref="B44:C44"/>
    <mergeCell ref="B45:C45"/>
    <mergeCell ref="B47:G47"/>
    <mergeCell ref="B56:H56"/>
    <mergeCell ref="B58:H58"/>
    <mergeCell ref="B60:I72"/>
    <mergeCell ref="B43:C43"/>
    <mergeCell ref="B1:B3"/>
    <mergeCell ref="C1:I1"/>
    <mergeCell ref="C2:I3"/>
    <mergeCell ref="B4:I4"/>
    <mergeCell ref="D6:I6"/>
    <mergeCell ref="B7:B8"/>
    <mergeCell ref="C7:C8"/>
    <mergeCell ref="D7:D8"/>
    <mergeCell ref="E7:F7"/>
    <mergeCell ref="G7:G8"/>
    <mergeCell ref="H7:H8"/>
    <mergeCell ref="I7:I8"/>
    <mergeCell ref="B26:G26"/>
    <mergeCell ref="B38:G38"/>
    <mergeCell ref="B42:C42"/>
  </mergeCells>
  <printOptions horizontalCentered="1" verticalCentered="1"/>
  <pageMargins left="0.39370078740157483" right="0.19685039370078741" top="0.31496062992125984" bottom="0.31496062992125984" header="0" footer="0"/>
  <pageSetup scale="52" orientation="portrait" r:id="rId1"/>
  <headerFooter>
    <oddFooter>&amp;CPágina &amp;P de</oddFooter>
  </headerFooter>
  <cellWatches>
    <cellWatch r="I13"/>
    <cellWatch r="H11"/>
    <cellWatch r="H12"/>
    <cellWatch r="H14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Ppto INTERVENTORIA</vt:lpstr>
      <vt:lpstr>'Ppto INTERVENTORIA'!Área_de_impresión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Esteban David Martinez Guerrero</dc:creator>
  <cp:keywords/>
  <dc:description/>
  <cp:lastModifiedBy>Esteban David Martinez Guerrero</cp:lastModifiedBy>
  <cp:revision/>
  <dcterms:created xsi:type="dcterms:W3CDTF">2024-11-07T14:41:00Z</dcterms:created>
  <dcterms:modified xsi:type="dcterms:W3CDTF">2024-11-28T20:09:12Z</dcterms:modified>
  <cp:category/>
  <cp:contentStatus/>
</cp:coreProperties>
</file>