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correales\Desktop\"/>
    </mc:Choice>
  </mc:AlternateContent>
  <xr:revisionPtr revIDLastSave="0" documentId="8_{2A11FCDE-F6FD-4A79-ADE2-65708C4AB72F}" xr6:coauthVersionLast="36" xr6:coauthVersionMax="36" xr10:uidLastSave="{00000000-0000-0000-0000-000000000000}"/>
  <bookViews>
    <workbookView xWindow="0" yWindow="0" windowWidth="28800" windowHeight="11925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1'!$A$1:$AE$42</definedName>
    <definedName name="_xlnm.Print_Area" localSheetId="0">'Formulario para pagos'!$A$1:$AG$158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78" i="1" l="1"/>
  <c r="Y148" i="1" l="1"/>
  <c r="Y154" i="1" l="1"/>
  <c r="Y144" i="1" l="1"/>
  <c r="Y145" i="1" s="1"/>
  <c r="Y146" i="1" s="1"/>
  <c r="Y147" i="1" s="1"/>
  <c r="Y143" i="1" l="1"/>
  <c r="Y141" i="1" l="1"/>
  <c r="Z115" i="1" l="1"/>
  <c r="Y87" i="1" l="1"/>
  <c r="Y155" i="1" s="1"/>
  <c r="Y81" i="1" l="1"/>
  <c r="Y84" i="1" s="1"/>
</calcChain>
</file>

<file path=xl/sharedStrings.xml><?xml version="1.0" encoding="utf-8"?>
<sst xmlns="http://schemas.openxmlformats.org/spreadsheetml/2006/main" count="433" uniqueCount="244">
  <si>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</si>
  <si>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</si>
  <si>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</si>
  <si>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</si>
  <si>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</si>
  <si>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</si>
  <si>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</si>
  <si>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</si>
  <si>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</si>
  <si>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</si>
  <si>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</si>
  <si>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</si>
  <si>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</si>
  <si>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</si>
  <si>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</si>
  <si>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</si>
  <si>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</si>
  <si>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</si>
  <si>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</si>
  <si>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</si>
  <si>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</si>
  <si>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</si>
  <si>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</si>
  <si>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</si>
  <si>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</si>
  <si>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</si>
  <si>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</si>
  <si>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</si>
  <si>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</si>
  <si>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</si>
  <si>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</si>
  <si>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</si>
  <si>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</si>
  <si>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</si>
  <si>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</si>
  <si>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</si>
  <si>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</si>
  <si>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</si>
  <si>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</si>
  <si>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</si>
  <si>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</si>
  <si>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</si>
  <si>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</si>
  <si>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</si>
  <si>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</si>
  <si>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</si>
  <si>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</si>
  <si>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</si>
  <si>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</si>
  <si>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</si>
  <si>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</si>
  <si>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</si>
  <si>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</si>
  <si>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</si>
  <si>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</si>
  <si>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</si>
  <si>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</si>
  <si>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</si>
  <si>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</si>
  <si>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</si>
  <si>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</si>
  <si>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</si>
  <si>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</si>
  <si>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</si>
  <si>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</si>
  <si>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</si>
  <si>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</si>
  <si>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</si>
  <si>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</si>
  <si>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</si>
  <si>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</si>
  <si>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</si>
  <si>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</si>
  <si>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</si>
  <si>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</si>
  <si>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</si>
  <si>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</si>
  <si>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</si>
  <si>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</si>
  <si>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</si>
  <si>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</si>
  <si>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</si>
  <si>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</si>
  <si>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</si>
  <si>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</si>
  <si>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</si>
  <si>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</si>
  <si>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</si>
  <si>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>No.</t>
  </si>
  <si>
    <t>OBSERVACIONES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</si>
  <si>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</si>
  <si>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</si>
  <si>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</si>
  <si>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</si>
  <si>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</si>
  <si>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</si>
  <si>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</si>
  <si>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</si>
  <si>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</si>
  <si>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</si>
  <si>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</si>
  <si>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</si>
  <si>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</si>
  <si>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</si>
  <si>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</si>
  <si>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</si>
  <si>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</si>
  <si>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</si>
  <si>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</si>
  <si>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</si>
  <si>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</si>
  <si>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</si>
  <si>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</si>
  <si>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</si>
  <si>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</si>
  <si>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</si>
  <si>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</si>
  <si>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</si>
  <si>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</si>
  <si>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</si>
  <si>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</si>
  <si>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</si>
  <si>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</si>
  <si>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</si>
  <si>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</si>
  <si>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</si>
  <si>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</si>
  <si>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</si>
  <si>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 xml:space="preserve">Dirección de correo electrónico del supervisor o interventor </t>
  </si>
  <si>
    <t>Valor amparo</t>
  </si>
  <si>
    <t>en  mi calidad de</t>
  </si>
  <si>
    <t>Suspensiones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</si>
  <si>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</si>
  <si>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</si>
  <si>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</si>
  <si>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</si>
  <si>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</si>
  <si>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</si>
  <si>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</si>
  <si>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</si>
  <si>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</si>
  <si>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</si>
  <si>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</si>
  <si>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</si>
  <si>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</si>
  <si>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</si>
  <si>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</si>
  <si>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</si>
  <si>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</si>
  <si>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</si>
  <si>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</si>
  <si>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</si>
  <si>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</si>
  <si>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</si>
  <si>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</si>
  <si>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</si>
  <si>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</si>
  <si>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</si>
  <si>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</si>
  <si>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</si>
  <si>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</si>
  <si>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</si>
  <si>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</si>
  <si>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</si>
  <si>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</si>
  <si>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</si>
  <si>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</si>
  <si>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</si>
  <si>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</si>
  <si>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</si>
  <si>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</si>
  <si>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Versión: 2</t>
  </si>
  <si>
    <t>Vigente desde:
31/01/2023</t>
  </si>
  <si>
    <t>BANCOLOMBIA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</si>
  <si>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</si>
  <si>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SONIA MARGARITA CHIVATA CHIVATA</t>
  </si>
  <si>
    <t>CHIQUINQUIRA</t>
  </si>
  <si>
    <t>311 2617756</t>
  </si>
  <si>
    <t>CALLE 16 N. 12 - 78</t>
  </si>
  <si>
    <t>CIRCUITO JUDICIAL DE CHIQUINQUIRA</t>
  </si>
  <si>
    <t>sonmarct@gmail.com</t>
  </si>
  <si>
    <t>PROFESIONAL ADMINISTRATIVO Y DE GESTION</t>
  </si>
  <si>
    <t>TULIA ESPERANZA CORREALES GUIO</t>
  </si>
  <si>
    <t>tcorreales@defensoria.gov.vo</t>
  </si>
  <si>
    <t>SUPERVISOR</t>
  </si>
  <si>
    <t>8º. Pago</t>
  </si>
  <si>
    <t>9º. Pago</t>
  </si>
  <si>
    <t>10º. Pago</t>
  </si>
  <si>
    <t>11º. Pago</t>
  </si>
  <si>
    <t>CD-DP-4638-2023</t>
  </si>
  <si>
    <t>600 47 994000070780</t>
  </si>
  <si>
    <t xml:space="preserve">Marzo 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</si>
  <si>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</si>
  <si>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</si>
  <si>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</si>
  <si>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</si>
  <si>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</si>
  <si>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</si>
  <si>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6.2.1. Prestar de manera personal, autónoma e ininterrumpida el Servicio de Defensoría Pública.</t>
  </si>
  <si>
    <t>Durante el mes de he cumplido con todas las actividades de defensa propias, sin ningún tipo de interrupción.</t>
  </si>
  <si>
    <t>CUMPLIÓ</t>
  </si>
  <si>
    <r>
      <t xml:space="preserve">6.2.2. Representar Judicial o extrajudicialmente, según sea el caso, a los </t>
    </r>
    <r>
      <rPr>
        <b/>
        <sz val="8.5"/>
        <color theme="1"/>
        <rFont val="Trebuchet MS"/>
        <family val="2"/>
      </rPr>
      <t>usuarios del servicio</t>
    </r>
    <r>
      <rPr>
        <sz val="8.5"/>
        <color theme="1"/>
        <rFont val="Trebuchet MS"/>
        <family val="2"/>
      </rPr>
      <t xml:space="preserve"> de defensoría pública, que reciba en </t>
    </r>
    <r>
      <rPr>
        <b/>
        <sz val="8.5"/>
        <color theme="1"/>
        <rFont val="Trebuchet MS"/>
        <family val="2"/>
      </rPr>
      <t>turnos de prestación del servicio o por asignación, reasignación, disposición</t>
    </r>
    <r>
      <rPr>
        <sz val="8.5"/>
        <color theme="1"/>
        <rFont val="Trebuchet MS"/>
        <family val="2"/>
      </rPr>
      <t xml:space="preserve"> </t>
    </r>
    <r>
      <rPr>
        <b/>
        <sz val="8.5"/>
        <color theme="1"/>
        <rFont val="Trebuchet MS"/>
        <family val="2"/>
      </rPr>
      <t>del</t>
    </r>
    <r>
      <rPr>
        <sz val="8.5"/>
        <color theme="1"/>
        <rFont val="Trebuchet MS"/>
        <family val="2"/>
      </rPr>
      <t xml:space="preserve"> (...) </t>
    </r>
    <r>
      <rPr>
        <b/>
        <sz val="8.5"/>
        <color theme="1"/>
        <rFont val="Trebuchet MS"/>
        <family val="2"/>
      </rPr>
      <t>supervisor</t>
    </r>
    <r>
      <rPr>
        <sz val="8.5"/>
        <color theme="1"/>
        <rFont val="Trebuchet MS"/>
        <family val="2"/>
      </rPr>
      <t xml:space="preserve">, ante los despachos judiciales, autoridades administrativas o las instancias correspondientes; (...) </t>
    </r>
  </si>
  <si>
    <t>He realizado la representación judicial y extrajudicial de los procesos asignados.</t>
  </si>
  <si>
    <t>6.2.3. Ejecutar las obligaciones que se deriven de aquellas normas, leyes y demás, que se expidan en favor de los usuarios del servicio nacional de defensoría pública.</t>
  </si>
  <si>
    <t>Se ha cumplido con las obligaciones impuestas por las normas y leyes de que se tiene conocimiento, en favor de los usuarios del servicio de Defensoría Pública, dándoles a conocer los derechos que les asisten como procesado,</t>
  </si>
  <si>
    <r>
      <t xml:space="preserve">6.2.4. </t>
    </r>
    <r>
      <rPr>
        <b/>
        <sz val="8.5"/>
        <color theme="1"/>
        <rFont val="Trebuchet MS"/>
        <family val="2"/>
      </rPr>
      <t>Asistir oportunamente</t>
    </r>
    <r>
      <rPr>
        <sz val="8.5"/>
        <color theme="1"/>
        <rFont val="Trebuchet MS"/>
        <family val="2"/>
      </rPr>
      <t xml:space="preserve"> a las audiencias y diligencias a las cuales sea citado en calidad de defensor público teniendo estas prelación sobre las demás que tenga como profesional independiente.</t>
    </r>
  </si>
  <si>
    <t xml:space="preserve">He asistido a las audiencias programadas en calidad de defensora pública en los diferentes Despachos Judiciales. </t>
  </si>
  <si>
    <r>
      <t xml:space="preserve">6.2.5. </t>
    </r>
    <r>
      <rPr>
        <b/>
        <sz val="8.5"/>
        <color theme="1"/>
        <rFont val="Trebuchet MS"/>
        <family val="2"/>
      </rPr>
      <t>Estudiar, diseñar y realizar la estrategia jurídica</t>
    </r>
    <r>
      <rPr>
        <sz val="8.5"/>
        <color theme="1"/>
        <rFont val="Trebuchet MS"/>
        <family val="2"/>
      </rPr>
      <t xml:space="preserve"> en cada uno de los procesos o casos asignados, con el fin de garantizar la eficiencia, eficacia y la calidad en la representación judicial y optimizar la prestación del Servicio Nacional de Defensoría Pública.</t>
    </r>
  </si>
  <si>
    <t xml:space="preserve">Se estudió en forma conjunta con los usuarios, la estrategia jurídica para cada caso en forma individual  </t>
  </si>
  <si>
    <r>
      <t xml:space="preserve">6.2.6. </t>
    </r>
    <r>
      <rPr>
        <b/>
        <sz val="8.5"/>
        <color theme="1"/>
        <rFont val="Trebuchet MS"/>
        <family val="2"/>
      </rPr>
      <t>Mantener comunicación</t>
    </r>
    <r>
      <rPr>
        <sz val="8.5"/>
        <color theme="1"/>
        <rFont val="Trebuchet MS"/>
        <family val="2"/>
      </rPr>
      <t xml:space="preserve"> permanente y directa con los usuarios del Servicio De Defensoría Pública. En los casos en los que el usuario del servicio de defensoría pública se encuentre</t>
    </r>
    <r>
      <rPr>
        <b/>
        <sz val="8.5"/>
        <color theme="1"/>
        <rFont val="Trebuchet MS"/>
        <family val="2"/>
      </rPr>
      <t xml:space="preserve"> privado de la libertad</t>
    </r>
    <r>
      <rPr>
        <sz val="8.5"/>
        <color theme="1"/>
        <rFont val="Trebuchet MS"/>
        <family val="2"/>
      </rPr>
      <t xml:space="preserve">, el CONTRATISTA deberá realizar las correspondientes </t>
    </r>
    <r>
      <rPr>
        <b/>
        <sz val="8.5"/>
        <color theme="1"/>
        <rFont val="Trebuchet MS"/>
        <family val="2"/>
      </rPr>
      <t>visitas una (1) vez al mes.</t>
    </r>
  </si>
  <si>
    <t xml:space="preserve">Se mantuvo comunicación telefónica con los usuarios del servicio de defensoría pública no privados de la libertad y para los casos de los usuarios que se encuentran privados de la libertad, se realizó con ellos entrevistas presenciales </t>
  </si>
  <si>
    <r>
      <t xml:space="preserve">6.2.7. </t>
    </r>
    <r>
      <rPr>
        <b/>
        <sz val="8.5"/>
        <color theme="1"/>
        <rFont val="Trebuchet MS"/>
        <family val="2"/>
      </rPr>
      <t xml:space="preserve">Asistir a las barras de defensores públicos </t>
    </r>
    <r>
      <rPr>
        <sz val="8.5"/>
        <color theme="1"/>
        <rFont val="Trebuchet MS"/>
        <family val="2"/>
      </rPr>
      <t>y presentar al final de ellas las evaluaciones que establezca el coordinador académico, participar de los programas de capacitación, campañas, brigadas y demás actividades programadas por la DEFENSORÍA.</t>
    </r>
  </si>
  <si>
    <t>De manera puntual y permanente he asistido a las barras académicas programadas para el mes.</t>
  </si>
  <si>
    <r>
      <t xml:space="preserve">6.2.8. </t>
    </r>
    <r>
      <rPr>
        <b/>
        <sz val="8.5"/>
        <color theme="1"/>
        <rFont val="Trebuchet MS"/>
        <family val="2"/>
      </rPr>
      <t xml:space="preserve">Actualizar sus conocimientos </t>
    </r>
    <r>
      <rPr>
        <sz val="8.5"/>
        <color theme="1"/>
        <rFont val="Trebuchet MS"/>
        <family val="2"/>
      </rPr>
      <t>en el área del derecho afín al programa para el cual fue contratado.</t>
    </r>
  </si>
  <si>
    <t>Además de los conocimientos adquiridos a través de las barras académicas que realiza la Defensoría del Pueblo, de manera permanente actualizo mis conocimientos, conforme a las disposiciones legales vigentes</t>
  </si>
  <si>
    <r>
      <t xml:space="preserve">6.2.9. </t>
    </r>
    <r>
      <rPr>
        <b/>
        <sz val="8.5"/>
        <color theme="1"/>
        <rFont val="Trebuchet MS"/>
        <family val="2"/>
      </rPr>
      <t>Dar cumplimiento a los lineamientos impartidos</t>
    </r>
    <r>
      <rPr>
        <sz val="8.5"/>
        <color theme="1"/>
        <rFont val="Trebuchet MS"/>
        <family val="2"/>
      </rPr>
      <t xml:space="preserve"> por la DEFENSORÍA en la ejecución de las obligaciones a su cargo.</t>
    </r>
  </si>
  <si>
    <t>Se dio cumplimiento a los lineamientos impartidos por la PAG y conforme a ello se presentó el informe  de gestión del  mes  y en general se cumplió con el objeto contractual.</t>
  </si>
  <si>
    <r>
      <t xml:space="preserve">6.2.10. Suministrar a los usuarios del Servicio de Defensoría Pública, la </t>
    </r>
    <r>
      <rPr>
        <b/>
        <sz val="8.5"/>
        <color theme="1"/>
        <rFont val="Trebuchet MS"/>
        <family val="2"/>
      </rPr>
      <t>asesoría jurídica especializada dejando constancia de ello.</t>
    </r>
  </si>
  <si>
    <t>He brindado asesoría jurídica dejando constancia de ello en Formato F-90 que anexo con este informe de gestión.</t>
  </si>
  <si>
    <r>
      <t xml:space="preserve">6.2.11. </t>
    </r>
    <r>
      <rPr>
        <b/>
        <sz val="8.5"/>
        <color theme="1"/>
        <rFont val="Trebuchet MS"/>
        <family val="2"/>
      </rPr>
      <t>Interponer en debida forma los recursos o medios de impugnación previstos en las leyes procesales</t>
    </r>
    <r>
      <rPr>
        <sz val="8.5"/>
        <color theme="1"/>
        <rFont val="Trebuchet MS"/>
        <family val="2"/>
      </rPr>
      <t>, que de acuerdo a su experiencia y conocimiento considere conducentes, eficaces y pertinentes.</t>
    </r>
  </si>
  <si>
    <t>Se presentaron los recursos de cara a las actuaciones judiciales decantadas en los diversos Despachos judiciales</t>
  </si>
  <si>
    <r>
      <t xml:space="preserve">6.2.12. </t>
    </r>
    <r>
      <rPr>
        <b/>
        <sz val="8.5"/>
        <color theme="1"/>
        <rFont val="Trebuchet MS"/>
        <family val="2"/>
      </rPr>
      <t xml:space="preserve">Cumplir con los turnos </t>
    </r>
    <r>
      <rPr>
        <sz val="8.5"/>
        <color theme="1"/>
        <rFont val="Trebuchet MS"/>
        <family val="2"/>
      </rPr>
      <t>establecidos para la prestación del servicio (de acuerdo con el programa en que preste el servicio de defensoría pública).</t>
    </r>
  </si>
  <si>
    <t>Cumplí con los turnos establecidos conforme a las directrices de la Coordinadora de Gestión, en el Establecimiento Penitenciario de Chiquinquira</t>
  </si>
  <si>
    <r>
      <t xml:space="preserve">6.2.14. Guardar </t>
    </r>
    <r>
      <rPr>
        <b/>
        <sz val="8.5"/>
        <color theme="1"/>
        <rFont val="Trebuchet MS"/>
        <family val="2"/>
      </rPr>
      <t>reserva</t>
    </r>
    <r>
      <rPr>
        <sz val="8.5"/>
        <color theme="1"/>
        <rFont val="Trebuchet MS"/>
        <family val="2"/>
      </rPr>
      <t xml:space="preserve"> en los casos de ley.</t>
    </r>
  </si>
  <si>
    <t>Por ética profesional, guardo la reserva de mis casos</t>
  </si>
  <si>
    <r>
      <t>6.2.17.  En atención a la naturaleza del Servicio Nacional de Defensoría Pública, el CONTRATISTA deberá</t>
    </r>
    <r>
      <rPr>
        <b/>
        <sz val="8.5"/>
        <color theme="1"/>
        <rFont val="Trebuchet MS"/>
        <family val="2"/>
      </rPr>
      <t xml:space="preserve"> dar prelación a las obligaciones contractuales </t>
    </r>
    <r>
      <rPr>
        <sz val="8.5"/>
        <color theme="1"/>
        <rFont val="Trebuchet MS"/>
        <family val="2"/>
      </rPr>
      <t xml:space="preserve">sobre otras actividades de carácter personal, particular y profesional. </t>
    </r>
  </si>
  <si>
    <t>He dado prelación a las obligaciones contractuales sobre las particulares.</t>
  </si>
  <si>
    <t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</t>
  </si>
  <si>
    <t>Se ingreso a  la plataforma de la Rama Judicial, para verificar el estado actual de los procesos y hacer seguimiento a las actuaciones judiciales. Se alimento la plataforma Vision Web, con información real y  coherente; las actuaciones realizadas muestran la secuencia procesal mes a mes.</t>
  </si>
  <si>
    <t xml:space="preserve">Publicar en la plataforma del SECOP II el informe mensual de las actividades ejecutadas.                                                       Enviar mensualmente a través de la plataforma del SECOP II, copia de los comprobantes de pago de los aportes al sistema de seguridad social en salud, pensiones y riesgos laborales, los cuales deberán liquidarse con base en los honorarios mensuales pactados. </t>
  </si>
  <si>
    <t xml:space="preserve">De manera oportuna, se registro en la plataforma del SECOP II,  declaracion juramentada y planilla de pago de seguridad social  correspondiente. </t>
  </si>
  <si>
    <t xml:space="preserve">Rendir los informes requeridos por el Supervisor, Defensor del Pueblo Regional o Dirección Nacional de Defensoría Pública, de manera oportuna, con información veraz y completa. </t>
  </si>
  <si>
    <t xml:space="preserve">Se rindio informe de gestión del mes, ante la PAG, con informacion veraz y completa, sin novedad alguna. </t>
  </si>
  <si>
    <t>FIRMAS</t>
  </si>
  <si>
    <t>El CONTRATISTA</t>
  </si>
  <si>
    <t>El SUPERVISOR / INTERVENTOR</t>
  </si>
  <si>
    <t xml:space="preserve">Mayo </t>
  </si>
  <si>
    <t>12º. Pago</t>
  </si>
  <si>
    <t>13º. Pago</t>
  </si>
  <si>
    <t>91523+119623
+624+21724</t>
  </si>
  <si>
    <t>9220423
+291924+2823224</t>
  </si>
  <si>
    <t>OCTUBRE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</si>
  <si>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</si>
  <si>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**SE CERTIFICA PAGO DE HONORARIOS PARA EL MES DE OCTUBRE DE 2024.
**14-DIC-2023 SE </t>
    </r>
    <r>
      <rPr>
        <b/>
        <u/>
        <sz val="9.5"/>
        <color theme="1"/>
        <rFont val="Trebuchet MS"/>
        <family val="2"/>
      </rPr>
      <t>ENVIÓ SOLICITUD LIBERACION SALDO $173,100, FECHA INICIO REAL CONTRATO</t>
    </r>
    <r>
      <rPr>
        <sz val="9.5"/>
        <color theme="1"/>
        <rFont val="Trebuchet MS"/>
        <family val="2"/>
      </rPr>
      <t xml:space="preserve">, POR CUANTO COMENZÓ DIA 02-DIC-2023 POR CORREO AL GRUPO PRESUPUESTO, </t>
    </r>
    <r>
      <rPr>
        <b/>
        <u/>
        <sz val="9.5"/>
        <color theme="1"/>
        <rFont val="Trebuchet MS"/>
        <family val="2"/>
      </rPr>
      <t>QUE QUEDÓ LIBERADO</t>
    </r>
    <r>
      <rPr>
        <sz val="9.5"/>
        <color theme="1"/>
        <rFont val="Trebuchet MS"/>
        <family val="2"/>
      </rPr>
      <t xml:space="preserve"> EN EL MISMO CIERRE VIGENCIA.
**12-FEB-2024</t>
    </r>
    <r>
      <rPr>
        <u/>
        <sz val="9.5"/>
        <color theme="1"/>
        <rFont val="Trebuchet MS"/>
        <family val="2"/>
      </rPr>
      <t xml:space="preserve"> SE VERIFICÓ REPORTE SIIF  NACIÓN</t>
    </r>
    <r>
      <rPr>
        <b/>
        <u/>
        <sz val="9.5"/>
        <color theme="1"/>
        <rFont val="Trebuchet MS"/>
        <family val="2"/>
      </rPr>
      <t xml:space="preserve"> RESERVA PRESUPUESTAL 2023</t>
    </r>
    <r>
      <rPr>
        <u/>
        <sz val="9.5"/>
        <color theme="1"/>
        <rFont val="Trebuchet MS"/>
        <family val="2"/>
      </rPr>
      <t xml:space="preserve"> SALDO POR EJECUTAR (CORTE 31-ENE-2024):</t>
    </r>
    <r>
      <rPr>
        <sz val="9.5"/>
        <color theme="1"/>
        <rFont val="Trebuchet MS"/>
        <family val="2"/>
      </rPr>
      <t xml:space="preserve">ENCONTRANDO QUE </t>
    </r>
    <r>
      <rPr>
        <b/>
        <sz val="9.5"/>
        <color theme="1"/>
        <rFont val="Trebuchet MS"/>
        <family val="2"/>
      </rPr>
      <t xml:space="preserve">EL SALDO POR UTILIZAR ES $0,00. SIN NOVEDAD.
</t>
    </r>
    <r>
      <rPr>
        <sz val="9.5"/>
        <color theme="1"/>
        <rFont val="Trebuchet MS"/>
        <family val="2"/>
      </rPr>
      <t xml:space="preserve">
**25-JUL-2024</t>
    </r>
    <r>
      <rPr>
        <u/>
        <sz val="9.5"/>
        <color theme="1"/>
        <rFont val="Trebuchet MS"/>
        <family val="2"/>
      </rPr>
      <t xml:space="preserve"> </t>
    </r>
    <r>
      <rPr>
        <b/>
        <u/>
        <sz val="9.5"/>
        <color theme="1"/>
        <rFont val="Trebuchet MS"/>
        <family val="2"/>
      </rPr>
      <t>HUBO ADICIÓN HONORARIOS 2024,</t>
    </r>
    <r>
      <rPr>
        <b/>
        <sz val="9.5"/>
        <color theme="1"/>
        <rFont val="Trebuchet MS"/>
        <family val="2"/>
      </rPr>
      <t xml:space="preserve"> INFORMADA/ACEPTADA POR EL/LA DEFENSOR(A) DESDE :   28-JUN-2024,</t>
    </r>
    <r>
      <rPr>
        <sz val="9.5"/>
        <color theme="1"/>
        <rFont val="Trebuchet MS"/>
        <family val="2"/>
      </rPr>
      <t xml:space="preserve"> ACORDE INFORMACIÓN SUMINISTRADA AL SUPERVISOR ; 
POR LO TANTO,  </t>
    </r>
    <r>
      <rPr>
        <b/>
        <u/>
        <sz val="9.5"/>
        <color theme="1"/>
        <rFont val="Trebuchet MS"/>
        <family val="2"/>
      </rPr>
      <t xml:space="preserve">NO ES NECESARIO SOLICITAR LIBERACIÓN SALDO, </t>
    </r>
    <r>
      <rPr>
        <b/>
        <sz val="9.5"/>
        <color theme="1"/>
        <rFont val="Trebuchet MS"/>
        <family val="2"/>
      </rPr>
      <t xml:space="preserve">SIENDO ASIGNADO EL PRESUPUESTO EXACTO </t>
    </r>
    <r>
      <rPr>
        <sz val="9.5"/>
        <color theme="1"/>
        <rFont val="Trebuchet MS"/>
        <family val="2"/>
      </rPr>
      <t xml:space="preserve">PARA LOS MESES RESTANTES DE CONTRATO.
**20-AGO-2024 </t>
    </r>
    <r>
      <rPr>
        <u/>
        <sz val="9.5"/>
        <color theme="1"/>
        <rFont val="Trebuchet MS"/>
        <family val="2"/>
      </rPr>
      <t xml:space="preserve">SE VERIFICARON REPORTES SIIF NACIÓN OBLIGACIONES/ORDENES DE PAGO ACUMULADOS A JULIO 31/2024:  </t>
    </r>
    <r>
      <rPr>
        <sz val="9.5"/>
        <color theme="1"/>
        <rFont val="Trebuchet MS"/>
        <family val="2"/>
      </rPr>
      <t>CONSTATANDO QUE LOS</t>
    </r>
    <r>
      <rPr>
        <b/>
        <sz val="9.5"/>
        <color theme="1"/>
        <rFont val="Trebuchet MS"/>
        <family val="2"/>
      </rPr>
      <t xml:space="preserve"> ÚLTIMOS HONORARIOS CON OBLIGACIÓN GENERADA FUERON LOS DE JUNIO/2024, QUE FUERON PAGADOS EN JULIO 10/2024 ORDEN DE PAGO #224628124</t>
    </r>
    <r>
      <rPr>
        <sz val="9.5"/>
        <color theme="1"/>
        <rFont val="Trebuchet MS"/>
        <family val="2"/>
      </rPr>
      <t xml:space="preserve">
**20-AGO-2024 </t>
    </r>
    <r>
      <rPr>
        <u/>
        <sz val="9.5"/>
        <color theme="1"/>
        <rFont val="Trebuchet MS"/>
        <family val="2"/>
      </rPr>
      <t>SE VERIFICÓ REPORTE SIIF NACIÓN REGISTROS PRESUPUESTALES 2024 SALDO POR EJECUTAR (CORTE 20-AGO-2024):</t>
    </r>
    <r>
      <rPr>
        <sz val="9.5"/>
        <color theme="1"/>
        <rFont val="Trebuchet MS"/>
        <family val="2"/>
      </rPr>
      <t>COMPROBANDO QUE</t>
    </r>
    <r>
      <rPr>
        <b/>
        <sz val="9.5"/>
        <color theme="1"/>
        <rFont val="Trebuchet MS"/>
        <family val="2"/>
      </rPr>
      <t xml:space="preserve"> EXACTAMENTE CONCUERDA SU SALDO DISPONIBLE VS HONORARIOS PENDIENTES POR PAGAR (AGO/2024 EN ADELANTE)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</si>
</sst>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_-&quot;$&quot;* #,##0_-;\-&quot;$&quot;* #,##0_-;_-&quot;$&quot;* &quot;-&quot;_-;_-@_-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9.5"/>
      <color theme="1"/>
      <name val="Trebuchet MS"/>
      <family val="2"/>
    </font>
    <font>
      <u/>
      <sz val="9.5"/>
      <color theme="1"/>
      <name val="Trebuchet MS"/>
      <family val="2"/>
    </font>
    <font>
      <b/>
      <sz val="9.5"/>
      <color theme="1"/>
      <name val="Trebuchet MS"/>
      <family val="2"/>
    </font>
    <font>
      <b/>
      <u/>
      <sz val="9.5"/>
      <color theme="1"/>
      <name val="Trebuchet MS"/>
      <family val="2"/>
    </font>
    <font>
      <b/>
      <sz val="11"/>
      <color theme="1"/>
      <name val="Calibri"/>
      <family val="2"/>
      <scheme val="minor"/>
    </font>
    <font>
      <b/>
      <sz val="7"/>
      <color theme="1"/>
      <name val="Trebuchet MS"/>
      <family val="2"/>
    </font>
    <font>
      <sz val="8.5"/>
      <color theme="1"/>
      <name val="Trebuchet MS"/>
      <family val="2"/>
    </font>
    <font>
      <b/>
      <sz val="8.5"/>
      <color theme="1"/>
      <name val="Trebuchet MS"/>
      <family val="2"/>
    </font>
    <font>
      <sz val="8.5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D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43" fontId="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20">
    <xf numFmtId="0" fontId="0" fillId="0" borderId="0" xfId="0"/>
    <xf numFmtId="0" fontId="4" fillId="0" borderId="0" xfId="0" applyFont="1"/>
    <xf numFmtId="0" fontId="6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164" fontId="6" fillId="0" borderId="0" xfId="1" applyNumberFormat="1" applyFont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6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6" xfId="0" applyFont="1" applyBorder="1" applyAlignment="1">
      <alignment wrapText="1"/>
    </xf>
    <xf numFmtId="0" fontId="6" fillId="0" borderId="17" xfId="0" applyFont="1" applyBorder="1" applyAlignment="1">
      <alignment horizontal="left" vertic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6" fillId="0" borderId="17" xfId="0" applyFont="1" applyBorder="1"/>
    <xf numFmtId="0" fontId="6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 textRotation="90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 applyProtection="1">
      <alignment horizontal="center" vertical="center"/>
      <protection hidden="1"/>
    </xf>
    <xf numFmtId="0" fontId="16" fillId="0" borderId="0" xfId="0" applyFont="1" applyAlignment="1">
      <alignment vertical="top" wrapText="1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vertical="center" wrapText="1"/>
    </xf>
    <xf numFmtId="0" fontId="19" fillId="0" borderId="0" xfId="0" applyFont="1"/>
    <xf numFmtId="0" fontId="20" fillId="7" borderId="19" xfId="0" applyFont="1" applyFill="1" applyBorder="1" applyAlignment="1">
      <alignment horizontal="center" vertical="center"/>
    </xf>
    <xf numFmtId="0" fontId="20" fillId="7" borderId="19" xfId="0" applyFont="1" applyFill="1" applyBorder="1"/>
    <xf numFmtId="0" fontId="19" fillId="7" borderId="19" xfId="0" applyFont="1" applyFill="1" applyBorder="1"/>
    <xf numFmtId="0" fontId="19" fillId="7" borderId="21" xfId="0" applyFont="1" applyFill="1" applyBorder="1"/>
    <xf numFmtId="0" fontId="5" fillId="7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vertical="center"/>
    </xf>
    <xf numFmtId="0" fontId="5" fillId="7" borderId="0" xfId="0" applyFont="1" applyFill="1" applyAlignment="1">
      <alignment horizontal="left" vertical="center" wrapText="1"/>
    </xf>
    <xf numFmtId="0" fontId="6" fillId="7" borderId="0" xfId="0" applyFont="1" applyFill="1" applyAlignment="1">
      <alignment horizontal="left" vertical="center"/>
    </xf>
    <xf numFmtId="0" fontId="6" fillId="7" borderId="0" xfId="0" applyFont="1" applyFill="1" applyAlignment="1">
      <alignment horizontal="right" vertical="center"/>
    </xf>
    <xf numFmtId="0" fontId="6" fillId="7" borderId="0" xfId="0" applyFont="1" applyFill="1" applyAlignment="1">
      <alignment horizontal="center" vertical="center"/>
    </xf>
    <xf numFmtId="0" fontId="6" fillId="7" borderId="2" xfId="0" applyFont="1" applyFill="1" applyBorder="1" applyAlignment="1">
      <alignment vertical="center"/>
    </xf>
    <xf numFmtId="0" fontId="4" fillId="7" borderId="0" xfId="0" applyFont="1" applyFill="1"/>
    <xf numFmtId="0" fontId="10" fillId="7" borderId="0" xfId="0" applyFont="1" applyFill="1" applyAlignment="1">
      <alignment vertical="center"/>
    </xf>
    <xf numFmtId="0" fontId="4" fillId="7" borderId="0" xfId="0" applyFont="1" applyFill="1" applyAlignment="1">
      <alignment vertical="center"/>
    </xf>
    <xf numFmtId="0" fontId="6" fillId="7" borderId="0" xfId="0" applyFont="1" applyFill="1" applyAlignment="1">
      <alignment horizontal="justify" vertical="center" wrapText="1"/>
    </xf>
    <xf numFmtId="0" fontId="6" fillId="7" borderId="0" xfId="0" applyFont="1" applyFill="1" applyAlignment="1">
      <alignment horizontal="justify" vertical="center"/>
    </xf>
    <xf numFmtId="0" fontId="6" fillId="7" borderId="0" xfId="0" applyFont="1" applyFill="1" applyAlignment="1">
      <alignment vertical="center" wrapText="1"/>
    </xf>
    <xf numFmtId="165" fontId="5" fillId="7" borderId="0" xfId="0" applyNumberFormat="1" applyFont="1" applyFill="1" applyAlignment="1" applyProtection="1">
      <alignment horizontal="right" vertical="center"/>
      <protection locked="0"/>
    </xf>
    <xf numFmtId="0" fontId="6" fillId="8" borderId="0" xfId="0" applyFont="1" applyFill="1" applyAlignment="1">
      <alignment horizontal="right" vertical="center"/>
    </xf>
    <xf numFmtId="0" fontId="4" fillId="0" borderId="0" xfId="0" applyFont="1" applyProtection="1">
      <protection locked="0"/>
    </xf>
    <xf numFmtId="0" fontId="6" fillId="0" borderId="0" xfId="0" applyFont="1" applyAlignment="1" applyProtection="1">
      <alignment vertical="center"/>
      <protection locked="0"/>
    </xf>
    <xf numFmtId="0" fontId="27" fillId="3" borderId="24" xfId="0" applyFont="1" applyFill="1" applyBorder="1" applyAlignment="1">
      <alignment horizontal="center" vertical="center" wrapText="1"/>
    </xf>
    <xf numFmtId="0" fontId="8" fillId="0" borderId="28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top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28" fillId="0" borderId="4" xfId="0" applyFont="1" applyBorder="1" applyAlignment="1" applyProtection="1">
      <alignment horizontal="center" vertical="top" wrapText="1"/>
      <protection locked="0"/>
    </xf>
    <xf numFmtId="0" fontId="28" fillId="0" borderId="5" xfId="0" applyFont="1" applyBorder="1" applyAlignment="1" applyProtection="1">
      <alignment horizontal="center" vertical="top" wrapText="1"/>
      <protection locked="0"/>
    </xf>
    <xf numFmtId="0" fontId="28" fillId="0" borderId="6" xfId="0" applyFont="1" applyBorder="1" applyAlignment="1" applyProtection="1">
      <alignment horizontal="center" vertical="top" wrapText="1"/>
      <protection locked="0"/>
    </xf>
    <xf numFmtId="0" fontId="0" fillId="0" borderId="0" xfId="0" applyAlignment="1">
      <alignment vertical="top"/>
    </xf>
    <xf numFmtId="0" fontId="0" fillId="0" borderId="0" xfId="0" applyAlignment="1">
      <alignment horizontal="center" wrapText="1"/>
    </xf>
    <xf numFmtId="0" fontId="28" fillId="0" borderId="5" xfId="0" applyFont="1" applyBorder="1" applyAlignment="1" applyProtection="1">
      <alignment vertical="top" wrapText="1"/>
      <protection locked="0"/>
    </xf>
    <xf numFmtId="0" fontId="6" fillId="0" borderId="0" xfId="0" applyFont="1" applyAlignment="1" applyProtection="1">
      <alignment horizontal="justify" vertical="top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wrapText="1"/>
    </xf>
    <xf numFmtId="164" fontId="6" fillId="0" borderId="18" xfId="0" applyNumberFormat="1" applyFont="1" applyBorder="1" applyAlignment="1">
      <alignment horizont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justify" vertical="center"/>
    </xf>
    <xf numFmtId="0" fontId="6" fillId="7" borderId="5" xfId="0" applyFont="1" applyFill="1" applyBorder="1" applyAlignment="1">
      <alignment horizontal="justify" vertical="center"/>
    </xf>
    <xf numFmtId="0" fontId="6" fillId="7" borderId="6" xfId="0" applyFont="1" applyFill="1" applyBorder="1" applyAlignment="1">
      <alignment horizontal="justify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165" fontId="6" fillId="0" borderId="4" xfId="0" applyNumberFormat="1" applyFont="1" applyBorder="1" applyAlignment="1" applyProtection="1">
      <alignment horizontal="center" vertical="center"/>
      <protection hidden="1"/>
    </xf>
    <xf numFmtId="165" fontId="6" fillId="0" borderId="5" xfId="0" applyNumberFormat="1" applyFont="1" applyBorder="1" applyAlignment="1" applyProtection="1">
      <alignment horizontal="center" vertical="center"/>
      <protection hidden="1"/>
    </xf>
    <xf numFmtId="165" fontId="6" fillId="0" borderId="6" xfId="0" applyNumberFormat="1" applyFont="1" applyBorder="1" applyAlignment="1" applyProtection="1">
      <alignment horizontal="center" vertical="center"/>
      <protection hidden="1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165" fontId="6" fillId="0" borderId="33" xfId="0" applyNumberFormat="1" applyFont="1" applyBorder="1" applyAlignment="1" applyProtection="1">
      <alignment horizontal="center" vertical="center"/>
      <protection hidden="1"/>
    </xf>
    <xf numFmtId="0" fontId="6" fillId="7" borderId="2" xfId="0" applyFont="1" applyFill="1" applyBorder="1" applyAlignment="1" applyProtection="1">
      <alignment horizontal="center" vertical="center"/>
      <protection locked="0"/>
    </xf>
    <xf numFmtId="0" fontId="1" fillId="7" borderId="4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6" fillId="0" borderId="16" xfId="0" applyFont="1" applyBorder="1" applyAlignment="1">
      <alignment horizont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7" fontId="8" fillId="0" borderId="2" xfId="1" applyNumberFormat="1" applyFont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6" fillId="8" borderId="4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7" borderId="4" xfId="0" applyFont="1" applyFill="1" applyBorder="1" applyAlignment="1" applyProtection="1">
      <alignment horizontal="justify" vertical="center" wrapText="1"/>
      <protection locked="0"/>
    </xf>
    <xf numFmtId="0" fontId="6" fillId="7" borderId="5" xfId="0" applyFont="1" applyFill="1" applyBorder="1" applyAlignment="1" applyProtection="1">
      <alignment horizontal="justify" vertical="center" wrapText="1"/>
      <protection locked="0"/>
    </xf>
    <xf numFmtId="0" fontId="6" fillId="7" borderId="6" xfId="0" applyFont="1" applyFill="1" applyBorder="1" applyAlignment="1" applyProtection="1">
      <alignment horizontal="justify" vertical="center" wrapText="1"/>
      <protection locked="0"/>
    </xf>
    <xf numFmtId="165" fontId="5" fillId="7" borderId="2" xfId="0" applyNumberFormat="1" applyFont="1" applyFill="1" applyBorder="1" applyAlignment="1" applyProtection="1">
      <alignment horizontal="right" vertical="center"/>
      <protection hidden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7" borderId="4" xfId="0" applyFont="1" applyFill="1" applyBorder="1" applyAlignment="1">
      <alignment horizontal="justify" vertical="center" wrapText="1"/>
    </xf>
    <xf numFmtId="0" fontId="6" fillId="7" borderId="5" xfId="0" applyFont="1" applyFill="1" applyBorder="1" applyAlignment="1">
      <alignment horizontal="justify" vertical="center" wrapText="1"/>
    </xf>
    <xf numFmtId="0" fontId="6" fillId="7" borderId="6" xfId="0" applyFont="1" applyFill="1" applyBorder="1" applyAlignment="1">
      <alignment horizontal="justify" vertical="center" wrapText="1"/>
    </xf>
    <xf numFmtId="0" fontId="8" fillId="3" borderId="4" xfId="0" applyFont="1" applyFill="1" applyBorder="1" applyAlignment="1">
      <alignment horizontal="justify" vertical="center" wrapText="1"/>
    </xf>
    <xf numFmtId="0" fontId="8" fillId="3" borderId="5" xfId="0" applyFont="1" applyFill="1" applyBorder="1" applyAlignment="1">
      <alignment horizontal="justify" vertical="center" wrapText="1"/>
    </xf>
    <xf numFmtId="0" fontId="8" fillId="3" borderId="6" xfId="0" applyFont="1" applyFill="1" applyBorder="1" applyAlignment="1">
      <alignment horizontal="justify" vertical="center" wrapText="1"/>
    </xf>
    <xf numFmtId="164" fontId="5" fillId="0" borderId="16" xfId="0" applyNumberFormat="1" applyFont="1" applyBorder="1" applyAlignment="1" applyProtection="1">
      <alignment horizontal="center" wrapText="1"/>
      <protection hidden="1"/>
    </xf>
    <xf numFmtId="0" fontId="5" fillId="7" borderId="4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7" fontId="8" fillId="0" borderId="2" xfId="9" applyNumberFormat="1" applyFont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5" fillId="0" borderId="16" xfId="0" applyFont="1" applyBorder="1" applyAlignment="1" applyProtection="1">
      <alignment horizontal="center" vertical="center"/>
      <protection hidden="1"/>
    </xf>
    <xf numFmtId="165" fontId="6" fillId="8" borderId="2" xfId="0" applyNumberFormat="1" applyFont="1" applyFill="1" applyBorder="1" applyAlignment="1" applyProtection="1">
      <alignment horizontal="right" vertical="center"/>
      <protection locked="0"/>
    </xf>
    <xf numFmtId="0" fontId="22" fillId="0" borderId="4" xfId="0" applyFont="1" applyBorder="1" applyAlignment="1" applyProtection="1">
      <alignment horizontal="justify" vertical="top" wrapText="1"/>
      <protection locked="0"/>
    </xf>
    <xf numFmtId="0" fontId="6" fillId="0" borderId="5" xfId="0" applyFont="1" applyBorder="1" applyAlignment="1" applyProtection="1">
      <alignment horizontal="justify" vertical="top" wrapText="1"/>
      <protection locked="0"/>
    </xf>
    <xf numFmtId="0" fontId="6" fillId="0" borderId="6" xfId="0" applyFont="1" applyBorder="1" applyAlignment="1" applyProtection="1">
      <alignment horizontal="justify" vertical="top" wrapText="1"/>
      <protection locked="0"/>
    </xf>
    <xf numFmtId="0" fontId="6" fillId="0" borderId="11" xfId="0" applyFont="1" applyBorder="1" applyAlignment="1">
      <alignment horizontal="justify" vertical="center" wrapText="1"/>
    </xf>
    <xf numFmtId="0" fontId="6" fillId="0" borderId="12" xfId="0" applyFont="1" applyBorder="1" applyAlignment="1">
      <alignment horizontal="justify" vertical="center"/>
    </xf>
    <xf numFmtId="0" fontId="6" fillId="0" borderId="13" xfId="0" applyFont="1" applyBorder="1" applyAlignment="1">
      <alignment horizontal="justify" vertical="center"/>
    </xf>
    <xf numFmtId="0" fontId="6" fillId="0" borderId="12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16" xfId="0" applyFont="1" applyFill="1" applyBorder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1" xfId="0" applyFont="1" applyFill="1" applyBorder="1" applyAlignment="1">
      <alignment horizontal="center" vertical="center" textRotation="90"/>
    </xf>
    <xf numFmtId="0" fontId="1" fillId="4" borderId="12" xfId="0" applyFont="1" applyFill="1" applyBorder="1" applyAlignment="1">
      <alignment horizontal="center" vertical="center" textRotation="90"/>
    </xf>
    <xf numFmtId="0" fontId="15" fillId="6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 applyProtection="1">
      <alignment horizontal="center" vertical="center"/>
      <protection locked="0"/>
    </xf>
    <xf numFmtId="165" fontId="15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7" borderId="4" xfId="0" applyNumberFormat="1" applyFont="1" applyFill="1" applyBorder="1" applyAlignment="1" applyProtection="1">
      <alignment horizontal="center" vertical="center"/>
      <protection hidden="1"/>
    </xf>
    <xf numFmtId="165" fontId="6" fillId="7" borderId="5" xfId="0" applyNumberFormat="1" applyFont="1" applyFill="1" applyBorder="1" applyAlignment="1" applyProtection="1">
      <alignment horizontal="center" vertical="center"/>
      <protection hidden="1"/>
    </xf>
    <xf numFmtId="165" fontId="6" fillId="7" borderId="6" xfId="0" applyNumberFormat="1" applyFont="1" applyFill="1" applyBorder="1" applyAlignment="1" applyProtection="1">
      <alignment horizontal="center" vertical="center"/>
      <protection hidden="1"/>
    </xf>
    <xf numFmtId="0" fontId="6" fillId="4" borderId="17" xfId="0" applyFont="1" applyFill="1" applyBorder="1" applyAlignment="1">
      <alignment horizontal="justify" vertical="center"/>
    </xf>
    <xf numFmtId="0" fontId="6" fillId="4" borderId="16" xfId="0" applyFont="1" applyFill="1" applyBorder="1" applyAlignment="1">
      <alignment horizontal="justify" vertical="center"/>
    </xf>
    <xf numFmtId="0" fontId="6" fillId="4" borderId="18" xfId="0" applyFont="1" applyFill="1" applyBorder="1" applyAlignment="1">
      <alignment horizontal="justify" vertical="center"/>
    </xf>
    <xf numFmtId="0" fontId="6" fillId="4" borderId="11" xfId="0" applyFont="1" applyFill="1" applyBorder="1" applyAlignment="1">
      <alignment horizontal="justify" vertical="center"/>
    </xf>
    <xf numFmtId="0" fontId="6" fillId="4" borderId="12" xfId="0" applyFont="1" applyFill="1" applyBorder="1" applyAlignment="1">
      <alignment horizontal="justify" vertical="center"/>
    </xf>
    <xf numFmtId="0" fontId="6" fillId="4" borderId="13" xfId="0" applyFont="1" applyFill="1" applyBorder="1" applyAlignment="1">
      <alignment horizontal="justify" vertical="center"/>
    </xf>
    <xf numFmtId="0" fontId="4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9" fillId="7" borderId="2" xfId="0" applyFont="1" applyFill="1" applyBorder="1" applyAlignment="1" applyProtection="1">
      <alignment horizontal="center" vertical="center" wrapText="1"/>
      <protection locked="0"/>
    </xf>
    <xf numFmtId="0" fontId="6" fillId="7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6" fillId="7" borderId="4" xfId="0" applyFont="1" applyFill="1" applyBorder="1" applyAlignment="1" applyProtection="1">
      <alignment horizontal="center" vertical="center"/>
      <protection locked="0"/>
    </xf>
    <xf numFmtId="0" fontId="6" fillId="7" borderId="6" xfId="0" applyFont="1" applyFill="1" applyBorder="1" applyAlignment="1" applyProtection="1">
      <alignment horizontal="center" vertical="center"/>
      <protection locked="0"/>
    </xf>
    <xf numFmtId="0" fontId="6" fillId="7" borderId="5" xfId="0" applyFont="1" applyFill="1" applyBorder="1" applyAlignment="1" applyProtection="1">
      <alignment horizontal="center" vertical="center"/>
      <protection locked="0"/>
    </xf>
    <xf numFmtId="0" fontId="6" fillId="7" borderId="29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/>
    </xf>
    <xf numFmtId="0" fontId="12" fillId="7" borderId="7" xfId="0" applyFont="1" applyFill="1" applyBorder="1" applyAlignment="1" applyProtection="1">
      <alignment horizontal="center" vertical="center"/>
      <protection hidden="1"/>
    </xf>
    <xf numFmtId="0" fontId="12" fillId="7" borderId="8" xfId="0" applyFont="1" applyFill="1" applyBorder="1" applyAlignment="1" applyProtection="1">
      <alignment horizontal="center" vertical="center"/>
      <protection hidden="1"/>
    </xf>
    <xf numFmtId="0" fontId="12" fillId="7" borderId="9" xfId="0" applyFont="1" applyFill="1" applyBorder="1" applyAlignment="1" applyProtection="1">
      <alignment horizontal="center" vertical="center"/>
      <protection hidden="1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164" fontId="6" fillId="7" borderId="4" xfId="1" applyNumberFormat="1" applyFont="1" applyFill="1" applyBorder="1" applyAlignment="1" applyProtection="1">
      <alignment horizontal="center" vertical="center" wrapText="1"/>
      <protection locked="0"/>
    </xf>
    <xf numFmtId="164" fontId="6" fillId="7" borderId="5" xfId="1" applyNumberFormat="1" applyFont="1" applyFill="1" applyBorder="1" applyAlignment="1" applyProtection="1">
      <alignment horizontal="center" vertical="center" wrapText="1"/>
      <protection locked="0"/>
    </xf>
    <xf numFmtId="164" fontId="6" fillId="7" borderId="6" xfId="1" applyNumberFormat="1" applyFont="1" applyFill="1" applyBorder="1" applyAlignment="1" applyProtection="1">
      <alignment horizontal="center" vertical="center" wrapText="1"/>
      <protection locked="0"/>
    </xf>
    <xf numFmtId="0" fontId="14" fillId="7" borderId="2" xfId="0" applyFont="1" applyFill="1" applyBorder="1" applyAlignment="1">
      <alignment horizontal="center" vertical="center"/>
    </xf>
    <xf numFmtId="7" fontId="6" fillId="7" borderId="2" xfId="1" applyNumberFormat="1" applyFont="1" applyFill="1" applyBorder="1" applyAlignment="1" applyProtection="1">
      <alignment horizontal="center" vertical="center"/>
      <protection locked="0"/>
    </xf>
    <xf numFmtId="0" fontId="8" fillId="0" borderId="22" xfId="0" applyFont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0" borderId="23" xfId="0" applyFont="1" applyBorder="1" applyAlignment="1" applyProtection="1">
      <alignment horizontal="left" vertical="center" wrapText="1"/>
      <protection locked="0"/>
    </xf>
    <xf numFmtId="0" fontId="6" fillId="7" borderId="10" xfId="0" applyFont="1" applyFill="1" applyBorder="1" applyAlignment="1">
      <alignment horizontal="center" vertical="center"/>
    </xf>
    <xf numFmtId="165" fontId="5" fillId="7" borderId="4" xfId="0" applyNumberFormat="1" applyFont="1" applyFill="1" applyBorder="1" applyAlignment="1" applyProtection="1">
      <alignment horizontal="center" vertical="center"/>
      <protection locked="0"/>
    </xf>
    <xf numFmtId="165" fontId="5" fillId="7" borderId="5" xfId="0" applyNumberFormat="1" applyFont="1" applyFill="1" applyBorder="1" applyAlignment="1" applyProtection="1">
      <alignment horizontal="center" vertical="center"/>
      <protection locked="0"/>
    </xf>
    <xf numFmtId="165" fontId="5" fillId="7" borderId="6" xfId="0" applyNumberFormat="1" applyFont="1" applyFill="1" applyBorder="1" applyAlignment="1" applyProtection="1">
      <alignment horizontal="center" vertical="center"/>
      <protection locked="0"/>
    </xf>
    <xf numFmtId="165" fontId="6" fillId="7" borderId="4" xfId="0" applyNumberFormat="1" applyFont="1" applyFill="1" applyBorder="1" applyAlignment="1" applyProtection="1">
      <alignment horizontal="center" vertical="center"/>
      <protection locked="0"/>
    </xf>
    <xf numFmtId="165" fontId="6" fillId="7" borderId="5" xfId="0" applyNumberFormat="1" applyFont="1" applyFill="1" applyBorder="1" applyAlignment="1" applyProtection="1">
      <alignment horizontal="center" vertical="center"/>
      <protection locked="0"/>
    </xf>
    <xf numFmtId="165" fontId="6" fillId="7" borderId="6" xfId="0" applyNumberFormat="1" applyFont="1" applyFill="1" applyBorder="1" applyAlignment="1" applyProtection="1">
      <alignment horizontal="center" vertical="center"/>
      <protection locked="0"/>
    </xf>
    <xf numFmtId="49" fontId="13" fillId="7" borderId="2" xfId="2" applyNumberFormat="1" applyFill="1" applyBorder="1" applyAlignment="1" applyProtection="1">
      <alignment horizontal="center" vertical="center"/>
      <protection locked="0"/>
    </xf>
    <xf numFmtId="49" fontId="8" fillId="7" borderId="2" xfId="0" applyNumberFormat="1" applyFont="1" applyFill="1" applyBorder="1" applyAlignment="1" applyProtection="1">
      <alignment horizontal="center" vertical="center"/>
      <protection locked="0"/>
    </xf>
    <xf numFmtId="166" fontId="6" fillId="7" borderId="2" xfId="0" applyNumberFormat="1" applyFont="1" applyFill="1" applyBorder="1" applyAlignment="1" applyProtection="1">
      <alignment horizontal="center" vertical="center"/>
      <protection locked="0"/>
    </xf>
    <xf numFmtId="165" fontId="5" fillId="7" borderId="2" xfId="0" applyNumberFormat="1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7" borderId="2" xfId="0" applyFont="1" applyFill="1" applyBorder="1" applyAlignment="1" applyProtection="1">
      <alignment horizontal="center" vertical="center" wrapText="1"/>
      <protection locked="0"/>
    </xf>
    <xf numFmtId="0" fontId="6" fillId="7" borderId="2" xfId="0" applyFont="1" applyFill="1" applyBorder="1" applyAlignment="1">
      <alignment horizontal="left" vertical="center"/>
    </xf>
    <xf numFmtId="0" fontId="6" fillId="7" borderId="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 applyProtection="1">
      <alignment horizontal="center" vertical="center"/>
      <protection locked="0"/>
    </xf>
    <xf numFmtId="0" fontId="5" fillId="7" borderId="5" xfId="0" applyFont="1" applyFill="1" applyBorder="1" applyAlignment="1" applyProtection="1">
      <alignment horizontal="center" vertical="center"/>
      <protection locked="0"/>
    </xf>
    <xf numFmtId="0" fontId="5" fillId="7" borderId="6" xfId="0" applyFont="1" applyFill="1" applyBorder="1" applyAlignment="1" applyProtection="1">
      <alignment horizontal="center" vertical="center"/>
      <protection locked="0"/>
    </xf>
    <xf numFmtId="1" fontId="6" fillId="7" borderId="5" xfId="0" applyNumberFormat="1" applyFont="1" applyFill="1" applyBorder="1" applyAlignment="1" applyProtection="1">
      <alignment horizontal="center" vertical="center"/>
      <protection locked="0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5" fillId="4" borderId="17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3" fillId="0" borderId="5" xfId="2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2" xfId="1" applyNumberFormat="1" applyFont="1" applyBorder="1" applyAlignment="1" applyProtection="1">
      <alignment horizontal="center" vertical="center" wrapText="1"/>
      <protection locked="0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0" borderId="14" xfId="0" applyFont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5" xfId="0" applyFont="1" applyBorder="1" applyAlignment="1" applyProtection="1">
      <alignment horizontal="center" vertical="center"/>
      <protection hidden="1"/>
    </xf>
    <xf numFmtId="0" fontId="6" fillId="0" borderId="0" xfId="0" applyFont="1" applyAlignment="1">
      <alignment horizontal="center"/>
    </xf>
    <xf numFmtId="164" fontId="6" fillId="0" borderId="16" xfId="0" applyNumberFormat="1" applyFont="1" applyBorder="1" applyAlignment="1">
      <alignment horizontal="left" wrapText="1"/>
    </xf>
    <xf numFmtId="164" fontId="6" fillId="0" borderId="18" xfId="0" applyNumberFormat="1" applyFont="1" applyBorder="1" applyAlignment="1">
      <alignment horizontal="left" wrapText="1"/>
    </xf>
    <xf numFmtId="0" fontId="4" fillId="0" borderId="17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6" fillId="7" borderId="7" xfId="0" applyFont="1" applyFill="1" applyBorder="1" applyAlignment="1">
      <alignment horizontal="center" vertical="center"/>
    </xf>
    <xf numFmtId="0" fontId="26" fillId="7" borderId="8" xfId="0" applyFont="1" applyFill="1" applyBorder="1" applyAlignment="1">
      <alignment horizontal="center" vertical="center"/>
    </xf>
    <xf numFmtId="0" fontId="26" fillId="7" borderId="9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8" fillId="0" borderId="2" xfId="0" applyFont="1" applyBorder="1" applyAlignment="1" applyProtection="1">
      <alignment horizontal="left" vertical="center" wrapText="1"/>
      <protection locked="0"/>
    </xf>
    <xf numFmtId="0" fontId="28" fillId="0" borderId="2" xfId="0" applyFont="1" applyBorder="1" applyAlignment="1" applyProtection="1">
      <alignment horizontal="center" vertical="center" wrapText="1"/>
      <protection locked="0"/>
    </xf>
    <xf numFmtId="0" fontId="28" fillId="0" borderId="4" xfId="0" applyFont="1" applyBorder="1" applyAlignment="1" applyProtection="1">
      <alignment horizontal="center" vertical="top" wrapText="1"/>
      <protection locked="0"/>
    </xf>
    <xf numFmtId="0" fontId="28" fillId="0" borderId="5" xfId="0" applyFont="1" applyBorder="1" applyAlignment="1" applyProtection="1">
      <alignment horizontal="center" vertical="top" wrapText="1"/>
      <protection locked="0"/>
    </xf>
    <xf numFmtId="0" fontId="28" fillId="0" borderId="6" xfId="0" applyFont="1" applyBorder="1" applyAlignment="1" applyProtection="1">
      <alignment horizontal="center" vertical="top" wrapText="1"/>
      <protection locked="0"/>
    </xf>
    <xf numFmtId="0" fontId="28" fillId="0" borderId="4" xfId="0" applyFont="1" applyBorder="1" applyAlignment="1" applyProtection="1">
      <alignment horizontal="center" vertical="center" wrapText="1"/>
      <protection locked="0"/>
    </xf>
    <xf numFmtId="0" fontId="28" fillId="0" borderId="5" xfId="0" applyFont="1" applyBorder="1" applyAlignment="1" applyProtection="1">
      <alignment horizontal="center" vertical="center" wrapText="1"/>
      <protection locked="0"/>
    </xf>
    <xf numFmtId="0" fontId="28" fillId="0" borderId="6" xfId="0" applyFont="1" applyBorder="1" applyAlignment="1" applyProtection="1">
      <alignment horizontal="center" vertical="center" wrapText="1"/>
      <protection locked="0"/>
    </xf>
    <xf numFmtId="0" fontId="28" fillId="0" borderId="4" xfId="0" applyFont="1" applyBorder="1" applyAlignment="1" applyProtection="1">
      <alignment horizontal="left" vertical="center" wrapText="1"/>
      <protection locked="0"/>
    </xf>
    <xf numFmtId="0" fontId="28" fillId="0" borderId="5" xfId="0" applyFont="1" applyBorder="1" applyAlignment="1" applyProtection="1">
      <alignment horizontal="left" vertical="center" wrapText="1"/>
      <protection locked="0"/>
    </xf>
    <xf numFmtId="0" fontId="28" fillId="0" borderId="6" xfId="0" applyFont="1" applyBorder="1" applyAlignment="1" applyProtection="1">
      <alignment horizontal="left" vertical="center" wrapText="1"/>
      <protection locked="0"/>
    </xf>
    <xf numFmtId="0" fontId="30" fillId="0" borderId="2" xfId="0" applyFont="1" applyBorder="1" applyAlignment="1" applyProtection="1">
      <alignment horizontal="left" vertical="center" wrapText="1"/>
      <protection locked="0"/>
    </xf>
    <xf numFmtId="0" fontId="30" fillId="0" borderId="2" xfId="0" applyFont="1" applyBorder="1" applyAlignment="1" applyProtection="1">
      <alignment horizontal="center" vertical="center" wrapText="1"/>
      <protection locked="0"/>
    </xf>
    <xf numFmtId="0" fontId="30" fillId="0" borderId="4" xfId="0" applyFont="1" applyBorder="1" applyAlignment="1" applyProtection="1">
      <alignment horizontal="left" vertical="center" wrapText="1"/>
      <protection locked="0"/>
    </xf>
    <xf numFmtId="0" fontId="30" fillId="0" borderId="5" xfId="0" applyFont="1" applyBorder="1" applyAlignment="1" applyProtection="1">
      <alignment horizontal="left" vertical="center" wrapText="1"/>
      <protection locked="0"/>
    </xf>
    <xf numFmtId="0" fontId="30" fillId="0" borderId="6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justify" vertical="top" wrapText="1"/>
      <protection locked="0"/>
    </xf>
    <xf numFmtId="0" fontId="7" fillId="2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2" xfId="0" applyFont="1" applyBorder="1" applyAlignment="1" applyProtection="1">
      <alignment horizontal="center" vertical="center"/>
      <protection hidden="1"/>
    </xf>
  </cellXfs>
  <cellStyles count="48">
    <cellStyle name="Hipervínculo" xfId="2" builtinId="8"/>
    <cellStyle name="Millares" xfId="1" builtinId="3"/>
    <cellStyle name="Millares 10" xfId="9" xr:uid="{52703438-F0C8-43CF-9B9D-017DF3D2CAA7}"/>
    <cellStyle name="Millares 11" xfId="8" xr:uid="{F070C1FF-611E-40C6-BC98-C081916B0840}"/>
    <cellStyle name="Millares 12" xfId="3" xr:uid="{86A013BF-194C-45D8-ADF9-890CA852A6F2}"/>
    <cellStyle name="Millares 2" xfId="5" xr:uid="{D216503B-0F3A-425D-9590-1B275F4CF2E7}"/>
    <cellStyle name="Millares 2 2" xfId="13" xr:uid="{71EFF724-CBC3-4060-BF53-05E066573B3F}"/>
    <cellStyle name="Millares 2 2 2" xfId="28" xr:uid="{95450307-406C-41B7-A814-A412EE5DF9B8}"/>
    <cellStyle name="Millares 2 2 3" xfId="20" xr:uid="{FFACE74F-2879-44D7-AC00-84D2E6CAC62D}"/>
    <cellStyle name="Millares 2 2 4" xfId="38" xr:uid="{40DB376E-D2A3-457E-AEE0-548FFE09F5D1}"/>
    <cellStyle name="Millares 2 2 5" xfId="43" xr:uid="{D91706AD-7D1A-45F1-A490-448D42E55AE3}"/>
    <cellStyle name="Millares 2 3" xfId="15" xr:uid="{7465E8F2-E4AE-4F44-945A-1F3BB3422723}"/>
    <cellStyle name="Millares 2 3 2" xfId="30" xr:uid="{2CD32415-C320-4F7D-9A1D-4038DDC979C7}"/>
    <cellStyle name="Millares 2 3 3" xfId="22" xr:uid="{BA9B0299-B087-432E-8669-40232D334293}"/>
    <cellStyle name="Millares 2 3 4" xfId="40" xr:uid="{40E97C45-508C-45AD-B1DE-FC15C06F168B}"/>
    <cellStyle name="Millares 2 3 5" xfId="44" xr:uid="{D7A97557-AF3F-4C58-898D-15C6FFEE3B9E}"/>
    <cellStyle name="Millares 2 4" xfId="25" xr:uid="{B1D3BD74-D027-4B7F-B480-3ED451CFA0A4}"/>
    <cellStyle name="Millares 2 4 2" xfId="36" xr:uid="{2BD39DAD-0221-4F16-B542-12BB65F70E5C}"/>
    <cellStyle name="Millares 2 4 3" xfId="47" xr:uid="{BE24797D-D37B-459F-8759-E2DBC356EBE8}"/>
    <cellStyle name="Millares 2 5" xfId="17" xr:uid="{8ADB42D5-D4B5-4FBE-B373-FA3D4809D3AF}"/>
    <cellStyle name="Millares 2 6" xfId="34" xr:uid="{DBEE92A0-2D4A-4111-83C2-A183B26634FC}"/>
    <cellStyle name="Millares 2 7" xfId="11" xr:uid="{583C0B39-5B66-4A00-B919-182482CDCA8B}"/>
    <cellStyle name="Millares 3" xfId="4" xr:uid="{65CEDABD-536D-4A62-8456-8614C01B5A6C}"/>
    <cellStyle name="Millares 3 2" xfId="27" xr:uid="{5F9CF6A4-ABF3-45EF-83C6-8D5151544972}"/>
    <cellStyle name="Millares 3 2 2" xfId="37" xr:uid="{29013B18-D98E-4DE3-99D5-F00AC39DDE5D}"/>
    <cellStyle name="Millares 3 3" xfId="19" xr:uid="{E8D19D64-DE87-4E14-8F36-D359D101F07D}"/>
    <cellStyle name="Millares 3 4" xfId="33" xr:uid="{B989613D-5E92-426A-9495-27DF08C8C609}"/>
    <cellStyle name="Millares 3 5" xfId="12" xr:uid="{8DFCFC95-39A4-499E-AA42-18E00AA61B37}"/>
    <cellStyle name="Millares 4" xfId="6" xr:uid="{4C5A38CA-3CF3-452A-9119-BFB837F51A6A}"/>
    <cellStyle name="Millares 4 2" xfId="29" xr:uid="{219F2E84-F67D-4664-8331-FF3EDD496719}"/>
    <cellStyle name="Millares 4 2 2" xfId="39" xr:uid="{657419CC-2E00-4227-9269-045D4E58D04F}"/>
    <cellStyle name="Millares 4 2 3" xfId="46" xr:uid="{F628AE7F-E4E6-4D7A-A69C-E9884B4B47AB}"/>
    <cellStyle name="Millares 4 3" xfId="21" xr:uid="{9078881A-79B4-4FE0-A319-1F604D44FF5C}"/>
    <cellStyle name="Millares 4 4" xfId="32" xr:uid="{06769431-B274-42E9-9617-911CC27AA164}"/>
    <cellStyle name="Millares 4 5" xfId="14" xr:uid="{8DE08786-B392-447D-81BD-98C7A94D7A44}"/>
    <cellStyle name="Millares 5" xfId="7" xr:uid="{4678C797-32CF-4AC7-9BE9-23233B9F4244}"/>
    <cellStyle name="Millares 5 2" xfId="26" xr:uid="{A8D58463-966A-449F-81D6-75A63D46E2AC}"/>
    <cellStyle name="Millares 5 3" xfId="18" xr:uid="{D8898B22-7E1E-40E2-AFAB-F2719B9F50E4}"/>
    <cellStyle name="Millares 5 4" xfId="35" xr:uid="{240A6311-CCC7-4501-8FBC-E7EBDDD60A13}"/>
    <cellStyle name="Millares 5 5" xfId="10" xr:uid="{6E33769C-8118-4611-B7E6-80E9A850810D}"/>
    <cellStyle name="Millares 6" xfId="24" xr:uid="{D72D0B5C-256A-4366-A3F3-480C5ADA262A}"/>
    <cellStyle name="Millares 6 2" xfId="41" xr:uid="{73FDF87A-395A-4F57-BE53-6CFDCFB28F42}"/>
    <cellStyle name="Millares 6 3" xfId="45" xr:uid="{B43683AF-BA34-45C5-B489-D9C38A05872F}"/>
    <cellStyle name="Millares 7" xfId="23" xr:uid="{C8D5C59F-E85E-43F5-A659-14A27F6CF447}"/>
    <cellStyle name="Millares 8" xfId="16" xr:uid="{BC762027-4944-454F-B7A4-C5253369237E}"/>
    <cellStyle name="Millares 9" xfId="31" xr:uid="{541060EB-1456-4F60-BA3E-EA6AC84B818F}"/>
    <cellStyle name="Moneda [0] 2" xfId="42" xr:uid="{2DC0C21F-92CB-4453-AF54-0DE8BF36D321}"/>
    <cellStyle name="Normal" xfId="0" builtinId="0"/>
  </cellStyles>
  <dxfs count="90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NUL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 checked="Checked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 checked="Checked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 checked="Checked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4</xdr:col>
      <xdr:colOff>143977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74</xdr:row>
          <xdr:rowOff>9525</xdr:rowOff>
        </xdr:from>
        <xdr:to>
          <xdr:col>17</xdr:col>
          <xdr:colOff>66675</xdr:colOff>
          <xdr:row>76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74</xdr:row>
          <xdr:rowOff>9525</xdr:rowOff>
        </xdr:from>
        <xdr:to>
          <xdr:col>14</xdr:col>
          <xdr:colOff>66675</xdr:colOff>
          <xdr:row>76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74</xdr:row>
          <xdr:rowOff>9525</xdr:rowOff>
        </xdr:from>
        <xdr:to>
          <xdr:col>31</xdr:col>
          <xdr:colOff>352425</xdr:colOff>
          <xdr:row>76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74</xdr:row>
          <xdr:rowOff>9525</xdr:rowOff>
        </xdr:from>
        <xdr:to>
          <xdr:col>29</xdr:col>
          <xdr:colOff>66675</xdr:colOff>
          <xdr:row>76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89</xdr:row>
          <xdr:rowOff>85725</xdr:rowOff>
        </xdr:from>
        <xdr:to>
          <xdr:col>13</xdr:col>
          <xdr:colOff>180975</xdr:colOff>
          <xdr:row>92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89</xdr:row>
          <xdr:rowOff>85725</xdr:rowOff>
        </xdr:from>
        <xdr:to>
          <xdr:col>11</xdr:col>
          <xdr:colOff>66675</xdr:colOff>
          <xdr:row>92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92</xdr:row>
          <xdr:rowOff>85725</xdr:rowOff>
        </xdr:from>
        <xdr:to>
          <xdr:col>14</xdr:col>
          <xdr:colOff>180975</xdr:colOff>
          <xdr:row>95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92</xdr:row>
          <xdr:rowOff>85725</xdr:rowOff>
        </xdr:from>
        <xdr:to>
          <xdr:col>12</xdr:col>
          <xdr:colOff>47625</xdr:colOff>
          <xdr:row>95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118</xdr:row>
          <xdr:rowOff>9525</xdr:rowOff>
        </xdr:from>
        <xdr:to>
          <xdr:col>31</xdr:col>
          <xdr:colOff>295275</xdr:colOff>
          <xdr:row>120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118</xdr:row>
          <xdr:rowOff>9525</xdr:rowOff>
        </xdr:from>
        <xdr:to>
          <xdr:col>29</xdr:col>
          <xdr:colOff>66675</xdr:colOff>
          <xdr:row>120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31</xdr:col>
          <xdr:colOff>304800</xdr:colOff>
          <xdr:row>120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66675</xdr:colOff>
          <xdr:row>120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124</xdr:row>
          <xdr:rowOff>57150</xdr:rowOff>
        </xdr:from>
        <xdr:to>
          <xdr:col>31</xdr:col>
          <xdr:colOff>304800</xdr:colOff>
          <xdr:row>124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124</xdr:row>
          <xdr:rowOff>57150</xdr:rowOff>
        </xdr:from>
        <xdr:to>
          <xdr:col>29</xdr:col>
          <xdr:colOff>66675</xdr:colOff>
          <xdr:row>124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124</xdr:row>
          <xdr:rowOff>314325</xdr:rowOff>
        </xdr:from>
        <xdr:to>
          <xdr:col>31</xdr:col>
          <xdr:colOff>304800</xdr:colOff>
          <xdr:row>126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124</xdr:row>
          <xdr:rowOff>314325</xdr:rowOff>
        </xdr:from>
        <xdr:to>
          <xdr:col>29</xdr:col>
          <xdr:colOff>66675</xdr:colOff>
          <xdr:row>126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31</xdr:col>
          <xdr:colOff>304800</xdr:colOff>
          <xdr:row>121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66675</xdr:colOff>
          <xdr:row>121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122</xdr:row>
          <xdr:rowOff>57150</xdr:rowOff>
        </xdr:from>
        <xdr:to>
          <xdr:col>31</xdr:col>
          <xdr:colOff>304800</xdr:colOff>
          <xdr:row>122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122</xdr:row>
          <xdr:rowOff>57150</xdr:rowOff>
        </xdr:from>
        <xdr:to>
          <xdr:col>29</xdr:col>
          <xdr:colOff>66675</xdr:colOff>
          <xdr:row>122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122</xdr:row>
          <xdr:rowOff>323850</xdr:rowOff>
        </xdr:from>
        <xdr:to>
          <xdr:col>31</xdr:col>
          <xdr:colOff>304800</xdr:colOff>
          <xdr:row>124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122</xdr:row>
          <xdr:rowOff>323850</xdr:rowOff>
        </xdr:from>
        <xdr:to>
          <xdr:col>29</xdr:col>
          <xdr:colOff>66675</xdr:colOff>
          <xdr:row>124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84</xdr:row>
          <xdr:rowOff>19050</xdr:rowOff>
        </xdr:from>
        <xdr:to>
          <xdr:col>17</xdr:col>
          <xdr:colOff>66675</xdr:colOff>
          <xdr:row>86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84</xdr:row>
          <xdr:rowOff>19050</xdr:rowOff>
        </xdr:from>
        <xdr:to>
          <xdr:col>14</xdr:col>
          <xdr:colOff>66675</xdr:colOff>
          <xdr:row>86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8177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324139" y="18260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275561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46" y="365125"/>
          <a:ext cx="836351" cy="84388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133350</xdr:colOff>
      <xdr:row>39</xdr:row>
      <xdr:rowOff>60614</xdr:rowOff>
    </xdr:from>
    <xdr:to>
      <xdr:col>12</xdr:col>
      <xdr:colOff>20697</xdr:colOff>
      <xdr:row>39</xdr:row>
      <xdr:rowOff>581056</xdr:rowOff>
    </xdr:to>
    <xdr:pic>
      <xdr:nvPicPr>
        <xdr:cNvPr id="5" name="Imagen 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22" t="4977" r="8713" b="15721"/>
        <a:stretch>
          <a:fillRect/>
        </a:stretch>
      </xdr:blipFill>
      <xdr:spPr bwMode="auto">
        <a:xfrm>
          <a:off x="742950" y="25235189"/>
          <a:ext cx="1773297" cy="5204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9525</xdr:colOff>
      <xdr:row>39</xdr:row>
      <xdr:rowOff>85725</xdr:rowOff>
    </xdr:from>
    <xdr:to>
      <xdr:col>20</xdr:col>
      <xdr:colOff>1576070</xdr:colOff>
      <xdr:row>39</xdr:row>
      <xdr:rowOff>570865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Photocopy/>
                  </a14:imgEffect>
                  <a14:imgEffect>
                    <a14:colorTemperature colorTemp="5900"/>
                  </a14:imgEffect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0" y="25260300"/>
          <a:ext cx="1671320" cy="48514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microsoft.com/office/2017/10/relationships/threadedComment" Target="NULL"/><Relationship Id="rId2" Type="http://schemas.openxmlformats.org/officeDocument/2006/relationships/hyperlink" Target="mailto:tcorreales@defensoria.gov.v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sonmarct@g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9"/>
  <sheetViews>
    <sheetView showGridLines="0" tabSelected="1" view="pageBreakPreview" topLeftCell="A6" zoomScale="115" zoomScaleNormal="115" zoomScaleSheetLayoutView="115" workbookViewId="0">
      <selection activeCell="B158" sqref="B158:AF158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6.140625" style="1" customWidth="1"/>
    <col min="5" max="10" width="2.85546875" style="1" customWidth="1"/>
    <col min="11" max="11" width="3" style="1" customWidth="1"/>
    <col min="12" max="18" width="2.85546875" style="1" customWidth="1"/>
    <col min="19" max="19" width="4.5703125" style="1" customWidth="1"/>
    <col min="20" max="20" width="2.85546875" style="1" customWidth="1"/>
    <col min="21" max="21" width="2" style="1" customWidth="1"/>
    <col min="22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28" width="0.7109375" style="1" customWidth="1"/>
    <col min="29" max="31" width="2.85546875" style="1" customWidth="1"/>
    <col min="32" max="32" width="7.28515625" style="1" customWidth="1"/>
    <col min="33" max="33" width="1.42578125" style="1" customWidth="1"/>
    <col min="34" max="65" width="2.85546875" style="1" customWidth="1"/>
    <col min="66" max="16384" width="11.42578125" style="1"/>
  </cols>
  <sheetData>
    <row r="2" spans="2:33" ht="11.25" customHeight="1" x14ac:dyDescent="0.3">
      <c r="B2" s="190"/>
      <c r="C2" s="190"/>
      <c r="D2" s="190"/>
      <c r="E2" s="190"/>
      <c r="F2" s="190"/>
      <c r="G2" s="170" t="s">
        <v>0</v>
      </c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89" t="s">
        <v>146</v>
      </c>
      <c r="AB2" s="189"/>
      <c r="AC2" s="189"/>
      <c r="AD2" s="189"/>
      <c r="AE2" s="189"/>
      <c r="AF2" s="189"/>
    </row>
    <row r="3" spans="2:33" ht="11.25" customHeight="1" x14ac:dyDescent="0.3">
      <c r="B3" s="190"/>
      <c r="C3" s="190"/>
      <c r="D3" s="190"/>
      <c r="E3" s="190"/>
      <c r="F3" s="19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89"/>
      <c r="AB3" s="189"/>
      <c r="AC3" s="189"/>
      <c r="AD3" s="189"/>
      <c r="AE3" s="189"/>
      <c r="AF3" s="189"/>
    </row>
    <row r="4" spans="2:33" ht="11.25" customHeight="1" x14ac:dyDescent="0.3">
      <c r="B4" s="190"/>
      <c r="C4" s="190"/>
      <c r="D4" s="190"/>
      <c r="E4" s="190"/>
      <c r="F4" s="19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  <c r="Y4" s="170"/>
      <c r="Z4" s="170"/>
      <c r="AA4" s="229" t="s">
        <v>171</v>
      </c>
      <c r="AB4" s="229"/>
      <c r="AC4" s="229"/>
      <c r="AD4" s="229"/>
      <c r="AE4" s="229"/>
      <c r="AF4" s="229"/>
    </row>
    <row r="5" spans="2:33" ht="11.25" customHeight="1" x14ac:dyDescent="0.3">
      <c r="B5" s="190"/>
      <c r="C5" s="190"/>
      <c r="D5" s="190"/>
      <c r="E5" s="190"/>
      <c r="F5" s="19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  <c r="Z5" s="170"/>
      <c r="AA5" s="229"/>
      <c r="AB5" s="229"/>
      <c r="AC5" s="229"/>
      <c r="AD5" s="229"/>
      <c r="AE5" s="229"/>
      <c r="AF5" s="229"/>
    </row>
    <row r="6" spans="2:33" ht="15" customHeight="1" x14ac:dyDescent="0.3">
      <c r="B6" s="190"/>
      <c r="C6" s="190"/>
      <c r="D6" s="190"/>
      <c r="E6" s="190"/>
      <c r="F6" s="190"/>
      <c r="G6" s="176" t="s">
        <v>155</v>
      </c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89" t="s">
        <v>172</v>
      </c>
      <c r="AB6" s="189"/>
      <c r="AC6" s="189"/>
      <c r="AD6" s="189"/>
      <c r="AE6" s="189"/>
      <c r="AF6" s="189"/>
    </row>
    <row r="7" spans="2:33" ht="15" customHeight="1" x14ac:dyDescent="0.3">
      <c r="B7" s="190"/>
      <c r="C7" s="190"/>
      <c r="D7" s="190"/>
      <c r="E7" s="190"/>
      <c r="F7" s="190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6"/>
      <c r="T7" s="176"/>
      <c r="U7" s="176"/>
      <c r="V7" s="176"/>
      <c r="W7" s="176"/>
      <c r="X7" s="176"/>
      <c r="Y7" s="176"/>
      <c r="Z7" s="176"/>
      <c r="AA7" s="189"/>
      <c r="AB7" s="189"/>
      <c r="AC7" s="189"/>
      <c r="AD7" s="189"/>
      <c r="AE7" s="189"/>
      <c r="AF7" s="189"/>
    </row>
    <row r="8" spans="2:33" ht="15" customHeight="1" x14ac:dyDescent="0.3">
      <c r="B8" s="6"/>
      <c r="C8" s="6"/>
      <c r="D8" s="6"/>
      <c r="E8" s="6"/>
      <c r="F8" s="6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34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183" t="s">
        <v>7</v>
      </c>
      <c r="Y9" s="139"/>
      <c r="Z9" s="183" t="s">
        <v>8</v>
      </c>
      <c r="AA9" s="184"/>
      <c r="AB9" s="184"/>
      <c r="AC9" s="139"/>
      <c r="AD9" s="183" t="s">
        <v>22</v>
      </c>
      <c r="AE9" s="184"/>
      <c r="AF9" s="139"/>
      <c r="AG9" s="10"/>
    </row>
    <row r="10" spans="2:33" ht="15" customHeight="1" x14ac:dyDescent="0.3">
      <c r="B10" s="102" t="s">
        <v>5</v>
      </c>
      <c r="C10" s="102"/>
      <c r="D10" s="102"/>
      <c r="E10" s="102"/>
      <c r="F10" s="102"/>
      <c r="G10" s="102"/>
      <c r="H10" s="77" t="s">
        <v>1</v>
      </c>
      <c r="I10" s="77"/>
      <c r="J10" s="77"/>
      <c r="K10" s="77"/>
      <c r="L10" s="2"/>
      <c r="M10" s="177" t="s">
        <v>6</v>
      </c>
      <c r="N10" s="178"/>
      <c r="O10" s="178"/>
      <c r="P10" s="178"/>
      <c r="Q10" s="178"/>
      <c r="R10" s="178"/>
      <c r="S10" s="178"/>
      <c r="T10" s="178"/>
      <c r="U10" s="178"/>
      <c r="V10" s="178"/>
      <c r="W10" s="179"/>
      <c r="X10" s="185">
        <v>31</v>
      </c>
      <c r="Y10" s="186"/>
      <c r="Z10" s="185" t="s">
        <v>19</v>
      </c>
      <c r="AA10" s="187"/>
      <c r="AB10" s="187"/>
      <c r="AC10" s="186"/>
      <c r="AD10" s="185">
        <v>2024</v>
      </c>
      <c r="AE10" s="187"/>
      <c r="AF10" s="186"/>
      <c r="AG10" s="10"/>
    </row>
    <row r="11" spans="2:33" ht="3.6" customHeight="1" x14ac:dyDescent="0.3">
      <c r="B11" s="6"/>
      <c r="C11" s="6"/>
      <c r="D11" s="6"/>
      <c r="E11" s="6"/>
      <c r="F11" s="6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 x14ac:dyDescent="0.3">
      <c r="B12" s="180" t="s">
        <v>153</v>
      </c>
      <c r="C12" s="180"/>
      <c r="D12" s="180"/>
      <c r="E12" s="180"/>
      <c r="F12" s="180"/>
      <c r="G12" s="180"/>
      <c r="H12" s="180"/>
      <c r="I12" s="180"/>
      <c r="J12" s="180"/>
      <c r="K12" s="180"/>
      <c r="L12" s="2"/>
      <c r="M12" s="2"/>
      <c r="N12" s="183" t="s">
        <v>7</v>
      </c>
      <c r="O12" s="139"/>
      <c r="P12" s="183" t="s">
        <v>8</v>
      </c>
      <c r="Q12" s="184"/>
      <c r="R12" s="184"/>
      <c r="S12" s="139"/>
      <c r="T12" s="183" t="s">
        <v>22</v>
      </c>
      <c r="U12" s="184"/>
      <c r="V12" s="139"/>
      <c r="W12" s="2"/>
      <c r="X12" s="183" t="s">
        <v>7</v>
      </c>
      <c r="Y12" s="139"/>
      <c r="Z12" s="183" t="s">
        <v>8</v>
      </c>
      <c r="AA12" s="184"/>
      <c r="AB12" s="184"/>
      <c r="AC12" s="139"/>
      <c r="AD12" s="183" t="s">
        <v>22</v>
      </c>
      <c r="AE12" s="184"/>
      <c r="AF12" s="139"/>
      <c r="AG12" s="10"/>
    </row>
    <row r="13" spans="2:33" ht="15" customHeight="1" x14ac:dyDescent="0.3">
      <c r="B13" s="180"/>
      <c r="C13" s="180"/>
      <c r="D13" s="180"/>
      <c r="E13" s="180"/>
      <c r="F13" s="180"/>
      <c r="G13" s="180"/>
      <c r="H13" s="180"/>
      <c r="I13" s="180"/>
      <c r="J13" s="180"/>
      <c r="K13" s="180"/>
      <c r="L13" s="181" t="s">
        <v>23</v>
      </c>
      <c r="M13" s="182"/>
      <c r="N13" s="188">
        <v>1</v>
      </c>
      <c r="O13" s="186"/>
      <c r="P13" s="185" t="s">
        <v>19</v>
      </c>
      <c r="Q13" s="187"/>
      <c r="R13" s="187"/>
      <c r="S13" s="186"/>
      <c r="T13" s="185">
        <v>2024</v>
      </c>
      <c r="U13" s="187"/>
      <c r="V13" s="186"/>
      <c r="W13" s="6" t="s">
        <v>24</v>
      </c>
      <c r="X13" s="185">
        <v>31</v>
      </c>
      <c r="Y13" s="186"/>
      <c r="Z13" s="185" t="s">
        <v>19</v>
      </c>
      <c r="AA13" s="187"/>
      <c r="AB13" s="187"/>
      <c r="AC13" s="186"/>
      <c r="AD13" s="185">
        <v>2024</v>
      </c>
      <c r="AE13" s="187"/>
      <c r="AF13" s="186"/>
      <c r="AG13" s="10"/>
    </row>
    <row r="14" spans="2:33" ht="3.6" customHeight="1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0"/>
    </row>
    <row r="15" spans="2:33" ht="15" customHeight="1" x14ac:dyDescent="0.3">
      <c r="B15" s="91" t="s">
        <v>90</v>
      </c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3"/>
      <c r="AG15" s="10"/>
    </row>
    <row r="16" spans="2:33" ht="3.6" customHeight="1" thickBot="1" x14ac:dyDescent="0.35">
      <c r="B16" s="6"/>
      <c r="C16" s="6"/>
      <c r="D16" s="6"/>
      <c r="E16" s="6"/>
      <c r="F16" s="6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 x14ac:dyDescent="0.35">
      <c r="B17" s="218" t="s">
        <v>39</v>
      </c>
      <c r="C17" s="218"/>
      <c r="D17" s="218"/>
      <c r="E17" s="218"/>
      <c r="F17" s="218"/>
      <c r="G17" s="218"/>
      <c r="H17" s="218"/>
      <c r="I17" s="35"/>
      <c r="J17" s="35"/>
      <c r="K17" s="191" t="s">
        <v>189</v>
      </c>
      <c r="L17" s="192"/>
      <c r="M17" s="192"/>
      <c r="N17" s="192"/>
      <c r="O17" s="192"/>
      <c r="P17" s="192"/>
      <c r="Q17" s="192"/>
      <c r="R17" s="192"/>
      <c r="S17" s="192"/>
      <c r="T17" s="192"/>
      <c r="U17" s="192"/>
      <c r="V17" s="192"/>
      <c r="W17" s="193"/>
      <c r="X17" s="34"/>
      <c r="Y17" s="34"/>
      <c r="Z17" s="36"/>
      <c r="AA17" s="36"/>
      <c r="AB17" s="36"/>
      <c r="AC17" s="36"/>
      <c r="AD17" s="36"/>
      <c r="AE17" s="36"/>
      <c r="AF17" s="36"/>
      <c r="AG17" s="10"/>
    </row>
    <row r="18" spans="2:33" ht="3.6" customHeight="1" x14ac:dyDescent="0.3">
      <c r="B18" s="37"/>
      <c r="C18" s="37"/>
      <c r="D18" s="37"/>
      <c r="E18" s="37"/>
      <c r="F18" s="37"/>
      <c r="G18" s="37"/>
      <c r="H18" s="38"/>
      <c r="I18" s="38"/>
      <c r="J18" s="38"/>
      <c r="K18" s="39"/>
      <c r="L18" s="39"/>
      <c r="M18" s="37"/>
      <c r="N18" s="37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6"/>
      <c r="AA18" s="36"/>
      <c r="AB18" s="36"/>
      <c r="AC18" s="36"/>
      <c r="AD18" s="36"/>
      <c r="AE18" s="36"/>
      <c r="AF18" s="36"/>
      <c r="AG18" s="10"/>
    </row>
    <row r="19" spans="2:33" ht="29.25" customHeight="1" x14ac:dyDescent="0.3">
      <c r="B19" s="219" t="s">
        <v>151</v>
      </c>
      <c r="C19" s="220"/>
      <c r="D19" s="220"/>
      <c r="E19" s="220"/>
      <c r="F19" s="220"/>
      <c r="G19" s="220"/>
      <c r="H19" s="220"/>
      <c r="I19" s="220"/>
      <c r="J19" s="220"/>
      <c r="K19" s="221"/>
      <c r="L19" s="222" t="s">
        <v>175</v>
      </c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4"/>
      <c r="X19" s="194" t="s">
        <v>27</v>
      </c>
      <c r="Y19" s="195"/>
      <c r="Z19" s="195"/>
      <c r="AA19" s="196"/>
      <c r="AB19" s="197">
        <v>40028244</v>
      </c>
      <c r="AC19" s="198"/>
      <c r="AD19" s="198"/>
      <c r="AE19" s="198"/>
      <c r="AF19" s="199"/>
      <c r="AG19" s="10"/>
    </row>
    <row r="20" spans="2:33" ht="3.6" customHeight="1" x14ac:dyDescent="0.3"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10"/>
    </row>
    <row r="21" spans="2:33" ht="15" customHeight="1" x14ac:dyDescent="0.3">
      <c r="B21" s="172" t="s">
        <v>100</v>
      </c>
      <c r="C21" s="172"/>
      <c r="D21" s="172"/>
      <c r="E21" s="86" t="s">
        <v>178</v>
      </c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172" t="s">
        <v>101</v>
      </c>
      <c r="Y21" s="172"/>
      <c r="Z21" s="172"/>
      <c r="AA21" s="86" t="s">
        <v>176</v>
      </c>
      <c r="AB21" s="86"/>
      <c r="AC21" s="86"/>
      <c r="AD21" s="86"/>
      <c r="AE21" s="86"/>
      <c r="AF21" s="86"/>
      <c r="AG21" s="10"/>
    </row>
    <row r="22" spans="2:33" ht="3.6" customHeight="1" x14ac:dyDescent="0.3"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10"/>
    </row>
    <row r="23" spans="2:33" ht="15" customHeight="1" x14ac:dyDescent="0.3">
      <c r="B23" s="172" t="s">
        <v>102</v>
      </c>
      <c r="C23" s="172"/>
      <c r="D23" s="172"/>
      <c r="E23" s="214" t="s">
        <v>177</v>
      </c>
      <c r="F23" s="214"/>
      <c r="G23" s="214"/>
      <c r="H23" s="214"/>
      <c r="I23" s="214"/>
      <c r="J23" s="214"/>
      <c r="K23" s="214"/>
      <c r="L23" s="172" t="s">
        <v>103</v>
      </c>
      <c r="M23" s="172"/>
      <c r="N23" s="172"/>
      <c r="O23" s="172"/>
      <c r="P23" s="172"/>
      <c r="Q23" s="172"/>
      <c r="R23" s="172"/>
      <c r="S23" s="172"/>
      <c r="T23" s="172"/>
      <c r="U23" s="172"/>
      <c r="V23" s="172"/>
      <c r="W23" s="172"/>
      <c r="X23" s="212" t="s">
        <v>180</v>
      </c>
      <c r="Y23" s="213"/>
      <c r="Z23" s="213"/>
      <c r="AA23" s="213"/>
      <c r="AB23" s="213"/>
      <c r="AC23" s="213"/>
      <c r="AD23" s="213"/>
      <c r="AE23" s="213"/>
      <c r="AF23" s="213"/>
      <c r="AG23" s="10"/>
    </row>
    <row r="24" spans="2:33" ht="3.6" customHeight="1" x14ac:dyDescent="0.3"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10"/>
    </row>
    <row r="25" spans="2:33" ht="15" customHeight="1" x14ac:dyDescent="0.3">
      <c r="B25" s="172" t="s">
        <v>123</v>
      </c>
      <c r="C25" s="172"/>
      <c r="D25" s="172"/>
      <c r="E25" s="172"/>
      <c r="F25" s="172"/>
      <c r="G25" s="86" t="s">
        <v>124</v>
      </c>
      <c r="H25" s="86"/>
      <c r="I25" s="86"/>
      <c r="J25" s="86"/>
      <c r="K25" s="40" t="s">
        <v>88</v>
      </c>
      <c r="L25" s="225">
        <v>49215893587</v>
      </c>
      <c r="M25" s="225"/>
      <c r="N25" s="225"/>
      <c r="O25" s="225"/>
      <c r="P25" s="225"/>
      <c r="Q25" s="225"/>
      <c r="R25" s="225"/>
      <c r="S25" s="225"/>
      <c r="T25" s="172" t="s">
        <v>126</v>
      </c>
      <c r="U25" s="172"/>
      <c r="V25" s="86" t="s">
        <v>173</v>
      </c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10"/>
    </row>
    <row r="26" spans="2:33" ht="3.6" customHeight="1" x14ac:dyDescent="0.3"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10"/>
    </row>
    <row r="27" spans="2:33" ht="15" customHeight="1" x14ac:dyDescent="0.3">
      <c r="B27" s="172" t="s">
        <v>28</v>
      </c>
      <c r="C27" s="172"/>
      <c r="D27" s="172"/>
      <c r="E27" s="172"/>
      <c r="F27" s="172"/>
      <c r="G27" s="172"/>
      <c r="H27" s="86" t="s">
        <v>29</v>
      </c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10"/>
    </row>
    <row r="28" spans="2:33" ht="3.6" customHeight="1" x14ac:dyDescent="0.3"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10"/>
    </row>
    <row r="29" spans="2:33" ht="8.25" customHeight="1" x14ac:dyDescent="0.3"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200" t="s">
        <v>7</v>
      </c>
      <c r="Y29" s="200"/>
      <c r="Z29" s="200" t="s">
        <v>8</v>
      </c>
      <c r="AA29" s="200"/>
      <c r="AB29" s="200"/>
      <c r="AC29" s="200"/>
      <c r="AD29" s="200" t="s">
        <v>22</v>
      </c>
      <c r="AE29" s="200"/>
      <c r="AF29" s="200"/>
      <c r="AG29" s="10"/>
    </row>
    <row r="30" spans="2:33" ht="15" customHeight="1" x14ac:dyDescent="0.3">
      <c r="B30" s="172" t="s">
        <v>33</v>
      </c>
      <c r="C30" s="172"/>
      <c r="D30" s="172"/>
      <c r="E30" s="172"/>
      <c r="F30" s="172"/>
      <c r="G30" s="194" t="s">
        <v>135</v>
      </c>
      <c r="H30" s="195"/>
      <c r="I30" s="196"/>
      <c r="J30" s="194" t="s">
        <v>133</v>
      </c>
      <c r="K30" s="195"/>
      <c r="L30" s="196"/>
      <c r="M30" s="172" t="s">
        <v>92</v>
      </c>
      <c r="N30" s="172"/>
      <c r="O30" s="172"/>
      <c r="P30" s="172"/>
      <c r="Q30" s="172"/>
      <c r="R30" s="172"/>
      <c r="S30" s="172"/>
      <c r="T30" s="172"/>
      <c r="U30" s="172"/>
      <c r="V30" s="172"/>
      <c r="W30" s="172"/>
      <c r="X30" s="86">
        <v>2</v>
      </c>
      <c r="Y30" s="86"/>
      <c r="Z30" s="77" t="s">
        <v>21</v>
      </c>
      <c r="AA30" s="77"/>
      <c r="AB30" s="77"/>
      <c r="AC30" s="77"/>
      <c r="AD30" s="86">
        <v>2023</v>
      </c>
      <c r="AE30" s="86"/>
      <c r="AF30" s="86"/>
      <c r="AG30" s="10"/>
    </row>
    <row r="31" spans="2:33" ht="3.6" customHeight="1" x14ac:dyDescent="0.3"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10"/>
    </row>
    <row r="32" spans="2:33" x14ac:dyDescent="0.3">
      <c r="B32" s="127" t="s">
        <v>167</v>
      </c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9"/>
      <c r="AG32" s="10"/>
    </row>
    <row r="33" spans="1:33" ht="16.5" customHeight="1" x14ac:dyDescent="0.3">
      <c r="B33" s="202" t="s">
        <v>174</v>
      </c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3"/>
      <c r="T33" s="203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4"/>
      <c r="AG33" s="10"/>
    </row>
    <row r="34" spans="1:33" x14ac:dyDescent="0.3">
      <c r="B34" s="202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3"/>
      <c r="T34" s="203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  <c r="AF34" s="204"/>
      <c r="AG34" s="10"/>
    </row>
    <row r="35" spans="1:33" x14ac:dyDescent="0.3">
      <c r="B35" s="202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3"/>
      <c r="T35" s="203"/>
      <c r="U35" s="203"/>
      <c r="V35" s="203"/>
      <c r="W35" s="203"/>
      <c r="X35" s="203"/>
      <c r="Y35" s="203"/>
      <c r="Z35" s="203"/>
      <c r="AA35" s="203"/>
      <c r="AB35" s="203"/>
      <c r="AC35" s="203"/>
      <c r="AD35" s="203"/>
      <c r="AE35" s="203"/>
      <c r="AF35" s="204"/>
      <c r="AG35" s="10"/>
    </row>
    <row r="36" spans="1:33" ht="6" customHeight="1" x14ac:dyDescent="0.3">
      <c r="B36" s="202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3"/>
      <c r="AE36" s="203"/>
      <c r="AF36" s="204"/>
      <c r="AG36" s="10"/>
    </row>
    <row r="37" spans="1:33" ht="3.6" customHeight="1" x14ac:dyDescent="0.3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10"/>
    </row>
    <row r="38" spans="1:33" ht="8.25" customHeight="1" x14ac:dyDescent="0.3">
      <c r="B38" s="35"/>
      <c r="C38" s="35"/>
      <c r="D38" s="35"/>
      <c r="E38" s="35"/>
      <c r="F38" s="35"/>
      <c r="G38" s="41"/>
      <c r="H38" s="200" t="s">
        <v>95</v>
      </c>
      <c r="I38" s="200"/>
      <c r="J38" s="200"/>
      <c r="K38" s="205"/>
      <c r="L38" s="200" t="s">
        <v>94</v>
      </c>
      <c r="M38" s="200"/>
      <c r="N38" s="200"/>
      <c r="O38" s="42"/>
      <c r="P38" s="35"/>
      <c r="Q38" s="35"/>
      <c r="R38" s="35"/>
      <c r="S38" s="35"/>
      <c r="T38" s="35"/>
      <c r="U38" s="35"/>
      <c r="V38" s="35"/>
      <c r="W38" s="35"/>
      <c r="X38" s="200" t="s">
        <v>7</v>
      </c>
      <c r="Y38" s="200"/>
      <c r="Z38" s="200" t="s">
        <v>8</v>
      </c>
      <c r="AA38" s="200"/>
      <c r="AB38" s="200"/>
      <c r="AC38" s="200"/>
      <c r="AD38" s="200" t="s">
        <v>22</v>
      </c>
      <c r="AE38" s="200"/>
      <c r="AF38" s="200"/>
      <c r="AG38" s="10"/>
    </row>
    <row r="39" spans="1:33" ht="15" customHeight="1" x14ac:dyDescent="0.3">
      <c r="A39" s="49"/>
      <c r="B39" s="173" t="s">
        <v>93</v>
      </c>
      <c r="C39" s="174"/>
      <c r="D39" s="174"/>
      <c r="E39" s="174"/>
      <c r="F39" s="174"/>
      <c r="G39" s="175"/>
      <c r="H39" s="77">
        <v>13</v>
      </c>
      <c r="I39" s="77"/>
      <c r="J39" s="77"/>
      <c r="K39" s="205"/>
      <c r="L39" s="77">
        <v>0</v>
      </c>
      <c r="M39" s="77"/>
      <c r="N39" s="77"/>
      <c r="O39" s="50"/>
      <c r="P39" s="50"/>
      <c r="Q39" s="216" t="s">
        <v>34</v>
      </c>
      <c r="R39" s="216"/>
      <c r="S39" s="216"/>
      <c r="T39" s="216"/>
      <c r="U39" s="216"/>
      <c r="V39" s="216"/>
      <c r="W39" s="216"/>
      <c r="X39" s="86">
        <v>31</v>
      </c>
      <c r="Y39" s="86"/>
      <c r="Z39" s="77" t="s">
        <v>21</v>
      </c>
      <c r="AA39" s="77"/>
      <c r="AB39" s="77"/>
      <c r="AC39" s="77"/>
      <c r="AD39" s="86">
        <v>2024</v>
      </c>
      <c r="AE39" s="86"/>
      <c r="AF39" s="86"/>
      <c r="AG39" s="10"/>
    </row>
    <row r="40" spans="1:33" ht="3.6" customHeight="1" x14ac:dyDescent="0.3"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10"/>
    </row>
    <row r="41" spans="1:33" ht="15" customHeight="1" x14ac:dyDescent="0.3">
      <c r="B41" s="172" t="s">
        <v>35</v>
      </c>
      <c r="C41" s="172"/>
      <c r="D41" s="172"/>
      <c r="E41" s="172"/>
      <c r="F41" s="172"/>
      <c r="G41" s="172"/>
      <c r="H41" s="172"/>
      <c r="I41" s="172"/>
      <c r="J41" s="215">
        <v>67509000</v>
      </c>
      <c r="K41" s="215"/>
      <c r="L41" s="215"/>
      <c r="M41" s="215"/>
      <c r="N41" s="215"/>
      <c r="O41" s="215"/>
      <c r="P41" s="215"/>
      <c r="Q41" s="194" t="s">
        <v>40</v>
      </c>
      <c r="R41" s="195"/>
      <c r="S41" s="195"/>
      <c r="T41" s="195"/>
      <c r="U41" s="195"/>
      <c r="V41" s="195"/>
      <c r="W41" s="195"/>
      <c r="X41" s="195"/>
      <c r="Y41" s="196"/>
      <c r="Z41" s="206">
        <v>5473000</v>
      </c>
      <c r="AA41" s="207"/>
      <c r="AB41" s="207"/>
      <c r="AC41" s="207"/>
      <c r="AD41" s="207"/>
      <c r="AE41" s="207"/>
      <c r="AF41" s="208"/>
      <c r="AG41" s="10"/>
    </row>
    <row r="42" spans="1:33" ht="3.6" customHeight="1" x14ac:dyDescent="0.3"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10"/>
    </row>
    <row r="43" spans="1:33" ht="15" customHeight="1" x14ac:dyDescent="0.3">
      <c r="B43" s="172" t="s">
        <v>97</v>
      </c>
      <c r="C43" s="172"/>
      <c r="D43" s="172"/>
      <c r="E43" s="172"/>
      <c r="F43" s="172"/>
      <c r="G43" s="172"/>
      <c r="H43" s="172"/>
      <c r="I43" s="172"/>
      <c r="J43" s="209" t="s">
        <v>179</v>
      </c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0"/>
      <c r="AE43" s="210"/>
      <c r="AF43" s="211"/>
      <c r="AG43" s="10"/>
    </row>
    <row r="44" spans="1:33" ht="3.6" customHeight="1" x14ac:dyDescent="0.3"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10"/>
    </row>
    <row r="45" spans="1:33" ht="32.25" customHeight="1" x14ac:dyDescent="0.3">
      <c r="B45" s="218" t="s">
        <v>41</v>
      </c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7" t="s">
        <v>239</v>
      </c>
      <c r="Q45" s="217"/>
      <c r="R45" s="217"/>
      <c r="S45" s="217"/>
      <c r="T45" s="172" t="s">
        <v>42</v>
      </c>
      <c r="U45" s="172"/>
      <c r="V45" s="172"/>
      <c r="W45" s="172"/>
      <c r="X45" s="172"/>
      <c r="Y45" s="172"/>
      <c r="Z45" s="172"/>
      <c r="AA45" s="172"/>
      <c r="AB45" s="172"/>
      <c r="AC45" s="217" t="s">
        <v>240</v>
      </c>
      <c r="AD45" s="217"/>
      <c r="AE45" s="217"/>
      <c r="AF45" s="217"/>
      <c r="AG45" s="10"/>
    </row>
    <row r="46" spans="1:33" ht="3.6" customHeight="1" x14ac:dyDescent="0.3"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6"/>
      <c r="T46" s="236"/>
      <c r="U46" s="236"/>
      <c r="V46" s="236"/>
      <c r="W46" s="236"/>
      <c r="X46" s="236"/>
      <c r="Y46" s="236"/>
      <c r="Z46" s="236"/>
      <c r="AA46" s="236"/>
      <c r="AB46" s="236"/>
      <c r="AC46" s="236"/>
      <c r="AD46" s="236"/>
      <c r="AE46" s="236"/>
      <c r="AF46" s="236"/>
      <c r="AG46" s="10"/>
    </row>
    <row r="47" spans="1:33" ht="27" customHeight="1" x14ac:dyDescent="0.3">
      <c r="B47" s="102" t="s">
        <v>44</v>
      </c>
      <c r="C47" s="102"/>
      <c r="D47" s="102"/>
      <c r="E47" s="102"/>
      <c r="F47" s="102"/>
      <c r="G47" s="102"/>
      <c r="H47" s="102"/>
      <c r="I47" s="77" t="s">
        <v>45</v>
      </c>
      <c r="J47" s="77"/>
      <c r="K47" s="77"/>
      <c r="L47" s="77"/>
      <c r="M47" s="77"/>
      <c r="N47" s="180" t="s">
        <v>46</v>
      </c>
      <c r="O47" s="180"/>
      <c r="P47" s="180"/>
      <c r="Q47" s="180"/>
      <c r="R47" s="180"/>
      <c r="S47" s="180"/>
      <c r="T47" s="180"/>
      <c r="U47" s="77" t="s">
        <v>181</v>
      </c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10"/>
    </row>
    <row r="48" spans="1:33" ht="3.6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0"/>
    </row>
    <row r="49" spans="2:48" ht="27" customHeight="1" x14ac:dyDescent="0.3">
      <c r="B49" s="180" t="s">
        <v>43</v>
      </c>
      <c r="C49" s="180"/>
      <c r="D49" s="180"/>
      <c r="E49" s="180"/>
      <c r="F49" s="180"/>
      <c r="G49" s="180"/>
      <c r="H49" s="180"/>
      <c r="I49" s="180"/>
      <c r="J49" s="77" t="s">
        <v>182</v>
      </c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102" t="s">
        <v>27</v>
      </c>
      <c r="X49" s="102"/>
      <c r="Y49" s="102"/>
      <c r="Z49" s="102"/>
      <c r="AA49" s="243">
        <v>40030015</v>
      </c>
      <c r="AB49" s="243"/>
      <c r="AC49" s="243"/>
      <c r="AD49" s="243"/>
      <c r="AE49" s="243"/>
      <c r="AF49" s="243"/>
      <c r="AG49" s="10"/>
    </row>
    <row r="50" spans="2:48" ht="3.6" customHeight="1" x14ac:dyDescent="0.3">
      <c r="B50" s="11"/>
      <c r="C50" s="11"/>
      <c r="D50" s="11"/>
      <c r="E50" s="11"/>
      <c r="F50" s="11"/>
      <c r="G50" s="11"/>
      <c r="H50" s="11"/>
      <c r="I50" s="1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7"/>
      <c r="AB50" s="7"/>
      <c r="AC50" s="7"/>
      <c r="AD50" s="5"/>
      <c r="AE50" s="5"/>
      <c r="AF50" s="5"/>
      <c r="AG50" s="10"/>
    </row>
    <row r="51" spans="2:48" ht="15" customHeight="1" x14ac:dyDescent="0.3">
      <c r="B51" s="237" t="s">
        <v>128</v>
      </c>
      <c r="C51" s="238"/>
      <c r="D51" s="238"/>
      <c r="E51" s="238"/>
      <c r="F51" s="238"/>
      <c r="G51" s="238"/>
      <c r="H51" s="238"/>
      <c r="I51" s="238"/>
      <c r="J51" s="238"/>
      <c r="K51" s="238"/>
      <c r="L51" s="238"/>
      <c r="M51" s="238"/>
      <c r="N51" s="238"/>
      <c r="O51" s="238"/>
      <c r="P51" s="238"/>
      <c r="Q51" s="238"/>
      <c r="R51" s="238"/>
      <c r="S51" s="239"/>
      <c r="T51" s="240" t="s">
        <v>183</v>
      </c>
      <c r="U51" s="241"/>
      <c r="V51" s="241"/>
      <c r="W51" s="241"/>
      <c r="X51" s="241"/>
      <c r="Y51" s="241"/>
      <c r="Z51" s="241"/>
      <c r="AA51" s="241"/>
      <c r="AB51" s="241"/>
      <c r="AC51" s="241"/>
      <c r="AD51" s="241"/>
      <c r="AE51" s="241"/>
      <c r="AF51" s="242"/>
      <c r="AG51" s="10"/>
    </row>
    <row r="52" spans="2:48" ht="3.6" customHeight="1" x14ac:dyDescent="0.3">
      <c r="B52" s="236"/>
      <c r="C52" s="236"/>
      <c r="D52" s="236"/>
      <c r="E52" s="236"/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6"/>
      <c r="T52" s="236"/>
      <c r="U52" s="236"/>
      <c r="V52" s="236"/>
      <c r="W52" s="236"/>
      <c r="X52" s="236"/>
      <c r="Y52" s="236"/>
      <c r="Z52" s="236"/>
      <c r="AA52" s="236"/>
      <c r="AB52" s="236"/>
      <c r="AC52" s="236"/>
      <c r="AD52" s="236"/>
      <c r="AE52" s="236"/>
      <c r="AF52" s="236"/>
      <c r="AG52" s="10"/>
    </row>
    <row r="53" spans="2:48" ht="15" customHeight="1" x14ac:dyDescent="0.3">
      <c r="B53" s="230" t="s">
        <v>63</v>
      </c>
      <c r="C53" s="231"/>
      <c r="D53" s="232"/>
      <c r="E53" s="104" t="s">
        <v>134</v>
      </c>
      <c r="F53" s="105"/>
      <c r="G53" s="106"/>
      <c r="H53" s="94" t="s">
        <v>96</v>
      </c>
      <c r="I53" s="95"/>
      <c r="J53" s="95"/>
      <c r="K53" s="96"/>
      <c r="L53" s="64" t="s">
        <v>7</v>
      </c>
      <c r="M53" s="64"/>
      <c r="N53" s="64" t="s">
        <v>8</v>
      </c>
      <c r="O53" s="64"/>
      <c r="P53" s="64"/>
      <c r="Q53" s="64"/>
      <c r="R53" s="64" t="s">
        <v>22</v>
      </c>
      <c r="S53" s="64"/>
      <c r="T53" s="64"/>
      <c r="U53" s="100" t="s">
        <v>127</v>
      </c>
      <c r="V53" s="100"/>
      <c r="W53" s="100"/>
      <c r="X53" s="64" t="s">
        <v>7</v>
      </c>
      <c r="Y53" s="64"/>
      <c r="Z53" s="64" t="s">
        <v>8</v>
      </c>
      <c r="AA53" s="64"/>
      <c r="AB53" s="64"/>
      <c r="AC53" s="64"/>
      <c r="AD53" s="64" t="s">
        <v>22</v>
      </c>
      <c r="AE53" s="64"/>
      <c r="AF53" s="64"/>
      <c r="AG53" s="10"/>
    </row>
    <row r="54" spans="2:48" x14ac:dyDescent="0.3">
      <c r="B54" s="233"/>
      <c r="C54" s="234"/>
      <c r="D54" s="235"/>
      <c r="E54" s="104" t="s">
        <v>133</v>
      </c>
      <c r="F54" s="105"/>
      <c r="G54" s="106"/>
      <c r="H54" s="97"/>
      <c r="I54" s="98"/>
      <c r="J54" s="98"/>
      <c r="K54" s="99"/>
      <c r="L54" s="86">
        <v>29</v>
      </c>
      <c r="M54" s="86"/>
      <c r="N54" s="86" t="s">
        <v>15</v>
      </c>
      <c r="O54" s="86"/>
      <c r="P54" s="86"/>
      <c r="Q54" s="86"/>
      <c r="R54" s="86">
        <v>2024</v>
      </c>
      <c r="S54" s="86"/>
      <c r="T54" s="86"/>
      <c r="U54" s="100"/>
      <c r="V54" s="100"/>
      <c r="W54" s="100"/>
      <c r="X54" s="86">
        <v>24</v>
      </c>
      <c r="Y54" s="86"/>
      <c r="Z54" s="77" t="s">
        <v>16</v>
      </c>
      <c r="AA54" s="77"/>
      <c r="AB54" s="77"/>
      <c r="AC54" s="77"/>
      <c r="AD54" s="86">
        <v>2024</v>
      </c>
      <c r="AE54" s="86"/>
      <c r="AF54" s="86"/>
      <c r="AG54" s="10"/>
    </row>
    <row r="55" spans="2:48" ht="3.6" customHeight="1" x14ac:dyDescent="0.3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10"/>
    </row>
    <row r="56" spans="2:48" ht="12" customHeight="1" x14ac:dyDescent="0.3">
      <c r="B56" s="172" t="s">
        <v>68</v>
      </c>
      <c r="C56" s="172"/>
      <c r="D56" s="172"/>
      <c r="E56" s="172"/>
      <c r="F56" s="172"/>
      <c r="G56" s="172"/>
      <c r="H56" s="172"/>
      <c r="I56" s="172"/>
      <c r="J56" s="86" t="s">
        <v>50</v>
      </c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172" t="s">
        <v>69</v>
      </c>
      <c r="AA56" s="172"/>
      <c r="AB56" s="172"/>
      <c r="AC56" s="172"/>
      <c r="AD56" s="172"/>
      <c r="AE56" s="172"/>
      <c r="AF56" s="172"/>
      <c r="AG56" s="10"/>
    </row>
    <row r="57" spans="2:48" ht="16.5" customHeight="1" x14ac:dyDescent="0.3">
      <c r="B57" s="172"/>
      <c r="C57" s="172"/>
      <c r="D57" s="172"/>
      <c r="E57" s="172"/>
      <c r="F57" s="172"/>
      <c r="G57" s="172"/>
      <c r="H57" s="172"/>
      <c r="I57" s="172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 t="s">
        <v>190</v>
      </c>
      <c r="AA57" s="86"/>
      <c r="AB57" s="86"/>
      <c r="AC57" s="86"/>
      <c r="AD57" s="86"/>
      <c r="AE57" s="86"/>
      <c r="AF57" s="86"/>
      <c r="AG57" s="10"/>
      <c r="AV57" s="2"/>
    </row>
    <row r="58" spans="2:48" ht="3.6" customHeight="1" x14ac:dyDescent="0.3">
      <c r="B58" s="43"/>
      <c r="C58" s="43"/>
      <c r="D58" s="43"/>
      <c r="E58" s="43"/>
      <c r="F58" s="43"/>
      <c r="G58" s="43"/>
      <c r="H58" s="43"/>
      <c r="I58" s="35"/>
      <c r="J58" s="35"/>
      <c r="K58" s="43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10"/>
    </row>
    <row r="59" spans="2:48" ht="19.5" customHeight="1" x14ac:dyDescent="0.3">
      <c r="B59" s="172" t="s">
        <v>70</v>
      </c>
      <c r="C59" s="172"/>
      <c r="D59" s="172"/>
      <c r="E59" s="172"/>
      <c r="F59" s="172" t="s">
        <v>73</v>
      </c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 t="s">
        <v>129</v>
      </c>
      <c r="AC59" s="172"/>
      <c r="AD59" s="172"/>
      <c r="AE59" s="172"/>
      <c r="AF59" s="172"/>
      <c r="AG59" s="10"/>
    </row>
    <row r="60" spans="2:48" ht="9" customHeight="1" x14ac:dyDescent="0.3">
      <c r="B60" s="171" t="s">
        <v>74</v>
      </c>
      <c r="C60" s="171"/>
      <c r="D60" s="171"/>
      <c r="E60" s="171"/>
      <c r="F60" s="63" t="s">
        <v>72</v>
      </c>
      <c r="G60" s="63"/>
      <c r="H60" s="64" t="s">
        <v>7</v>
      </c>
      <c r="I60" s="64"/>
      <c r="J60" s="64" t="s">
        <v>8</v>
      </c>
      <c r="K60" s="64"/>
      <c r="L60" s="64"/>
      <c r="M60" s="64"/>
      <c r="N60" s="64" t="s">
        <v>22</v>
      </c>
      <c r="O60" s="64"/>
      <c r="P60" s="64"/>
      <c r="Q60" s="63" t="s">
        <v>71</v>
      </c>
      <c r="R60" s="63"/>
      <c r="S60" s="64" t="s">
        <v>7</v>
      </c>
      <c r="T60" s="64"/>
      <c r="U60" s="64" t="s">
        <v>8</v>
      </c>
      <c r="V60" s="64"/>
      <c r="W60" s="64"/>
      <c r="X60" s="64"/>
      <c r="Y60" s="64" t="s">
        <v>22</v>
      </c>
      <c r="Z60" s="64"/>
      <c r="AA60" s="64"/>
      <c r="AB60" s="201">
        <v>6750900</v>
      </c>
      <c r="AC60" s="201"/>
      <c r="AD60" s="201"/>
      <c r="AE60" s="201"/>
      <c r="AF60" s="201"/>
      <c r="AG60" s="10"/>
    </row>
    <row r="61" spans="2:48" ht="24.75" customHeight="1" x14ac:dyDescent="0.3">
      <c r="B61" s="171"/>
      <c r="C61" s="171"/>
      <c r="D61" s="171"/>
      <c r="E61" s="171"/>
      <c r="F61" s="63"/>
      <c r="G61" s="63"/>
      <c r="H61" s="86">
        <v>1</v>
      </c>
      <c r="I61" s="86"/>
      <c r="J61" s="77" t="s">
        <v>21</v>
      </c>
      <c r="K61" s="77"/>
      <c r="L61" s="77"/>
      <c r="M61" s="77"/>
      <c r="N61" s="86">
        <v>2023</v>
      </c>
      <c r="O61" s="86"/>
      <c r="P61" s="86"/>
      <c r="Q61" s="63"/>
      <c r="R61" s="63"/>
      <c r="S61" s="86">
        <v>30</v>
      </c>
      <c r="T61" s="86"/>
      <c r="U61" s="86" t="s">
        <v>13</v>
      </c>
      <c r="V61" s="86"/>
      <c r="W61" s="86"/>
      <c r="X61" s="86"/>
      <c r="Y61" s="86">
        <v>2025</v>
      </c>
      <c r="Z61" s="86"/>
      <c r="AA61" s="86"/>
      <c r="AB61" s="201"/>
      <c r="AC61" s="201"/>
      <c r="AD61" s="201"/>
      <c r="AE61" s="201"/>
      <c r="AF61" s="201"/>
      <c r="AG61" s="10"/>
    </row>
    <row r="62" spans="2:48" ht="9" customHeight="1" x14ac:dyDescent="0.3">
      <c r="B62" s="171" t="s">
        <v>75</v>
      </c>
      <c r="C62" s="171"/>
      <c r="D62" s="171"/>
      <c r="E62" s="171"/>
      <c r="F62" s="63" t="s">
        <v>72</v>
      </c>
      <c r="G62" s="63"/>
      <c r="H62" s="64" t="s">
        <v>7</v>
      </c>
      <c r="I62" s="64"/>
      <c r="J62" s="64" t="s">
        <v>8</v>
      </c>
      <c r="K62" s="64"/>
      <c r="L62" s="64"/>
      <c r="M62" s="64"/>
      <c r="N62" s="64" t="s">
        <v>22</v>
      </c>
      <c r="O62" s="64"/>
      <c r="P62" s="64"/>
      <c r="Q62" s="63" t="s">
        <v>71</v>
      </c>
      <c r="R62" s="63"/>
      <c r="S62" s="64" t="s">
        <v>7</v>
      </c>
      <c r="T62" s="64"/>
      <c r="U62" s="64" t="s">
        <v>8</v>
      </c>
      <c r="V62" s="64"/>
      <c r="W62" s="64"/>
      <c r="X62" s="64"/>
      <c r="Y62" s="64" t="s">
        <v>22</v>
      </c>
      <c r="Z62" s="64"/>
      <c r="AA62" s="64"/>
      <c r="AB62" s="201">
        <v>13501800</v>
      </c>
      <c r="AC62" s="201"/>
      <c r="AD62" s="201"/>
      <c r="AE62" s="201"/>
      <c r="AF62" s="201"/>
      <c r="AG62" s="10"/>
    </row>
    <row r="63" spans="2:48" ht="24.75" customHeight="1" x14ac:dyDescent="0.3">
      <c r="B63" s="171"/>
      <c r="C63" s="171"/>
      <c r="D63" s="171"/>
      <c r="E63" s="171"/>
      <c r="F63" s="63"/>
      <c r="G63" s="63"/>
      <c r="H63" s="86">
        <v>1</v>
      </c>
      <c r="I63" s="86"/>
      <c r="J63" s="77" t="s">
        <v>21</v>
      </c>
      <c r="K63" s="77"/>
      <c r="L63" s="77"/>
      <c r="M63" s="77"/>
      <c r="N63" s="86">
        <v>2023</v>
      </c>
      <c r="O63" s="86"/>
      <c r="P63" s="86"/>
      <c r="Q63" s="63"/>
      <c r="R63" s="63"/>
      <c r="S63" s="86">
        <v>31</v>
      </c>
      <c r="T63" s="86"/>
      <c r="U63" s="86" t="s">
        <v>21</v>
      </c>
      <c r="V63" s="86"/>
      <c r="W63" s="86"/>
      <c r="X63" s="86"/>
      <c r="Y63" s="86">
        <v>2026</v>
      </c>
      <c r="Z63" s="86"/>
      <c r="AA63" s="86"/>
      <c r="AB63" s="201"/>
      <c r="AC63" s="201"/>
      <c r="AD63" s="201"/>
      <c r="AE63" s="201"/>
      <c r="AF63" s="201"/>
      <c r="AG63" s="10"/>
    </row>
    <row r="64" spans="2:48" ht="9" customHeight="1" x14ac:dyDescent="0.3">
      <c r="B64" s="171" t="s">
        <v>74</v>
      </c>
      <c r="C64" s="171"/>
      <c r="D64" s="171"/>
      <c r="E64" s="171"/>
      <c r="F64" s="63" t="s">
        <v>72</v>
      </c>
      <c r="G64" s="63"/>
      <c r="H64" s="64" t="s">
        <v>7</v>
      </c>
      <c r="I64" s="64"/>
      <c r="J64" s="64" t="s">
        <v>8</v>
      </c>
      <c r="K64" s="64"/>
      <c r="L64" s="64"/>
      <c r="M64" s="64"/>
      <c r="N64" s="64" t="s">
        <v>22</v>
      </c>
      <c r="O64" s="64"/>
      <c r="P64" s="64"/>
      <c r="Q64" s="63" t="s">
        <v>71</v>
      </c>
      <c r="R64" s="63"/>
      <c r="S64" s="64" t="s">
        <v>7</v>
      </c>
      <c r="T64" s="64"/>
      <c r="U64" s="64" t="s">
        <v>8</v>
      </c>
      <c r="V64" s="64"/>
      <c r="W64" s="64"/>
      <c r="X64" s="64"/>
      <c r="Y64" s="64" t="s">
        <v>22</v>
      </c>
      <c r="Z64" s="64"/>
      <c r="AA64" s="64"/>
      <c r="AB64" s="133">
        <v>6918900</v>
      </c>
      <c r="AC64" s="133"/>
      <c r="AD64" s="133"/>
      <c r="AE64" s="133"/>
      <c r="AF64" s="133"/>
      <c r="AG64" s="10"/>
    </row>
    <row r="65" spans="2:33" ht="24.75" customHeight="1" x14ac:dyDescent="0.3">
      <c r="B65" s="171"/>
      <c r="C65" s="171"/>
      <c r="D65" s="171"/>
      <c r="E65" s="171"/>
      <c r="F65" s="63"/>
      <c r="G65" s="63"/>
      <c r="H65" s="86">
        <v>1</v>
      </c>
      <c r="I65" s="86"/>
      <c r="J65" s="77" t="s">
        <v>21</v>
      </c>
      <c r="K65" s="77"/>
      <c r="L65" s="77"/>
      <c r="M65" s="77"/>
      <c r="N65" s="86">
        <v>2023</v>
      </c>
      <c r="O65" s="86"/>
      <c r="P65" s="86"/>
      <c r="Q65" s="63"/>
      <c r="R65" s="63"/>
      <c r="S65" s="86">
        <v>30</v>
      </c>
      <c r="T65" s="86"/>
      <c r="U65" s="86" t="s">
        <v>13</v>
      </c>
      <c r="V65" s="86"/>
      <c r="W65" s="86"/>
      <c r="X65" s="86"/>
      <c r="Y65" s="86">
        <v>2025</v>
      </c>
      <c r="Z65" s="86"/>
      <c r="AA65" s="86"/>
      <c r="AB65" s="133"/>
      <c r="AC65" s="133"/>
      <c r="AD65" s="133"/>
      <c r="AE65" s="133"/>
      <c r="AF65" s="133"/>
      <c r="AG65" s="10"/>
    </row>
    <row r="66" spans="2:33" ht="9" customHeight="1" x14ac:dyDescent="0.3">
      <c r="B66" s="171" t="s">
        <v>75</v>
      </c>
      <c r="C66" s="171"/>
      <c r="D66" s="171"/>
      <c r="E66" s="171"/>
      <c r="F66" s="63" t="s">
        <v>72</v>
      </c>
      <c r="G66" s="63"/>
      <c r="H66" s="64" t="s">
        <v>7</v>
      </c>
      <c r="I66" s="64"/>
      <c r="J66" s="64" t="s">
        <v>8</v>
      </c>
      <c r="K66" s="64"/>
      <c r="L66" s="64"/>
      <c r="M66" s="64"/>
      <c r="N66" s="64" t="s">
        <v>22</v>
      </c>
      <c r="O66" s="64"/>
      <c r="P66" s="64"/>
      <c r="Q66" s="63" t="s">
        <v>71</v>
      </c>
      <c r="R66" s="63"/>
      <c r="S66" s="64" t="s">
        <v>7</v>
      </c>
      <c r="T66" s="64"/>
      <c r="U66" s="64" t="s">
        <v>8</v>
      </c>
      <c r="V66" s="64"/>
      <c r="W66" s="64"/>
      <c r="X66" s="64"/>
      <c r="Y66" s="64" t="s">
        <v>22</v>
      </c>
      <c r="Z66" s="64"/>
      <c r="AA66" s="64"/>
      <c r="AB66" s="133">
        <v>13837800</v>
      </c>
      <c r="AC66" s="133"/>
      <c r="AD66" s="133"/>
      <c r="AE66" s="133"/>
      <c r="AF66" s="133"/>
      <c r="AG66" s="10"/>
    </row>
    <row r="67" spans="2:33" ht="24.75" customHeight="1" x14ac:dyDescent="0.3">
      <c r="B67" s="171"/>
      <c r="C67" s="171"/>
      <c r="D67" s="171"/>
      <c r="E67" s="171"/>
      <c r="F67" s="63"/>
      <c r="G67" s="63"/>
      <c r="H67" s="86">
        <v>1</v>
      </c>
      <c r="I67" s="86"/>
      <c r="J67" s="77" t="s">
        <v>21</v>
      </c>
      <c r="K67" s="77"/>
      <c r="L67" s="77"/>
      <c r="M67" s="77"/>
      <c r="N67" s="86">
        <v>2023</v>
      </c>
      <c r="O67" s="86"/>
      <c r="P67" s="86"/>
      <c r="Q67" s="63"/>
      <c r="R67" s="63"/>
      <c r="S67" s="86">
        <v>31</v>
      </c>
      <c r="T67" s="86"/>
      <c r="U67" s="86" t="s">
        <v>21</v>
      </c>
      <c r="V67" s="86"/>
      <c r="W67" s="86"/>
      <c r="X67" s="86"/>
      <c r="Y67" s="86">
        <v>2026</v>
      </c>
      <c r="Z67" s="86"/>
      <c r="AA67" s="86"/>
      <c r="AB67" s="133"/>
      <c r="AC67" s="133"/>
      <c r="AD67" s="133"/>
      <c r="AE67" s="133"/>
      <c r="AF67" s="133"/>
      <c r="AG67" s="10"/>
    </row>
    <row r="68" spans="2:33" ht="3.6" customHeight="1" x14ac:dyDescent="0.3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10"/>
    </row>
    <row r="69" spans="2:33" ht="9" customHeight="1" x14ac:dyDescent="0.3">
      <c r="B69" s="62" t="s">
        <v>74</v>
      </c>
      <c r="C69" s="62"/>
      <c r="D69" s="62"/>
      <c r="E69" s="62"/>
      <c r="F69" s="63" t="s">
        <v>72</v>
      </c>
      <c r="G69" s="63"/>
      <c r="H69" s="64" t="s">
        <v>7</v>
      </c>
      <c r="I69" s="64"/>
      <c r="J69" s="64" t="s">
        <v>8</v>
      </c>
      <c r="K69" s="64"/>
      <c r="L69" s="64"/>
      <c r="M69" s="64"/>
      <c r="N69" s="64" t="s">
        <v>22</v>
      </c>
      <c r="O69" s="64"/>
      <c r="P69" s="64"/>
      <c r="Q69" s="63" t="s">
        <v>71</v>
      </c>
      <c r="R69" s="63"/>
      <c r="S69" s="64" t="s">
        <v>7</v>
      </c>
      <c r="T69" s="64"/>
      <c r="U69" s="64" t="s">
        <v>8</v>
      </c>
      <c r="V69" s="64"/>
      <c r="W69" s="64"/>
      <c r="X69" s="64"/>
      <c r="Y69" s="64" t="s">
        <v>22</v>
      </c>
      <c r="Z69" s="64"/>
      <c r="AA69" s="64"/>
      <c r="AB69" s="101"/>
      <c r="AC69" s="101"/>
      <c r="AD69" s="101"/>
      <c r="AE69" s="101"/>
      <c r="AF69" s="101"/>
      <c r="AG69" s="10"/>
    </row>
    <row r="70" spans="2:33" ht="24.75" customHeight="1" x14ac:dyDescent="0.3">
      <c r="B70" s="62"/>
      <c r="C70" s="62"/>
      <c r="D70" s="62"/>
      <c r="E70" s="62"/>
      <c r="F70" s="63"/>
      <c r="G70" s="63"/>
      <c r="H70" s="77"/>
      <c r="I70" s="77"/>
      <c r="J70" s="77"/>
      <c r="K70" s="77"/>
      <c r="L70" s="77"/>
      <c r="M70" s="77"/>
      <c r="N70" s="77"/>
      <c r="O70" s="77"/>
      <c r="P70" s="77"/>
      <c r="Q70" s="63"/>
      <c r="R70" s="63"/>
      <c r="S70" s="77"/>
      <c r="T70" s="77"/>
      <c r="U70" s="77"/>
      <c r="V70" s="77"/>
      <c r="W70" s="77"/>
      <c r="X70" s="77"/>
      <c r="Y70" s="77"/>
      <c r="Z70" s="77"/>
      <c r="AA70" s="77"/>
      <c r="AB70" s="101"/>
      <c r="AC70" s="101"/>
      <c r="AD70" s="101"/>
      <c r="AE70" s="101"/>
      <c r="AF70" s="101"/>
      <c r="AG70" s="10"/>
    </row>
    <row r="71" spans="2:33" ht="9" customHeight="1" x14ac:dyDescent="0.3">
      <c r="B71" s="62" t="s">
        <v>75</v>
      </c>
      <c r="C71" s="62"/>
      <c r="D71" s="62"/>
      <c r="E71" s="62"/>
      <c r="F71" s="63" t="s">
        <v>72</v>
      </c>
      <c r="G71" s="63"/>
      <c r="H71" s="64" t="s">
        <v>7</v>
      </c>
      <c r="I71" s="64"/>
      <c r="J71" s="64" t="s">
        <v>8</v>
      </c>
      <c r="K71" s="64"/>
      <c r="L71" s="64"/>
      <c r="M71" s="64"/>
      <c r="N71" s="64" t="s">
        <v>22</v>
      </c>
      <c r="O71" s="64"/>
      <c r="P71" s="64"/>
      <c r="Q71" s="63" t="s">
        <v>71</v>
      </c>
      <c r="R71" s="63"/>
      <c r="S71" s="64" t="s">
        <v>7</v>
      </c>
      <c r="T71" s="64"/>
      <c r="U71" s="64" t="s">
        <v>8</v>
      </c>
      <c r="V71" s="64"/>
      <c r="W71" s="64"/>
      <c r="X71" s="64"/>
      <c r="Y71" s="64" t="s">
        <v>22</v>
      </c>
      <c r="Z71" s="64"/>
      <c r="AA71" s="64"/>
      <c r="AB71" s="101"/>
      <c r="AC71" s="101"/>
      <c r="AD71" s="101"/>
      <c r="AE71" s="101"/>
      <c r="AF71" s="101"/>
      <c r="AG71" s="10"/>
    </row>
    <row r="72" spans="2:33" ht="24.75" customHeight="1" x14ac:dyDescent="0.3">
      <c r="B72" s="62"/>
      <c r="C72" s="62"/>
      <c r="D72" s="62"/>
      <c r="E72" s="62"/>
      <c r="F72" s="63"/>
      <c r="G72" s="63"/>
      <c r="H72" s="77"/>
      <c r="I72" s="77"/>
      <c r="J72" s="77"/>
      <c r="K72" s="77"/>
      <c r="L72" s="77"/>
      <c r="M72" s="77"/>
      <c r="N72" s="77"/>
      <c r="O72" s="77"/>
      <c r="P72" s="77"/>
      <c r="Q72" s="63"/>
      <c r="R72" s="63"/>
      <c r="S72" s="77"/>
      <c r="T72" s="77"/>
      <c r="U72" s="77"/>
      <c r="V72" s="77"/>
      <c r="W72" s="77"/>
      <c r="X72" s="77"/>
      <c r="Y72" s="77"/>
      <c r="Z72" s="77"/>
      <c r="AA72" s="77"/>
      <c r="AB72" s="101"/>
      <c r="AC72" s="101"/>
      <c r="AD72" s="101"/>
      <c r="AE72" s="101"/>
      <c r="AF72" s="101"/>
      <c r="AG72" s="10"/>
    </row>
    <row r="73" spans="2:33" ht="3.6" customHeight="1" x14ac:dyDescent="0.3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10"/>
    </row>
    <row r="74" spans="2:33" ht="15" customHeight="1" x14ac:dyDescent="0.3">
      <c r="B74" s="127" t="s">
        <v>166</v>
      </c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9"/>
      <c r="AG74" s="10"/>
    </row>
    <row r="75" spans="2:33" ht="3.6" customHeight="1" x14ac:dyDescent="0.3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0"/>
    </row>
    <row r="76" spans="2:33" ht="15" customHeight="1" x14ac:dyDescent="0.3">
      <c r="B76" s="107" t="s">
        <v>86</v>
      </c>
      <c r="C76" s="108"/>
      <c r="D76" s="108"/>
      <c r="E76" s="108"/>
      <c r="F76" s="108"/>
      <c r="G76" s="108"/>
      <c r="H76" s="108"/>
      <c r="I76" s="108"/>
      <c r="J76" s="108"/>
      <c r="K76" s="109"/>
      <c r="L76" s="104" t="s">
        <v>135</v>
      </c>
      <c r="M76" s="105"/>
      <c r="N76" s="106"/>
      <c r="O76" s="104" t="s">
        <v>133</v>
      </c>
      <c r="P76" s="105"/>
      <c r="Q76" s="106"/>
      <c r="R76" s="2"/>
      <c r="S76" s="107" t="s">
        <v>87</v>
      </c>
      <c r="T76" s="108"/>
      <c r="U76" s="108"/>
      <c r="V76" s="108"/>
      <c r="W76" s="108"/>
      <c r="X76" s="108"/>
      <c r="Y76" s="108"/>
      <c r="Z76" s="109"/>
      <c r="AA76" s="104" t="s">
        <v>135</v>
      </c>
      <c r="AB76" s="105"/>
      <c r="AC76" s="106"/>
      <c r="AD76" s="104" t="s">
        <v>133</v>
      </c>
      <c r="AE76" s="105"/>
      <c r="AF76" s="106"/>
      <c r="AG76" s="10"/>
    </row>
    <row r="77" spans="2:33" ht="15" customHeight="1" x14ac:dyDescent="0.3">
      <c r="B77" s="102" t="s">
        <v>79</v>
      </c>
      <c r="C77" s="102"/>
      <c r="D77" s="102"/>
      <c r="E77" s="102"/>
      <c r="F77" s="102"/>
      <c r="G77" s="102"/>
      <c r="H77" s="102"/>
      <c r="I77" s="64" t="s">
        <v>7</v>
      </c>
      <c r="J77" s="64"/>
      <c r="K77" s="64" t="s">
        <v>8</v>
      </c>
      <c r="L77" s="64"/>
      <c r="M77" s="64"/>
      <c r="N77" s="64"/>
      <c r="O77" s="64" t="s">
        <v>22</v>
      </c>
      <c r="P77" s="64"/>
      <c r="Q77" s="64"/>
      <c r="R77" s="2"/>
      <c r="S77" s="102" t="s">
        <v>83</v>
      </c>
      <c r="T77" s="102"/>
      <c r="U77" s="102"/>
      <c r="V77" s="102"/>
      <c r="W77" s="102"/>
      <c r="X77" s="102"/>
      <c r="Y77" s="102" t="s">
        <v>82</v>
      </c>
      <c r="Z77" s="102"/>
      <c r="AA77" s="102"/>
      <c r="AB77" s="102"/>
      <c r="AC77" s="102"/>
      <c r="AD77" s="102"/>
      <c r="AE77" s="102"/>
      <c r="AF77" s="102"/>
      <c r="AG77" s="10"/>
    </row>
    <row r="78" spans="2:33" ht="15" customHeight="1" x14ac:dyDescent="0.3">
      <c r="B78" s="102"/>
      <c r="C78" s="102"/>
      <c r="D78" s="102"/>
      <c r="E78" s="102"/>
      <c r="F78" s="102"/>
      <c r="G78" s="102"/>
      <c r="H78" s="102"/>
      <c r="I78" s="86"/>
      <c r="J78" s="86"/>
      <c r="K78" s="86"/>
      <c r="L78" s="86"/>
      <c r="M78" s="86"/>
      <c r="N78" s="86"/>
      <c r="O78" s="86"/>
      <c r="P78" s="86"/>
      <c r="Q78" s="86"/>
      <c r="R78" s="2"/>
      <c r="S78" s="103">
        <v>1680000</v>
      </c>
      <c r="T78" s="103"/>
      <c r="U78" s="103"/>
      <c r="V78" s="103"/>
      <c r="W78" s="103"/>
      <c r="X78" s="103"/>
      <c r="Y78" s="110">
        <f>IF(S78="","", Y75+S78)+J41</f>
        <v>69189000</v>
      </c>
      <c r="Z78" s="111"/>
      <c r="AA78" s="111"/>
      <c r="AB78" s="111"/>
      <c r="AC78" s="111"/>
      <c r="AD78" s="111"/>
      <c r="AE78" s="111"/>
      <c r="AF78" s="111"/>
      <c r="AG78" s="10"/>
    </row>
    <row r="79" spans="2:33" ht="3.6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0"/>
    </row>
    <row r="80" spans="2:33" ht="15" customHeight="1" x14ac:dyDescent="0.3">
      <c r="B80" s="102" t="s">
        <v>80</v>
      </c>
      <c r="C80" s="102"/>
      <c r="D80" s="102"/>
      <c r="E80" s="102"/>
      <c r="F80" s="102"/>
      <c r="G80" s="102"/>
      <c r="H80" s="102"/>
      <c r="I80" s="64" t="s">
        <v>7</v>
      </c>
      <c r="J80" s="64"/>
      <c r="K80" s="64" t="s">
        <v>8</v>
      </c>
      <c r="L80" s="64"/>
      <c r="M80" s="64"/>
      <c r="N80" s="64"/>
      <c r="O80" s="64" t="s">
        <v>22</v>
      </c>
      <c r="P80" s="64"/>
      <c r="Q80" s="64"/>
      <c r="R80" s="2"/>
      <c r="S80" s="102" t="s">
        <v>84</v>
      </c>
      <c r="T80" s="102"/>
      <c r="U80" s="102"/>
      <c r="V80" s="102"/>
      <c r="W80" s="102"/>
      <c r="X80" s="102"/>
      <c r="Y80" s="102" t="s">
        <v>82</v>
      </c>
      <c r="Z80" s="102"/>
      <c r="AA80" s="102"/>
      <c r="AB80" s="102"/>
      <c r="AC80" s="102"/>
      <c r="AD80" s="102"/>
      <c r="AE80" s="102"/>
      <c r="AF80" s="102"/>
      <c r="AG80" s="10"/>
    </row>
    <row r="81" spans="2:33" ht="15" customHeight="1" x14ac:dyDescent="0.3">
      <c r="B81" s="102"/>
      <c r="C81" s="102"/>
      <c r="D81" s="102"/>
      <c r="E81" s="102"/>
      <c r="F81" s="102"/>
      <c r="G81" s="102"/>
      <c r="H81" s="102"/>
      <c r="I81" s="77"/>
      <c r="J81" s="77"/>
      <c r="K81" s="77"/>
      <c r="L81" s="77"/>
      <c r="M81" s="77"/>
      <c r="N81" s="77"/>
      <c r="O81" s="77"/>
      <c r="P81" s="77"/>
      <c r="Q81" s="77"/>
      <c r="R81" s="2"/>
      <c r="S81" s="103">
        <v>0</v>
      </c>
      <c r="T81" s="103"/>
      <c r="U81" s="103"/>
      <c r="V81" s="103"/>
      <c r="W81" s="103"/>
      <c r="X81" s="103"/>
      <c r="Y81" s="110">
        <f>IF(S81="","", Y78+S81)</f>
        <v>69189000</v>
      </c>
      <c r="Z81" s="111"/>
      <c r="AA81" s="111"/>
      <c r="AB81" s="111"/>
      <c r="AC81" s="111"/>
      <c r="AD81" s="111"/>
      <c r="AE81" s="111"/>
      <c r="AF81" s="111"/>
      <c r="AG81" s="10"/>
    </row>
    <row r="82" spans="2:33" ht="3.6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0"/>
    </row>
    <row r="83" spans="2:33" ht="15" customHeight="1" x14ac:dyDescent="0.3">
      <c r="B83" s="102" t="s">
        <v>81</v>
      </c>
      <c r="C83" s="102"/>
      <c r="D83" s="102"/>
      <c r="E83" s="102"/>
      <c r="F83" s="102"/>
      <c r="G83" s="102"/>
      <c r="H83" s="102"/>
      <c r="I83" s="64" t="s">
        <v>7</v>
      </c>
      <c r="J83" s="64"/>
      <c r="K83" s="64" t="s">
        <v>8</v>
      </c>
      <c r="L83" s="64"/>
      <c r="M83" s="64"/>
      <c r="N83" s="64"/>
      <c r="O83" s="64" t="s">
        <v>22</v>
      </c>
      <c r="P83" s="64"/>
      <c r="Q83" s="64"/>
      <c r="R83" s="2"/>
      <c r="S83" s="102" t="s">
        <v>85</v>
      </c>
      <c r="T83" s="102"/>
      <c r="U83" s="102"/>
      <c r="V83" s="102"/>
      <c r="W83" s="102"/>
      <c r="X83" s="102"/>
      <c r="Y83" s="102" t="s">
        <v>82</v>
      </c>
      <c r="Z83" s="102"/>
      <c r="AA83" s="102"/>
      <c r="AB83" s="102"/>
      <c r="AC83" s="102"/>
      <c r="AD83" s="102"/>
      <c r="AE83" s="102"/>
      <c r="AF83" s="102"/>
      <c r="AG83" s="10"/>
    </row>
    <row r="84" spans="2:33" ht="15" customHeight="1" x14ac:dyDescent="0.3">
      <c r="B84" s="102"/>
      <c r="C84" s="102"/>
      <c r="D84" s="102"/>
      <c r="E84" s="102"/>
      <c r="F84" s="102"/>
      <c r="G84" s="102"/>
      <c r="H84" s="102"/>
      <c r="I84" s="77"/>
      <c r="J84" s="77"/>
      <c r="K84" s="77"/>
      <c r="L84" s="77"/>
      <c r="M84" s="77"/>
      <c r="N84" s="77"/>
      <c r="O84" s="77"/>
      <c r="P84" s="77"/>
      <c r="Q84" s="77"/>
      <c r="R84" s="2"/>
      <c r="S84" s="103">
        <v>0</v>
      </c>
      <c r="T84" s="103"/>
      <c r="U84" s="103"/>
      <c r="V84" s="103"/>
      <c r="W84" s="103"/>
      <c r="X84" s="103"/>
      <c r="Y84" s="110">
        <f>IF(S84="","", Y81+S84)</f>
        <v>69189000</v>
      </c>
      <c r="Z84" s="111"/>
      <c r="AA84" s="111"/>
      <c r="AB84" s="111"/>
      <c r="AC84" s="111"/>
      <c r="AD84" s="111"/>
      <c r="AE84" s="111"/>
      <c r="AF84" s="111"/>
      <c r="AG84" s="10"/>
    </row>
    <row r="85" spans="2:33" ht="3.6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0"/>
    </row>
    <row r="86" spans="2:33" ht="15" customHeight="1" x14ac:dyDescent="0.3">
      <c r="B86" s="107" t="s">
        <v>156</v>
      </c>
      <c r="C86" s="108"/>
      <c r="D86" s="108"/>
      <c r="E86" s="108"/>
      <c r="F86" s="108"/>
      <c r="G86" s="108"/>
      <c r="H86" s="108"/>
      <c r="I86" s="108"/>
      <c r="J86" s="108"/>
      <c r="K86" s="109"/>
      <c r="L86" s="104" t="s">
        <v>135</v>
      </c>
      <c r="M86" s="105"/>
      <c r="N86" s="106"/>
      <c r="O86" s="104" t="s">
        <v>133</v>
      </c>
      <c r="P86" s="105"/>
      <c r="Q86" s="106"/>
      <c r="R86" s="2"/>
      <c r="S86" s="102" t="s">
        <v>157</v>
      </c>
      <c r="T86" s="102"/>
      <c r="U86" s="102"/>
      <c r="V86" s="102"/>
      <c r="W86" s="102"/>
      <c r="X86" s="102"/>
      <c r="Y86" s="102" t="s">
        <v>158</v>
      </c>
      <c r="Z86" s="102"/>
      <c r="AA86" s="102"/>
      <c r="AB86" s="102"/>
      <c r="AC86" s="102"/>
      <c r="AD86" s="102"/>
      <c r="AE86" s="102"/>
      <c r="AF86" s="102"/>
      <c r="AG86" s="10"/>
    </row>
    <row r="87" spans="2:33" ht="15" customHeight="1" x14ac:dyDescent="0.3">
      <c r="P87" s="2"/>
      <c r="Q87" s="2"/>
      <c r="R87" s="2"/>
      <c r="S87" s="103">
        <v>173100</v>
      </c>
      <c r="T87" s="103"/>
      <c r="U87" s="103"/>
      <c r="V87" s="103"/>
      <c r="W87" s="103"/>
      <c r="X87" s="103"/>
      <c r="Y87" s="110">
        <f>IF(S87="","", J41+S78+S81+S84-S87)</f>
        <v>69015900</v>
      </c>
      <c r="Z87" s="111"/>
      <c r="AA87" s="111"/>
      <c r="AB87" s="111"/>
      <c r="AC87" s="111"/>
      <c r="AD87" s="111"/>
      <c r="AE87" s="111"/>
      <c r="AF87" s="111"/>
      <c r="AG87" s="10"/>
    </row>
    <row r="88" spans="2:33" ht="3.6" customHeight="1" x14ac:dyDescent="0.3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10"/>
    </row>
    <row r="89" spans="2:33" ht="13.5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130" t="s">
        <v>72</v>
      </c>
      <c r="P89" s="130"/>
      <c r="Q89" s="130"/>
      <c r="R89" s="130"/>
      <c r="S89" s="130"/>
      <c r="T89" s="130"/>
      <c r="U89" s="130"/>
      <c r="V89" s="130"/>
      <c r="W89" s="131"/>
      <c r="X89" s="132" t="s">
        <v>98</v>
      </c>
      <c r="Y89" s="130"/>
      <c r="Z89" s="130"/>
      <c r="AA89" s="130"/>
      <c r="AB89" s="130"/>
      <c r="AC89" s="130"/>
      <c r="AD89" s="130"/>
      <c r="AE89" s="130"/>
      <c r="AF89" s="130"/>
      <c r="AG89" s="10"/>
    </row>
    <row r="90" spans="2:33" ht="9" customHeight="1" x14ac:dyDescent="0.3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64" t="s">
        <v>7</v>
      </c>
      <c r="P90" s="64"/>
      <c r="Q90" s="64" t="s">
        <v>8</v>
      </c>
      <c r="R90" s="64"/>
      <c r="S90" s="64"/>
      <c r="T90" s="64"/>
      <c r="U90" s="64" t="s">
        <v>22</v>
      </c>
      <c r="V90" s="64"/>
      <c r="W90" s="138"/>
      <c r="X90" s="139" t="s">
        <v>7</v>
      </c>
      <c r="Y90" s="64"/>
      <c r="Z90" s="64" t="s">
        <v>8</v>
      </c>
      <c r="AA90" s="64"/>
      <c r="AB90" s="64"/>
      <c r="AC90" s="64"/>
      <c r="AD90" s="64" t="s">
        <v>22</v>
      </c>
      <c r="AE90" s="64"/>
      <c r="AF90" s="64"/>
      <c r="AG90" s="10"/>
    </row>
    <row r="91" spans="2:33" ht="15" customHeight="1" x14ac:dyDescent="0.3">
      <c r="B91" s="134" t="s">
        <v>131</v>
      </c>
      <c r="C91" s="134"/>
      <c r="D91" s="134"/>
      <c r="E91" s="134"/>
      <c r="F91" s="134"/>
      <c r="G91" s="134"/>
      <c r="H91" s="134"/>
      <c r="I91" s="134"/>
      <c r="J91" s="104" t="s">
        <v>134</v>
      </c>
      <c r="K91" s="106"/>
      <c r="L91" s="104" t="s">
        <v>133</v>
      </c>
      <c r="M91" s="105"/>
      <c r="N91" s="105"/>
      <c r="O91" s="77"/>
      <c r="P91" s="77"/>
      <c r="Q91" s="77"/>
      <c r="R91" s="77"/>
      <c r="S91" s="77"/>
      <c r="T91" s="77"/>
      <c r="U91" s="77"/>
      <c r="V91" s="77"/>
      <c r="W91" s="77"/>
      <c r="X91" s="119"/>
      <c r="Y91" s="77"/>
      <c r="Z91" s="77"/>
      <c r="AA91" s="77"/>
      <c r="AB91" s="77"/>
      <c r="AC91" s="77"/>
      <c r="AD91" s="77"/>
      <c r="AE91" s="77"/>
      <c r="AF91" s="77"/>
      <c r="AG91" s="10"/>
    </row>
    <row r="92" spans="2:33" ht="3.6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0"/>
    </row>
    <row r="93" spans="2:33" ht="9" customHeight="1" x14ac:dyDescent="0.3">
      <c r="B93" s="2"/>
      <c r="C93" s="2"/>
      <c r="D93" s="2"/>
      <c r="E93" s="2"/>
      <c r="F93" s="2"/>
      <c r="G93" s="2"/>
      <c r="H93" s="2"/>
      <c r="P93" s="64" t="s">
        <v>7</v>
      </c>
      <c r="Q93" s="64"/>
      <c r="R93" s="64" t="s">
        <v>8</v>
      </c>
      <c r="S93" s="64"/>
      <c r="T93" s="64"/>
      <c r="U93" s="64"/>
      <c r="V93" s="64" t="s">
        <v>22</v>
      </c>
      <c r="W93" s="64"/>
      <c r="X93" s="64"/>
      <c r="AG93" s="10"/>
    </row>
    <row r="94" spans="2:33" ht="15" customHeight="1" x14ac:dyDescent="0.3">
      <c r="B94" s="135" t="s">
        <v>99</v>
      </c>
      <c r="C94" s="136"/>
      <c r="D94" s="136"/>
      <c r="E94" s="136"/>
      <c r="F94" s="136"/>
      <c r="G94" s="136"/>
      <c r="H94" s="136"/>
      <c r="I94" s="136"/>
      <c r="J94" s="137"/>
      <c r="K94" s="104" t="s">
        <v>134</v>
      </c>
      <c r="L94" s="106"/>
      <c r="M94" s="104" t="s">
        <v>133</v>
      </c>
      <c r="N94" s="105"/>
      <c r="O94" s="106"/>
      <c r="P94" s="86"/>
      <c r="Q94" s="86"/>
      <c r="R94" s="86"/>
      <c r="S94" s="86"/>
      <c r="T94" s="86"/>
      <c r="U94" s="86"/>
      <c r="V94" s="86"/>
      <c r="W94" s="86"/>
      <c r="X94" s="86"/>
      <c r="AG94" s="10"/>
    </row>
    <row r="95" spans="2:33" ht="3.6" customHeight="1" x14ac:dyDescent="0.3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10"/>
    </row>
    <row r="96" spans="2:33" ht="15" customHeight="1" x14ac:dyDescent="0.3">
      <c r="B96" s="91" t="s">
        <v>104</v>
      </c>
      <c r="C96" s="92"/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2"/>
      <c r="AC96" s="92"/>
      <c r="AD96" s="92"/>
      <c r="AE96" s="92"/>
      <c r="AF96" s="93"/>
    </row>
    <row r="97" spans="2:61" ht="3.6" customHeight="1" x14ac:dyDescent="0.3"/>
    <row r="98" spans="2:61" ht="15" customHeight="1" x14ac:dyDescent="0.3">
      <c r="B98" s="66" t="s">
        <v>165</v>
      </c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8"/>
    </row>
    <row r="99" spans="2:61" ht="3.6" customHeight="1" x14ac:dyDescent="0.3"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2:61" ht="15" customHeight="1" x14ac:dyDescent="0.3">
      <c r="B100" s="15" t="s">
        <v>116</v>
      </c>
      <c r="C100" s="140" t="s">
        <v>175</v>
      </c>
      <c r="D100" s="140"/>
      <c r="E100" s="140"/>
      <c r="F100" s="140"/>
      <c r="G100" s="140"/>
      <c r="H100" s="140"/>
      <c r="I100" s="140"/>
      <c r="J100" s="140"/>
      <c r="K100" s="140"/>
      <c r="L100" s="140"/>
      <c r="M100" s="140"/>
      <c r="N100" s="140"/>
      <c r="O100" s="90" t="s">
        <v>118</v>
      </c>
      <c r="P100" s="90"/>
      <c r="Q100" s="90"/>
      <c r="R100" s="90"/>
      <c r="S100" s="90"/>
      <c r="T100" s="90"/>
      <c r="U100" s="90"/>
      <c r="V100" s="90"/>
      <c r="W100" s="126">
        <v>40028244</v>
      </c>
      <c r="X100" s="126"/>
      <c r="Y100" s="126"/>
      <c r="Z100" s="126"/>
      <c r="AA100" s="126"/>
      <c r="AB100" s="69" t="s">
        <v>130</v>
      </c>
      <c r="AC100" s="69"/>
      <c r="AD100" s="69"/>
      <c r="AE100" s="69"/>
      <c r="AF100" s="70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2:61" ht="85.5" customHeight="1" x14ac:dyDescent="0.3">
      <c r="B101" s="145" t="s">
        <v>242</v>
      </c>
      <c r="C101" s="146"/>
      <c r="D101" s="146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  <c r="AA101" s="146"/>
      <c r="AB101" s="146"/>
      <c r="AC101" s="146"/>
      <c r="AD101" s="146"/>
      <c r="AE101" s="146"/>
      <c r="AF101" s="147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2:61" ht="3.6" customHeight="1" x14ac:dyDescent="0.3">
      <c r="B102" s="26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ht="26.45" customHeight="1" x14ac:dyDescent="0.3">
      <c r="B103" s="123" t="s">
        <v>170</v>
      </c>
      <c r="C103" s="124"/>
      <c r="D103" s="124"/>
      <c r="E103" s="124"/>
      <c r="F103" s="124"/>
      <c r="G103" s="124"/>
      <c r="H103" s="124"/>
      <c r="I103" s="124"/>
      <c r="J103" s="124"/>
      <c r="K103" s="124"/>
      <c r="L103" s="124"/>
      <c r="M103" s="124"/>
      <c r="N103" s="124"/>
      <c r="O103" s="124"/>
      <c r="P103" s="124"/>
      <c r="Q103" s="124"/>
      <c r="R103" s="124"/>
      <c r="S103" s="124"/>
      <c r="T103" s="124"/>
      <c r="U103" s="124"/>
      <c r="V103" s="124"/>
      <c r="W103" s="124"/>
      <c r="X103" s="124"/>
      <c r="Y103" s="124"/>
      <c r="Z103" s="124"/>
      <c r="AA103" s="124"/>
      <c r="AB103" s="124"/>
      <c r="AC103" s="124"/>
      <c r="AD103" s="124"/>
      <c r="AE103" s="124"/>
      <c r="AF103" s="125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2:61" ht="3.6" customHeight="1" x14ac:dyDescent="0.3">
      <c r="B104" s="28"/>
      <c r="C104" s="28"/>
      <c r="D104" s="28"/>
      <c r="E104" s="28"/>
      <c r="Y104" s="27"/>
      <c r="Z104" s="27"/>
      <c r="AA104" s="27"/>
      <c r="AB104" s="27"/>
      <c r="AC104" s="27"/>
      <c r="AD104" s="27"/>
      <c r="AE104" s="27"/>
      <c r="AF104" s="27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2:61" ht="15" customHeight="1" x14ac:dyDescent="0.3">
      <c r="B105" s="71" t="s">
        <v>168</v>
      </c>
      <c r="C105" s="72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  <c r="AB105" s="73"/>
      <c r="AC105" s="77" t="s">
        <v>19</v>
      </c>
      <c r="AD105" s="77"/>
      <c r="AE105" s="77"/>
      <c r="AF105" s="77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2:61" ht="3.6" customHeight="1" x14ac:dyDescent="0.3">
      <c r="B106" s="44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2:61" ht="15" customHeight="1" x14ac:dyDescent="0.3">
      <c r="B107" s="87" t="s">
        <v>159</v>
      </c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88"/>
      <c r="T107" s="88"/>
      <c r="U107" s="88"/>
      <c r="V107" s="88"/>
      <c r="W107" s="88"/>
      <c r="X107" s="88"/>
      <c r="Y107" s="88"/>
      <c r="Z107" s="88"/>
      <c r="AA107" s="88"/>
      <c r="AB107" s="88"/>
      <c r="AC107" s="88"/>
      <c r="AD107" s="88"/>
      <c r="AE107" s="88"/>
      <c r="AF107" s="89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2:61" ht="3.6" customHeight="1" x14ac:dyDescent="0.3">
      <c r="B108" s="46"/>
      <c r="C108" s="46"/>
      <c r="D108" s="46"/>
      <c r="E108" s="46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5"/>
      <c r="Z108" s="45"/>
      <c r="AA108" s="45"/>
      <c r="AB108" s="45"/>
      <c r="AC108" s="45"/>
      <c r="AD108" s="45"/>
      <c r="AE108" s="45"/>
      <c r="AF108" s="45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2:61" ht="15" customHeight="1" x14ac:dyDescent="0.3">
      <c r="B109" s="74" t="s">
        <v>161</v>
      </c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6"/>
      <c r="Z109" s="141">
        <v>273700</v>
      </c>
      <c r="AA109" s="141"/>
      <c r="AB109" s="141"/>
      <c r="AC109" s="141"/>
      <c r="AD109" s="141"/>
      <c r="AE109" s="141"/>
      <c r="AF109" s="141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2:61" ht="3.6" customHeight="1" x14ac:dyDescent="0.3">
      <c r="B110" s="46"/>
      <c r="C110" s="46"/>
      <c r="D110" s="46"/>
      <c r="E110" s="46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8"/>
      <c r="AA110" s="48"/>
      <c r="AB110" s="48"/>
      <c r="AC110" s="48"/>
      <c r="AD110" s="48"/>
      <c r="AE110" s="48"/>
      <c r="AF110" s="48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2:61" ht="14.45" customHeight="1" x14ac:dyDescent="0.3">
      <c r="B111" s="74" t="s">
        <v>160</v>
      </c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6"/>
      <c r="Z111" s="141">
        <v>350300</v>
      </c>
      <c r="AA111" s="141"/>
      <c r="AB111" s="141"/>
      <c r="AC111" s="141"/>
      <c r="AD111" s="141"/>
      <c r="AE111" s="141"/>
      <c r="AF111" s="141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2:61" ht="3.6" customHeight="1" x14ac:dyDescent="0.3">
      <c r="B112" s="45"/>
      <c r="C112" s="41"/>
      <c r="D112" s="41"/>
      <c r="E112" s="41"/>
      <c r="F112" s="41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8"/>
      <c r="AA112" s="48"/>
      <c r="AB112" s="48"/>
      <c r="AC112" s="48"/>
      <c r="AD112" s="48"/>
      <c r="AE112" s="48"/>
      <c r="AF112" s="48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ht="15" customHeight="1" x14ac:dyDescent="0.3">
      <c r="B113" s="74" t="s">
        <v>162</v>
      </c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6"/>
      <c r="Z113" s="141">
        <v>11500</v>
      </c>
      <c r="AA113" s="141"/>
      <c r="AB113" s="141"/>
      <c r="AC113" s="141"/>
      <c r="AD113" s="141"/>
      <c r="AE113" s="141"/>
      <c r="AF113" s="141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2:61" ht="3.6" customHeight="1" x14ac:dyDescent="0.3"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7"/>
      <c r="AA114" s="47"/>
      <c r="AB114" s="47"/>
      <c r="AC114" s="47"/>
      <c r="AD114" s="47"/>
      <c r="AE114" s="47"/>
      <c r="AF114" s="47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2:61" ht="15" customHeight="1" x14ac:dyDescent="0.3">
      <c r="B115" s="66" t="s">
        <v>163</v>
      </c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8"/>
      <c r="Z115" s="118">
        <f>SUM(Z109:AF113)</f>
        <v>635500</v>
      </c>
      <c r="AA115" s="118"/>
      <c r="AB115" s="118"/>
      <c r="AC115" s="118"/>
      <c r="AD115" s="118"/>
      <c r="AE115" s="118"/>
      <c r="AF115" s="118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2:61" ht="3.6" customHeight="1" x14ac:dyDescent="0.3">
      <c r="B116" s="10"/>
      <c r="C116" s="16"/>
      <c r="D116" s="16"/>
      <c r="E116" s="16"/>
      <c r="F116" s="16"/>
      <c r="G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ht="15" customHeight="1" x14ac:dyDescent="0.3">
      <c r="B117" s="162" t="s">
        <v>119</v>
      </c>
      <c r="C117" s="163"/>
      <c r="D117" s="163"/>
      <c r="E117" s="163"/>
      <c r="F117" s="163"/>
      <c r="G117" s="163"/>
      <c r="H117" s="163"/>
      <c r="I117" s="163"/>
      <c r="J117" s="163"/>
      <c r="K117" s="163"/>
      <c r="L117" s="163"/>
      <c r="M117" s="163"/>
      <c r="N117" s="163"/>
      <c r="O117" s="163"/>
      <c r="P117" s="163"/>
      <c r="Q117" s="163"/>
      <c r="R117" s="163"/>
      <c r="S117" s="163"/>
      <c r="T117" s="163"/>
      <c r="U117" s="163"/>
      <c r="V117" s="163"/>
      <c r="W117" s="163"/>
      <c r="X117" s="163"/>
      <c r="Y117" s="163"/>
      <c r="Z117" s="163"/>
      <c r="AA117" s="163"/>
      <c r="AB117" s="163"/>
      <c r="AC117" s="163"/>
      <c r="AD117" s="163"/>
      <c r="AE117" s="163"/>
      <c r="AF117" s="16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ht="15" customHeight="1" x14ac:dyDescent="0.3">
      <c r="B118" s="165"/>
      <c r="C118" s="166"/>
      <c r="D118" s="166"/>
      <c r="E118" s="166"/>
      <c r="F118" s="166"/>
      <c r="G118" s="166"/>
      <c r="H118" s="166"/>
      <c r="I118" s="166"/>
      <c r="J118" s="166"/>
      <c r="K118" s="166"/>
      <c r="L118" s="166"/>
      <c r="M118" s="166"/>
      <c r="N118" s="166"/>
      <c r="O118" s="166"/>
      <c r="P118" s="166"/>
      <c r="Q118" s="166"/>
      <c r="R118" s="166"/>
      <c r="S118" s="166"/>
      <c r="T118" s="166"/>
      <c r="U118" s="166"/>
      <c r="V118" s="166"/>
      <c r="W118" s="166"/>
      <c r="X118" s="166"/>
      <c r="Y118" s="166"/>
      <c r="Z118" s="166"/>
      <c r="AA118" s="166"/>
      <c r="AB118" s="166"/>
      <c r="AC118" s="166"/>
      <c r="AD118" s="166"/>
      <c r="AE118" s="166"/>
      <c r="AF118" s="167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2:61" ht="3.6" customHeight="1" x14ac:dyDescent="0.3">
      <c r="B119" s="10"/>
      <c r="C119" s="16"/>
      <c r="D119" s="16"/>
      <c r="E119" s="16"/>
      <c r="F119" s="16"/>
      <c r="G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2:61" ht="15" customHeight="1" x14ac:dyDescent="0.3">
      <c r="B120" s="120" t="s">
        <v>139</v>
      </c>
      <c r="C120" s="121"/>
      <c r="D120" s="121"/>
      <c r="E120" s="121"/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2"/>
      <c r="AA120" s="112" t="s">
        <v>134</v>
      </c>
      <c r="AB120" s="113"/>
      <c r="AC120" s="114"/>
      <c r="AD120" s="112" t="s">
        <v>136</v>
      </c>
      <c r="AE120" s="113"/>
      <c r="AF120" s="11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2:61" ht="27.75" customHeight="1" x14ac:dyDescent="0.3">
      <c r="B121" s="120" t="s">
        <v>140</v>
      </c>
      <c r="C121" s="121"/>
      <c r="D121" s="121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  <c r="R121" s="121"/>
      <c r="S121" s="121"/>
      <c r="T121" s="121"/>
      <c r="U121" s="121"/>
      <c r="V121" s="121"/>
      <c r="W121" s="121"/>
      <c r="X121" s="121"/>
      <c r="Y121" s="121"/>
      <c r="Z121" s="122"/>
      <c r="AA121" s="112" t="s">
        <v>134</v>
      </c>
      <c r="AB121" s="113"/>
      <c r="AC121" s="114"/>
      <c r="AD121" s="112" t="s">
        <v>136</v>
      </c>
      <c r="AE121" s="113"/>
      <c r="AF121" s="11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2:61" ht="27.75" customHeight="1" x14ac:dyDescent="0.3">
      <c r="B122" s="115" t="s">
        <v>152</v>
      </c>
      <c r="C122" s="116"/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7"/>
      <c r="AA122" s="112" t="s">
        <v>134</v>
      </c>
      <c r="AB122" s="113"/>
      <c r="AC122" s="114"/>
      <c r="AD122" s="112" t="s">
        <v>136</v>
      </c>
      <c r="AE122" s="113"/>
      <c r="AF122" s="11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2:61" ht="27.75" customHeight="1" x14ac:dyDescent="0.3">
      <c r="B123" s="115" t="s">
        <v>145</v>
      </c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7"/>
      <c r="AA123" s="112" t="s">
        <v>134</v>
      </c>
      <c r="AB123" s="113"/>
      <c r="AC123" s="114"/>
      <c r="AD123" s="112" t="s">
        <v>136</v>
      </c>
      <c r="AE123" s="113"/>
      <c r="AF123" s="11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2:61" ht="15" customHeight="1" x14ac:dyDescent="0.3">
      <c r="B124" s="120" t="s">
        <v>141</v>
      </c>
      <c r="C124" s="121"/>
      <c r="D124" s="121"/>
      <c r="E124" s="121"/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  <c r="R124" s="121"/>
      <c r="S124" s="121"/>
      <c r="T124" s="121"/>
      <c r="U124" s="121"/>
      <c r="V124" s="121"/>
      <c r="W124" s="121"/>
      <c r="X124" s="121"/>
      <c r="Y124" s="121"/>
      <c r="Z124" s="122"/>
      <c r="AA124" s="112" t="s">
        <v>134</v>
      </c>
      <c r="AB124" s="113"/>
      <c r="AC124" s="114"/>
      <c r="AD124" s="112" t="s">
        <v>136</v>
      </c>
      <c r="AE124" s="113"/>
      <c r="AF124" s="11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2:61" ht="27" customHeight="1" x14ac:dyDescent="0.3">
      <c r="B125" s="115" t="s">
        <v>154</v>
      </c>
      <c r="C125" s="116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7"/>
      <c r="AA125" s="112" t="s">
        <v>134</v>
      </c>
      <c r="AB125" s="113"/>
      <c r="AC125" s="114"/>
      <c r="AD125" s="112" t="s">
        <v>136</v>
      </c>
      <c r="AE125" s="113"/>
      <c r="AF125" s="11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</row>
    <row r="126" spans="2:61" ht="15" customHeight="1" x14ac:dyDescent="0.3">
      <c r="B126" s="120" t="s">
        <v>142</v>
      </c>
      <c r="C126" s="121"/>
      <c r="D126" s="121"/>
      <c r="E126" s="121"/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  <c r="R126" s="121"/>
      <c r="S126" s="121"/>
      <c r="T126" s="121"/>
      <c r="U126" s="121"/>
      <c r="V126" s="121"/>
      <c r="W126" s="121"/>
      <c r="X126" s="121"/>
      <c r="Y126" s="121"/>
      <c r="Z126" s="122"/>
      <c r="AA126" s="112" t="s">
        <v>134</v>
      </c>
      <c r="AB126" s="113"/>
      <c r="AC126" s="114"/>
      <c r="AD126" s="112" t="s">
        <v>136</v>
      </c>
      <c r="AE126" s="113"/>
      <c r="AF126" s="11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</row>
    <row r="127" spans="2:61" ht="3.6" customHeight="1" x14ac:dyDescent="0.3">
      <c r="B127" s="10"/>
      <c r="C127" s="16"/>
      <c r="D127" s="16"/>
      <c r="E127" s="16"/>
      <c r="F127" s="16"/>
      <c r="G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</row>
    <row r="128" spans="2:61" ht="15" customHeight="1" x14ac:dyDescent="0.3">
      <c r="B128" s="244" t="s">
        <v>164</v>
      </c>
      <c r="C128" s="245"/>
      <c r="D128" s="245"/>
      <c r="E128" s="245"/>
      <c r="F128" s="245"/>
      <c r="G128" s="245"/>
      <c r="H128" s="245"/>
      <c r="I128" s="245"/>
      <c r="J128" s="245"/>
      <c r="K128" s="245"/>
      <c r="L128" s="245"/>
      <c r="M128" s="245"/>
      <c r="N128" s="245"/>
      <c r="O128" s="245"/>
      <c r="P128" s="245"/>
      <c r="Q128" s="245"/>
      <c r="R128" s="245"/>
      <c r="S128" s="245"/>
      <c r="T128" s="245"/>
      <c r="U128" s="245"/>
      <c r="V128" s="245"/>
      <c r="W128" s="245"/>
      <c r="X128" s="245"/>
      <c r="Y128" s="245"/>
      <c r="Z128" s="245"/>
      <c r="AA128" s="245"/>
      <c r="AB128" s="245"/>
      <c r="AC128" s="245"/>
      <c r="AD128" s="245"/>
      <c r="AE128" s="245"/>
      <c r="AF128" s="246"/>
    </row>
    <row r="129" spans="1:46" ht="3.6" customHeight="1" thickBot="1" x14ac:dyDescent="0.3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</row>
    <row r="130" spans="1:46" ht="15" customHeight="1" thickBot="1" x14ac:dyDescent="0.35">
      <c r="B130" s="226" t="s">
        <v>132</v>
      </c>
      <c r="C130" s="227"/>
      <c r="D130" s="227"/>
      <c r="E130" s="227"/>
      <c r="F130" s="227"/>
      <c r="G130" s="227"/>
      <c r="H130" s="227"/>
      <c r="I130" s="227"/>
      <c r="J130" s="227"/>
      <c r="K130" s="227"/>
      <c r="L130" s="227"/>
      <c r="M130" s="227"/>
      <c r="N130" s="227"/>
      <c r="O130" s="227"/>
      <c r="P130" s="227"/>
      <c r="Q130" s="227"/>
      <c r="R130" s="227"/>
      <c r="S130" s="227"/>
      <c r="T130" s="227"/>
      <c r="U130" s="227"/>
      <c r="V130" s="227"/>
      <c r="W130" s="227"/>
      <c r="X130" s="227"/>
      <c r="Y130" s="227"/>
      <c r="Z130" s="227"/>
      <c r="AA130" s="227"/>
      <c r="AB130" s="227"/>
      <c r="AC130" s="227"/>
      <c r="AD130" s="227"/>
      <c r="AE130" s="227"/>
      <c r="AF130" s="228"/>
    </row>
    <row r="131" spans="1:46" ht="3.6" customHeight="1" x14ac:dyDescent="0.3"/>
    <row r="132" spans="1:46" ht="15" customHeight="1" x14ac:dyDescent="0.3">
      <c r="B132" s="244" t="s">
        <v>121</v>
      </c>
      <c r="C132" s="245"/>
      <c r="D132" s="245"/>
      <c r="E132" s="245"/>
      <c r="F132" s="245"/>
      <c r="G132" s="245"/>
      <c r="H132" s="245"/>
      <c r="I132" s="245"/>
      <c r="J132" s="245"/>
      <c r="K132" s="245"/>
      <c r="L132" s="245"/>
      <c r="M132" s="245"/>
      <c r="N132" s="245"/>
      <c r="O132" s="245"/>
      <c r="P132" s="245"/>
      <c r="Q132" s="245"/>
      <c r="R132" s="245"/>
      <c r="S132" s="245"/>
      <c r="T132" s="245"/>
      <c r="U132" s="245"/>
      <c r="V132" s="245"/>
      <c r="W132" s="245"/>
      <c r="X132" s="245"/>
      <c r="Y132" s="245"/>
      <c r="Z132" s="245"/>
      <c r="AA132" s="245"/>
      <c r="AB132" s="245"/>
      <c r="AC132" s="245"/>
      <c r="AD132" s="245"/>
      <c r="AE132" s="245"/>
      <c r="AF132" s="246"/>
      <c r="AJ132" s="3"/>
      <c r="AK132" s="3"/>
      <c r="AL132" s="3"/>
      <c r="AM132" s="3"/>
      <c r="AN132" s="3"/>
      <c r="AO132" s="3"/>
      <c r="AP132" s="3"/>
      <c r="AQ132" s="3"/>
    </row>
    <row r="133" spans="1:46" ht="3.6" customHeight="1" x14ac:dyDescent="0.3"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J133" s="3"/>
      <c r="AK133" s="3"/>
      <c r="AL133" s="3"/>
      <c r="AM133" s="3"/>
      <c r="AN133" s="3"/>
      <c r="AO133" s="3"/>
      <c r="AP133" s="3"/>
      <c r="AQ133" s="3"/>
    </row>
    <row r="134" spans="1:46" ht="15" customHeight="1" x14ac:dyDescent="0.3">
      <c r="B134" s="18" t="s">
        <v>116</v>
      </c>
      <c r="C134" s="140" t="s">
        <v>182</v>
      </c>
      <c r="D134" s="140"/>
      <c r="E134" s="140"/>
      <c r="F134" s="140"/>
      <c r="G134" s="140"/>
      <c r="H134" s="140"/>
      <c r="I134" s="140"/>
      <c r="J134" s="140"/>
      <c r="K134" s="140"/>
      <c r="L134" s="140"/>
      <c r="M134" s="140"/>
      <c r="N134" s="140"/>
      <c r="O134" s="90" t="s">
        <v>118</v>
      </c>
      <c r="P134" s="90"/>
      <c r="Q134" s="90"/>
      <c r="R134" s="90"/>
      <c r="S134" s="90"/>
      <c r="T134" s="90"/>
      <c r="U134" s="90"/>
      <c r="V134" s="90"/>
      <c r="W134" s="126">
        <v>40030015</v>
      </c>
      <c r="X134" s="126"/>
      <c r="Y134" s="126"/>
      <c r="Z134" s="126"/>
      <c r="AA134" s="126"/>
      <c r="AB134" s="252" t="s">
        <v>122</v>
      </c>
      <c r="AC134" s="252"/>
      <c r="AD134" s="252"/>
      <c r="AE134" s="252"/>
      <c r="AF134" s="253"/>
      <c r="AJ134" s="3"/>
      <c r="AK134" s="3"/>
      <c r="AL134" s="3"/>
      <c r="AM134" s="3"/>
      <c r="AN134" s="3"/>
      <c r="AO134" s="3"/>
      <c r="AP134" s="3"/>
      <c r="AQ134" s="3"/>
    </row>
    <row r="135" spans="1:46" ht="15" customHeight="1" x14ac:dyDescent="0.3">
      <c r="B135" s="247" t="s">
        <v>184</v>
      </c>
      <c r="C135" s="248"/>
      <c r="D135" s="248"/>
      <c r="E135" s="251" t="s">
        <v>138</v>
      </c>
      <c r="F135" s="251"/>
      <c r="G135" s="251"/>
      <c r="H135" s="251"/>
      <c r="I135" s="251"/>
      <c r="J135" s="251"/>
      <c r="K135" s="251"/>
      <c r="L135" s="251"/>
      <c r="M135" s="251"/>
      <c r="N135" s="251"/>
      <c r="O135" s="251"/>
      <c r="P135" s="251"/>
      <c r="Q135" s="251"/>
      <c r="R135" s="251"/>
      <c r="S135" s="251"/>
      <c r="T135" s="251"/>
      <c r="U135" s="251"/>
      <c r="V135" s="251"/>
      <c r="W135" s="249" t="s">
        <v>175</v>
      </c>
      <c r="X135" s="249"/>
      <c r="Y135" s="249"/>
      <c r="Z135" s="249"/>
      <c r="AA135" s="249"/>
      <c r="AB135" s="249"/>
      <c r="AC135" s="249"/>
      <c r="AD135" s="249"/>
      <c r="AE135" s="249"/>
      <c r="AF135" s="250"/>
      <c r="AG135" s="2"/>
      <c r="AH135" s="2"/>
      <c r="AI135" s="2"/>
      <c r="AK135" s="3"/>
      <c r="AL135" s="3"/>
      <c r="AM135" s="3"/>
      <c r="AN135" s="3"/>
      <c r="AO135" s="3"/>
      <c r="AP135" s="3"/>
      <c r="AQ135" s="3"/>
    </row>
    <row r="136" spans="1:46" ht="56.25" customHeight="1" x14ac:dyDescent="0.3">
      <c r="B136" s="145" t="s">
        <v>144</v>
      </c>
      <c r="C136" s="148"/>
      <c r="D136" s="148"/>
      <c r="E136" s="148"/>
      <c r="F136" s="148"/>
      <c r="G136" s="148"/>
      <c r="H136" s="148"/>
      <c r="I136" s="148"/>
      <c r="J136" s="148"/>
      <c r="K136" s="148"/>
      <c r="L136" s="148"/>
      <c r="M136" s="148"/>
      <c r="N136" s="148"/>
      <c r="O136" s="148"/>
      <c r="P136" s="148"/>
      <c r="Q136" s="148"/>
      <c r="R136" s="148"/>
      <c r="S136" s="148"/>
      <c r="T136" s="148"/>
      <c r="U136" s="148"/>
      <c r="V136" s="148"/>
      <c r="W136" s="148"/>
      <c r="X136" s="148"/>
      <c r="Y136" s="148"/>
      <c r="Z136" s="148"/>
      <c r="AA136" s="148"/>
      <c r="AB136" s="148"/>
      <c r="AC136" s="148"/>
      <c r="AD136" s="148"/>
      <c r="AE136" s="148"/>
      <c r="AF136" s="149"/>
      <c r="AK136" s="3"/>
      <c r="AL136" s="3"/>
      <c r="AM136" s="3"/>
      <c r="AN136" s="3"/>
      <c r="AO136" s="3"/>
      <c r="AP136" s="3"/>
      <c r="AQ136" s="3"/>
    </row>
    <row r="137" spans="1:46" ht="3.6" customHeight="1" x14ac:dyDescent="0.3"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J137" s="3"/>
      <c r="AK137" s="3"/>
      <c r="AL137" s="3"/>
      <c r="AM137" s="3"/>
      <c r="AN137" s="3"/>
      <c r="AO137" s="3"/>
      <c r="AP137" s="3"/>
      <c r="AQ137" s="3"/>
    </row>
    <row r="138" spans="1:46" ht="18" customHeight="1" x14ac:dyDescent="0.3">
      <c r="B138" s="91" t="s">
        <v>143</v>
      </c>
      <c r="C138" s="92"/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3"/>
      <c r="AJ138" s="3"/>
      <c r="AK138" s="3"/>
      <c r="AL138" s="3"/>
      <c r="AM138" s="3"/>
      <c r="AN138" s="3"/>
      <c r="AO138" s="3"/>
      <c r="AP138" s="3"/>
      <c r="AQ138" s="3"/>
    </row>
    <row r="139" spans="1:46" ht="3.6" customHeight="1" x14ac:dyDescent="0.3"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J139" s="3"/>
      <c r="AK139" s="3"/>
      <c r="AL139" s="3"/>
      <c r="AM139" s="3"/>
      <c r="AN139" s="3"/>
      <c r="AO139" s="3"/>
      <c r="AP139" s="3"/>
      <c r="AQ139" s="3"/>
    </row>
    <row r="140" spans="1:46" ht="15" customHeight="1" x14ac:dyDescent="0.3">
      <c r="A140" s="12"/>
      <c r="B140" s="150" t="s">
        <v>105</v>
      </c>
      <c r="C140" s="151"/>
      <c r="D140" s="130" t="s">
        <v>115</v>
      </c>
      <c r="E140" s="130"/>
      <c r="F140" s="130"/>
      <c r="G140" s="130"/>
      <c r="H140" s="130"/>
      <c r="I140" s="130"/>
      <c r="J140" s="130"/>
      <c r="K140" s="130"/>
      <c r="L140" s="130" t="s">
        <v>117</v>
      </c>
      <c r="M140" s="130"/>
      <c r="N140" s="130"/>
      <c r="O140" s="130"/>
      <c r="P140" s="130"/>
      <c r="Q140" s="130"/>
      <c r="R140" s="130"/>
      <c r="S140" s="130" t="s">
        <v>114</v>
      </c>
      <c r="T140" s="130"/>
      <c r="U140" s="130"/>
      <c r="V140" s="130"/>
      <c r="W140" s="130"/>
      <c r="X140" s="130"/>
      <c r="Y140" s="130" t="s">
        <v>113</v>
      </c>
      <c r="Z140" s="130"/>
      <c r="AA140" s="130"/>
      <c r="AB140" s="130"/>
      <c r="AC140" s="130"/>
      <c r="AD140" s="130"/>
      <c r="AE140" s="130"/>
      <c r="AF140" s="130"/>
      <c r="AJ140" s="3"/>
      <c r="AK140" s="3"/>
      <c r="AL140" s="3"/>
      <c r="AM140" s="3"/>
      <c r="AN140" s="3"/>
      <c r="AO140" s="3"/>
      <c r="AP140" s="3"/>
      <c r="AQ140" s="3"/>
    </row>
    <row r="141" spans="1:46" ht="18" customHeight="1" x14ac:dyDescent="0.3">
      <c r="A141" s="12"/>
      <c r="B141" s="152"/>
      <c r="C141" s="153"/>
      <c r="D141" s="65" t="s">
        <v>112</v>
      </c>
      <c r="E141" s="65"/>
      <c r="F141" s="65"/>
      <c r="G141" s="65"/>
      <c r="H141" s="65"/>
      <c r="I141" s="65"/>
      <c r="J141" s="65"/>
      <c r="K141" s="65"/>
      <c r="L141" s="77" t="s">
        <v>21</v>
      </c>
      <c r="M141" s="77"/>
      <c r="N141" s="77"/>
      <c r="O141" s="77"/>
      <c r="P141" s="77"/>
      <c r="Q141" s="77"/>
      <c r="R141" s="77"/>
      <c r="S141" s="78">
        <v>29</v>
      </c>
      <c r="T141" s="78"/>
      <c r="U141" s="78"/>
      <c r="V141" s="78"/>
      <c r="W141" s="78"/>
      <c r="X141" s="78"/>
      <c r="Y141" s="79">
        <f>SUM(5193000/30)*S141</f>
        <v>5019900</v>
      </c>
      <c r="Z141" s="80"/>
      <c r="AA141" s="80"/>
      <c r="AB141" s="80"/>
      <c r="AC141" s="80"/>
      <c r="AD141" s="80"/>
      <c r="AE141" s="80"/>
      <c r="AF141" s="81"/>
      <c r="AJ141" s="3"/>
      <c r="AK141" s="3"/>
      <c r="AL141" s="3"/>
      <c r="AM141" s="3"/>
      <c r="AN141" s="3"/>
      <c r="AO141" s="3"/>
      <c r="AP141" s="3"/>
      <c r="AQ141" s="3"/>
    </row>
    <row r="142" spans="1:46" ht="18" customHeight="1" x14ac:dyDescent="0.3">
      <c r="A142" s="12"/>
      <c r="B142" s="152"/>
      <c r="C142" s="153"/>
      <c r="D142" s="65" t="s">
        <v>106</v>
      </c>
      <c r="E142" s="65"/>
      <c r="F142" s="65"/>
      <c r="G142" s="65"/>
      <c r="H142" s="65"/>
      <c r="I142" s="65"/>
      <c r="J142" s="65"/>
      <c r="K142" s="65"/>
      <c r="L142" s="77" t="s">
        <v>10</v>
      </c>
      <c r="M142" s="77"/>
      <c r="N142" s="77"/>
      <c r="O142" s="77"/>
      <c r="P142" s="77"/>
      <c r="Q142" s="77"/>
      <c r="R142" s="77"/>
      <c r="S142" s="78">
        <v>30</v>
      </c>
      <c r="T142" s="78"/>
      <c r="U142" s="78"/>
      <c r="V142" s="78"/>
      <c r="W142" s="78"/>
      <c r="X142" s="78"/>
      <c r="Y142" s="79">
        <v>5193000</v>
      </c>
      <c r="Z142" s="80"/>
      <c r="AA142" s="80"/>
      <c r="AB142" s="80"/>
      <c r="AC142" s="80"/>
      <c r="AD142" s="80"/>
      <c r="AE142" s="80"/>
      <c r="AF142" s="81"/>
      <c r="AJ142" s="3"/>
      <c r="AK142" s="3"/>
      <c r="AL142" s="3"/>
      <c r="AM142" s="3"/>
      <c r="AN142" s="168"/>
      <c r="AO142" s="168"/>
      <c r="AP142" s="168"/>
      <c r="AQ142" s="168"/>
      <c r="AR142" s="168"/>
      <c r="AS142" s="168"/>
      <c r="AT142" s="168"/>
    </row>
    <row r="143" spans="1:46" ht="18" customHeight="1" x14ac:dyDescent="0.3">
      <c r="A143" s="12"/>
      <c r="B143" s="152"/>
      <c r="C143" s="153"/>
      <c r="D143" s="65" t="s">
        <v>107</v>
      </c>
      <c r="E143" s="65"/>
      <c r="F143" s="65"/>
      <c r="G143" s="65"/>
      <c r="H143" s="65"/>
      <c r="I143" s="65"/>
      <c r="J143" s="65"/>
      <c r="K143" s="65"/>
      <c r="L143" s="77" t="s">
        <v>11</v>
      </c>
      <c r="M143" s="77"/>
      <c r="N143" s="77"/>
      <c r="O143" s="77"/>
      <c r="P143" s="77"/>
      <c r="Q143" s="77"/>
      <c r="R143" s="77"/>
      <c r="S143" s="157">
        <v>30</v>
      </c>
      <c r="T143" s="157"/>
      <c r="U143" s="157"/>
      <c r="V143" s="157"/>
      <c r="W143" s="157"/>
      <c r="X143" s="157"/>
      <c r="Y143" s="159">
        <f>SUM(5193000/30)*S143</f>
        <v>5193000</v>
      </c>
      <c r="Z143" s="160"/>
      <c r="AA143" s="160"/>
      <c r="AB143" s="160"/>
      <c r="AC143" s="160"/>
      <c r="AD143" s="160"/>
      <c r="AE143" s="160"/>
      <c r="AF143" s="161"/>
      <c r="AJ143" s="3"/>
      <c r="AK143" s="3"/>
      <c r="AL143" s="3"/>
      <c r="AM143" s="3"/>
      <c r="AN143" s="3"/>
      <c r="AO143" s="3"/>
      <c r="AP143" s="3"/>
      <c r="AQ143" s="3"/>
    </row>
    <row r="144" spans="1:46" ht="18" customHeight="1" x14ac:dyDescent="0.3">
      <c r="A144" s="12"/>
      <c r="B144" s="152"/>
      <c r="C144" s="153"/>
      <c r="D144" s="65" t="s">
        <v>108</v>
      </c>
      <c r="E144" s="65"/>
      <c r="F144" s="65"/>
      <c r="G144" s="65"/>
      <c r="H144" s="65"/>
      <c r="I144" s="65"/>
      <c r="J144" s="65"/>
      <c r="K144" s="65"/>
      <c r="L144" s="77" t="s">
        <v>191</v>
      </c>
      <c r="M144" s="77"/>
      <c r="N144" s="77"/>
      <c r="O144" s="77"/>
      <c r="P144" s="77"/>
      <c r="Q144" s="77"/>
      <c r="R144" s="77"/>
      <c r="S144" s="157">
        <v>30</v>
      </c>
      <c r="T144" s="157"/>
      <c r="U144" s="157"/>
      <c r="V144" s="157"/>
      <c r="W144" s="157"/>
      <c r="X144" s="157"/>
      <c r="Y144" s="159">
        <f>SUM(5193000/30)*S144</f>
        <v>5193000</v>
      </c>
      <c r="Z144" s="160"/>
      <c r="AA144" s="160"/>
      <c r="AB144" s="160"/>
      <c r="AC144" s="160"/>
      <c r="AD144" s="160"/>
      <c r="AE144" s="160"/>
      <c r="AF144" s="161"/>
      <c r="AJ144" s="3"/>
      <c r="AK144" s="3"/>
      <c r="AL144" s="3"/>
      <c r="AM144" s="3"/>
      <c r="AN144" s="3"/>
      <c r="AO144" s="3"/>
      <c r="AP144" s="3"/>
      <c r="AQ144" s="3"/>
    </row>
    <row r="145" spans="1:43" ht="18" customHeight="1" x14ac:dyDescent="0.3">
      <c r="A145" s="12"/>
      <c r="B145" s="152"/>
      <c r="C145" s="153"/>
      <c r="D145" s="65" t="s">
        <v>109</v>
      </c>
      <c r="E145" s="65"/>
      <c r="F145" s="65"/>
      <c r="G145" s="65"/>
      <c r="H145" s="65"/>
      <c r="I145" s="65"/>
      <c r="J145" s="65"/>
      <c r="K145" s="65"/>
      <c r="L145" s="77" t="s">
        <v>13</v>
      </c>
      <c r="M145" s="77"/>
      <c r="N145" s="77"/>
      <c r="O145" s="77"/>
      <c r="P145" s="77"/>
      <c r="Q145" s="77"/>
      <c r="R145" s="77"/>
      <c r="S145" s="78">
        <v>30</v>
      </c>
      <c r="T145" s="78"/>
      <c r="U145" s="78"/>
      <c r="V145" s="78"/>
      <c r="W145" s="78"/>
      <c r="X145" s="78"/>
      <c r="Y145" s="79">
        <f>+Y144</f>
        <v>5193000</v>
      </c>
      <c r="Z145" s="80"/>
      <c r="AA145" s="80"/>
      <c r="AB145" s="80"/>
      <c r="AC145" s="80"/>
      <c r="AD145" s="80"/>
      <c r="AE145" s="80"/>
      <c r="AF145" s="81"/>
      <c r="AJ145" s="3"/>
      <c r="AK145" s="3"/>
      <c r="AL145" s="3"/>
      <c r="AM145" s="3"/>
      <c r="AN145" s="3"/>
      <c r="AO145" s="3"/>
      <c r="AP145" s="3"/>
      <c r="AQ145" s="3"/>
    </row>
    <row r="146" spans="1:43" ht="18" customHeight="1" x14ac:dyDescent="0.3">
      <c r="A146" s="12"/>
      <c r="B146" s="152"/>
      <c r="C146" s="153"/>
      <c r="D146" s="65" t="s">
        <v>110</v>
      </c>
      <c r="E146" s="65"/>
      <c r="F146" s="65"/>
      <c r="G146" s="65"/>
      <c r="H146" s="65"/>
      <c r="I146" s="65"/>
      <c r="J146" s="65"/>
      <c r="K146" s="65"/>
      <c r="L146" s="77" t="s">
        <v>236</v>
      </c>
      <c r="M146" s="77"/>
      <c r="N146" s="77"/>
      <c r="O146" s="77"/>
      <c r="P146" s="77"/>
      <c r="Q146" s="77"/>
      <c r="R146" s="77"/>
      <c r="S146" s="78">
        <v>30</v>
      </c>
      <c r="T146" s="78"/>
      <c r="U146" s="78"/>
      <c r="V146" s="78"/>
      <c r="W146" s="78"/>
      <c r="X146" s="78"/>
      <c r="Y146" s="79">
        <f>+Y145</f>
        <v>5193000</v>
      </c>
      <c r="Z146" s="80"/>
      <c r="AA146" s="80"/>
      <c r="AB146" s="80"/>
      <c r="AC146" s="80"/>
      <c r="AD146" s="80"/>
      <c r="AE146" s="80"/>
      <c r="AF146" s="81"/>
      <c r="AJ146" s="3"/>
      <c r="AK146" s="3"/>
      <c r="AL146" s="3"/>
      <c r="AM146" s="3"/>
      <c r="AN146" s="3"/>
      <c r="AO146" s="3"/>
      <c r="AP146" s="3"/>
      <c r="AQ146" s="3"/>
    </row>
    <row r="147" spans="1:43" ht="18" customHeight="1" x14ac:dyDescent="0.3">
      <c r="A147" s="12"/>
      <c r="B147" s="152"/>
      <c r="C147" s="153"/>
      <c r="D147" s="65" t="s">
        <v>111</v>
      </c>
      <c r="E147" s="65"/>
      <c r="F147" s="65"/>
      <c r="G147" s="65"/>
      <c r="H147" s="65"/>
      <c r="I147" s="65"/>
      <c r="J147" s="65"/>
      <c r="K147" s="65"/>
      <c r="L147" s="77" t="s">
        <v>15</v>
      </c>
      <c r="M147" s="77"/>
      <c r="N147" s="77"/>
      <c r="O147" s="77"/>
      <c r="P147" s="77"/>
      <c r="Q147" s="77"/>
      <c r="R147" s="77"/>
      <c r="S147" s="78">
        <v>30</v>
      </c>
      <c r="T147" s="78"/>
      <c r="U147" s="78"/>
      <c r="V147" s="78"/>
      <c r="W147" s="78"/>
      <c r="X147" s="78"/>
      <c r="Y147" s="79">
        <f>+Y146</f>
        <v>5193000</v>
      </c>
      <c r="Z147" s="80"/>
      <c r="AA147" s="80"/>
      <c r="AB147" s="80"/>
      <c r="AC147" s="80"/>
      <c r="AD147" s="80"/>
      <c r="AE147" s="80"/>
      <c r="AF147" s="81"/>
      <c r="AJ147" s="3"/>
      <c r="AK147" s="3"/>
      <c r="AL147" s="3"/>
      <c r="AM147" s="3"/>
      <c r="AN147" s="3"/>
      <c r="AO147" s="3"/>
      <c r="AP147" s="3"/>
      <c r="AQ147" s="3"/>
    </row>
    <row r="148" spans="1:43" ht="18" customHeight="1" x14ac:dyDescent="0.3">
      <c r="A148" s="12"/>
      <c r="B148" s="152"/>
      <c r="C148" s="153"/>
      <c r="D148" s="65" t="s">
        <v>185</v>
      </c>
      <c r="E148" s="65"/>
      <c r="F148" s="65"/>
      <c r="G148" s="65"/>
      <c r="H148" s="65"/>
      <c r="I148" s="65"/>
      <c r="J148" s="65"/>
      <c r="K148" s="65"/>
      <c r="L148" s="86" t="s">
        <v>16</v>
      </c>
      <c r="M148" s="86"/>
      <c r="N148" s="86"/>
      <c r="O148" s="86"/>
      <c r="P148" s="86"/>
      <c r="Q148" s="86"/>
      <c r="R148" s="86"/>
      <c r="S148" s="78">
        <v>30</v>
      </c>
      <c r="T148" s="78"/>
      <c r="U148" s="78"/>
      <c r="V148" s="78"/>
      <c r="W148" s="78"/>
      <c r="X148" s="78"/>
      <c r="Y148" s="79">
        <f>+Z41</f>
        <v>5473000</v>
      </c>
      <c r="Z148" s="80"/>
      <c r="AA148" s="80"/>
      <c r="AB148" s="80"/>
      <c r="AC148" s="80"/>
      <c r="AD148" s="80"/>
      <c r="AE148" s="80"/>
      <c r="AF148" s="81"/>
      <c r="AJ148" s="3"/>
      <c r="AK148" s="3"/>
      <c r="AL148" s="3"/>
      <c r="AM148" s="3"/>
      <c r="AN148" s="3"/>
      <c r="AO148" s="3"/>
      <c r="AP148" s="3"/>
      <c r="AQ148" s="3"/>
    </row>
    <row r="149" spans="1:43" ht="18" customHeight="1" x14ac:dyDescent="0.3">
      <c r="A149" s="12"/>
      <c r="B149" s="152"/>
      <c r="C149" s="153"/>
      <c r="D149" s="65" t="s">
        <v>186</v>
      </c>
      <c r="E149" s="65"/>
      <c r="F149" s="65"/>
      <c r="G149" s="65"/>
      <c r="H149" s="65"/>
      <c r="I149" s="65"/>
      <c r="J149" s="65"/>
      <c r="K149" s="65"/>
      <c r="L149" s="86" t="s">
        <v>17</v>
      </c>
      <c r="M149" s="86"/>
      <c r="N149" s="86"/>
      <c r="O149" s="86"/>
      <c r="P149" s="86"/>
      <c r="Q149" s="86"/>
      <c r="R149" s="86"/>
      <c r="S149" s="82">
        <v>30</v>
      </c>
      <c r="T149" s="83"/>
      <c r="U149" s="83"/>
      <c r="V149" s="83"/>
      <c r="W149" s="83"/>
      <c r="X149" s="84"/>
      <c r="Y149" s="85">
        <v>5473000</v>
      </c>
      <c r="Z149" s="85"/>
      <c r="AA149" s="85"/>
      <c r="AB149" s="85"/>
      <c r="AC149" s="85"/>
      <c r="AD149" s="85"/>
      <c r="AE149" s="85"/>
      <c r="AF149" s="85"/>
      <c r="AJ149" s="3"/>
      <c r="AK149" s="3"/>
      <c r="AL149" s="3"/>
      <c r="AM149" s="3"/>
      <c r="AN149" s="3"/>
      <c r="AO149" s="3"/>
      <c r="AP149" s="3"/>
      <c r="AQ149" s="3"/>
    </row>
    <row r="150" spans="1:43" ht="18" customHeight="1" x14ac:dyDescent="0.3">
      <c r="A150" s="12"/>
      <c r="B150" s="152"/>
      <c r="C150" s="153"/>
      <c r="D150" s="65" t="s">
        <v>187</v>
      </c>
      <c r="E150" s="65"/>
      <c r="F150" s="65"/>
      <c r="G150" s="65"/>
      <c r="H150" s="65"/>
      <c r="I150" s="65"/>
      <c r="J150" s="65"/>
      <c r="K150" s="65"/>
      <c r="L150" s="77" t="s">
        <v>18</v>
      </c>
      <c r="M150" s="77"/>
      <c r="N150" s="77"/>
      <c r="O150" s="77"/>
      <c r="P150" s="77"/>
      <c r="Q150" s="77"/>
      <c r="R150" s="77"/>
      <c r="S150" s="78">
        <v>30</v>
      </c>
      <c r="T150" s="78"/>
      <c r="U150" s="78"/>
      <c r="V150" s="78"/>
      <c r="W150" s="78"/>
      <c r="X150" s="78"/>
      <c r="Y150" s="79">
        <v>5473000</v>
      </c>
      <c r="Z150" s="80"/>
      <c r="AA150" s="80"/>
      <c r="AB150" s="80"/>
      <c r="AC150" s="80"/>
      <c r="AD150" s="80"/>
      <c r="AE150" s="80"/>
      <c r="AF150" s="81"/>
      <c r="AJ150" s="3"/>
      <c r="AK150" s="3"/>
      <c r="AL150" s="3"/>
      <c r="AM150" s="3"/>
      <c r="AN150" s="3"/>
      <c r="AO150" s="3"/>
      <c r="AP150" s="3"/>
      <c r="AQ150" s="3"/>
    </row>
    <row r="151" spans="1:43" ht="18" customHeight="1" x14ac:dyDescent="0.3">
      <c r="A151" s="12"/>
      <c r="B151" s="152"/>
      <c r="C151" s="153"/>
      <c r="D151" s="65" t="s">
        <v>188</v>
      </c>
      <c r="E151" s="65"/>
      <c r="F151" s="65"/>
      <c r="G151" s="65"/>
      <c r="H151" s="65"/>
      <c r="I151" s="65"/>
      <c r="J151" s="65"/>
      <c r="K151" s="65"/>
      <c r="L151" s="77" t="s">
        <v>19</v>
      </c>
      <c r="M151" s="77"/>
      <c r="N151" s="77"/>
      <c r="O151" s="77"/>
      <c r="P151" s="77"/>
      <c r="Q151" s="77"/>
      <c r="R151" s="77"/>
      <c r="S151" s="78">
        <v>30</v>
      </c>
      <c r="T151" s="78"/>
      <c r="U151" s="78"/>
      <c r="V151" s="78"/>
      <c r="W151" s="78"/>
      <c r="X151" s="78"/>
      <c r="Y151" s="79">
        <v>5473000</v>
      </c>
      <c r="Z151" s="80"/>
      <c r="AA151" s="80"/>
      <c r="AB151" s="80"/>
      <c r="AC151" s="80"/>
      <c r="AD151" s="80"/>
      <c r="AE151" s="80"/>
      <c r="AF151" s="81"/>
      <c r="AJ151" s="3"/>
      <c r="AK151" s="3"/>
      <c r="AL151" s="3"/>
      <c r="AM151" s="3"/>
      <c r="AN151" s="3"/>
      <c r="AO151" s="3"/>
      <c r="AP151" s="3"/>
      <c r="AQ151" s="3"/>
    </row>
    <row r="152" spans="1:43" ht="18" customHeight="1" x14ac:dyDescent="0.3">
      <c r="A152" s="12"/>
      <c r="B152" s="152"/>
      <c r="C152" s="153"/>
      <c r="D152" s="65" t="s">
        <v>237</v>
      </c>
      <c r="E152" s="65"/>
      <c r="F152" s="65"/>
      <c r="G152" s="65"/>
      <c r="H152" s="65"/>
      <c r="I152" s="65"/>
      <c r="J152" s="65"/>
      <c r="K152" s="65"/>
      <c r="L152" s="77"/>
      <c r="M152" s="77"/>
      <c r="N152" s="77"/>
      <c r="O152" s="77"/>
      <c r="P152" s="77"/>
      <c r="Q152" s="77"/>
      <c r="R152" s="77"/>
      <c r="S152" s="78"/>
      <c r="T152" s="78"/>
      <c r="U152" s="78"/>
      <c r="V152" s="78"/>
      <c r="W152" s="78"/>
      <c r="X152" s="78"/>
      <c r="Y152" s="79"/>
      <c r="Z152" s="80"/>
      <c r="AA152" s="80"/>
      <c r="AB152" s="80"/>
      <c r="AC152" s="80"/>
      <c r="AD152" s="80"/>
      <c r="AE152" s="80"/>
      <c r="AF152" s="81"/>
      <c r="AJ152" s="3"/>
      <c r="AK152" s="3"/>
      <c r="AL152" s="3"/>
      <c r="AM152" s="3"/>
      <c r="AN152" s="3"/>
      <c r="AO152" s="3"/>
      <c r="AP152" s="3"/>
      <c r="AQ152" s="3"/>
    </row>
    <row r="153" spans="1:43" ht="18" customHeight="1" x14ac:dyDescent="0.3">
      <c r="A153" s="12"/>
      <c r="B153" s="152"/>
      <c r="C153" s="153"/>
      <c r="D153" s="65" t="s">
        <v>238</v>
      </c>
      <c r="E153" s="65"/>
      <c r="F153" s="65"/>
      <c r="G153" s="65"/>
      <c r="H153" s="65"/>
      <c r="I153" s="65"/>
      <c r="J153" s="65"/>
      <c r="K153" s="65"/>
      <c r="L153" s="77"/>
      <c r="M153" s="77"/>
      <c r="N153" s="77"/>
      <c r="O153" s="77"/>
      <c r="P153" s="77"/>
      <c r="Q153" s="77"/>
      <c r="R153" s="77"/>
      <c r="S153" s="78"/>
      <c r="T153" s="78"/>
      <c r="U153" s="78"/>
      <c r="V153" s="78"/>
      <c r="W153" s="78"/>
      <c r="X153" s="78"/>
      <c r="Y153" s="79"/>
      <c r="Z153" s="80"/>
      <c r="AA153" s="80"/>
      <c r="AB153" s="80"/>
      <c r="AC153" s="80"/>
      <c r="AD153" s="80"/>
      <c r="AE153" s="80"/>
      <c r="AF153" s="81"/>
      <c r="AJ153" s="3"/>
      <c r="AK153" s="3"/>
      <c r="AL153" s="3"/>
      <c r="AM153" s="3"/>
      <c r="AN153" s="3"/>
      <c r="AO153" s="3"/>
      <c r="AP153" s="3"/>
      <c r="AQ153" s="3"/>
    </row>
    <row r="154" spans="1:43" ht="18" customHeight="1" x14ac:dyDescent="0.3">
      <c r="A154" s="12"/>
      <c r="B154" s="152"/>
      <c r="C154" s="153"/>
      <c r="D154" s="170" t="s">
        <v>169</v>
      </c>
      <c r="E154" s="170"/>
      <c r="F154" s="170"/>
      <c r="G154" s="170"/>
      <c r="H154" s="170"/>
      <c r="I154" s="170"/>
      <c r="J154" s="170"/>
      <c r="K154" s="170"/>
      <c r="L154" s="170"/>
      <c r="M154" s="170"/>
      <c r="N154" s="170"/>
      <c r="O154" s="170"/>
      <c r="P154" s="170"/>
      <c r="Q154" s="170"/>
      <c r="R154" s="170"/>
      <c r="S154" s="170"/>
      <c r="T154" s="170"/>
      <c r="U154" s="170"/>
      <c r="V154" s="170"/>
      <c r="W154" s="170"/>
      <c r="X154" s="170"/>
      <c r="Y154" s="169">
        <f>SUM(Y141:AF153)</f>
        <v>58069900</v>
      </c>
      <c r="Z154" s="169"/>
      <c r="AA154" s="169"/>
      <c r="AB154" s="169"/>
      <c r="AC154" s="169"/>
      <c r="AD154" s="169"/>
      <c r="AE154" s="169"/>
      <c r="AF154" s="169"/>
      <c r="AJ154" s="3"/>
      <c r="AK154" s="3"/>
      <c r="AL154" s="3"/>
      <c r="AM154" s="3"/>
      <c r="AN154" s="3"/>
      <c r="AO154" s="3"/>
      <c r="AP154" s="3" t="s">
        <v>120</v>
      </c>
      <c r="AQ154" s="3"/>
    </row>
    <row r="155" spans="1:43" ht="18" customHeight="1" x14ac:dyDescent="0.3">
      <c r="A155" s="12"/>
      <c r="B155" s="154"/>
      <c r="C155" s="155"/>
      <c r="D155" s="156" t="s">
        <v>137</v>
      </c>
      <c r="E155" s="156"/>
      <c r="F155" s="156"/>
      <c r="G155" s="156"/>
      <c r="H155" s="156"/>
      <c r="I155" s="156"/>
      <c r="J155" s="156"/>
      <c r="K155" s="156"/>
      <c r="L155" s="156"/>
      <c r="M155" s="156"/>
      <c r="N155" s="156"/>
      <c r="O155" s="156"/>
      <c r="P155" s="156"/>
      <c r="Q155" s="156"/>
      <c r="R155" s="156"/>
      <c r="S155" s="156"/>
      <c r="T155" s="156"/>
      <c r="U155" s="156"/>
      <c r="V155" s="156"/>
      <c r="W155" s="156"/>
      <c r="X155" s="156"/>
      <c r="Y155" s="158">
        <f>+Y87-Y154</f>
        <v>10946000</v>
      </c>
      <c r="Z155" s="158"/>
      <c r="AA155" s="158"/>
      <c r="AB155" s="158"/>
      <c r="AC155" s="158"/>
      <c r="AD155" s="158"/>
      <c r="AE155" s="158"/>
      <c r="AF155" s="158"/>
      <c r="AJ155" s="3"/>
      <c r="AK155" s="3"/>
      <c r="AL155" s="3"/>
      <c r="AM155" s="3"/>
      <c r="AN155" s="3"/>
      <c r="AO155" s="3"/>
      <c r="AP155" s="3"/>
      <c r="AQ155" s="3"/>
    </row>
    <row r="156" spans="1:43" ht="3.6" customHeight="1" x14ac:dyDescent="0.3">
      <c r="A156" s="21"/>
      <c r="B156" s="22"/>
      <c r="C156" s="22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4"/>
      <c r="Z156" s="24"/>
      <c r="AA156" s="24"/>
      <c r="AB156" s="24"/>
      <c r="AC156" s="24"/>
      <c r="AD156" s="24"/>
      <c r="AE156" s="24"/>
      <c r="AF156" s="24"/>
      <c r="AG156" s="20"/>
      <c r="AH156" s="20"/>
      <c r="AI156" s="20"/>
      <c r="AJ156" s="25"/>
      <c r="AK156" s="3"/>
      <c r="AL156" s="3"/>
      <c r="AM156" s="3"/>
      <c r="AN156" s="3"/>
      <c r="AO156" s="3"/>
      <c r="AP156" s="3"/>
      <c r="AQ156" s="3"/>
    </row>
    <row r="157" spans="1:43" x14ac:dyDescent="0.3">
      <c r="B157" s="91" t="s">
        <v>89</v>
      </c>
      <c r="C157" s="92"/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92"/>
      <c r="AB157" s="92"/>
      <c r="AC157" s="92"/>
      <c r="AD157" s="92"/>
      <c r="AE157" s="92"/>
      <c r="AF157" s="93"/>
    </row>
    <row r="158" spans="1:43" ht="341.25" customHeight="1" x14ac:dyDescent="0.3">
      <c r="B158" s="142" t="s">
        <v>243</v>
      </c>
      <c r="C158" s="143"/>
      <c r="D158" s="143"/>
      <c r="E158" s="143"/>
      <c r="F158" s="143"/>
      <c r="G158" s="143"/>
      <c r="H158" s="143"/>
      <c r="I158" s="143"/>
      <c r="J158" s="143"/>
      <c r="K158" s="143"/>
      <c r="L158" s="143"/>
      <c r="M158" s="143"/>
      <c r="N158" s="143"/>
      <c r="O158" s="143"/>
      <c r="P158" s="143"/>
      <c r="Q158" s="143"/>
      <c r="R158" s="143"/>
      <c r="S158" s="143"/>
      <c r="T158" s="143"/>
      <c r="U158" s="143"/>
      <c r="V158" s="143"/>
      <c r="W158" s="143"/>
      <c r="X158" s="143"/>
      <c r="Y158" s="143"/>
      <c r="Z158" s="143"/>
      <c r="AA158" s="143"/>
      <c r="AB158" s="143"/>
      <c r="AC158" s="143"/>
      <c r="AD158" s="143"/>
      <c r="AE158" s="143"/>
      <c r="AF158" s="144"/>
      <c r="AQ158" s="4"/>
    </row>
    <row r="159" spans="1:43" ht="77.25" customHeight="1" x14ac:dyDescent="0.3"/>
  </sheetData>
  <mergeCells count="408">
    <mergeCell ref="D141:K141"/>
    <mergeCell ref="B128:AF128"/>
    <mergeCell ref="B132:AF132"/>
    <mergeCell ref="B135:D135"/>
    <mergeCell ref="AA124:AC124"/>
    <mergeCell ref="AA125:AC125"/>
    <mergeCell ref="D146:K146"/>
    <mergeCell ref="Y146:AF146"/>
    <mergeCell ref="L141:R141"/>
    <mergeCell ref="L142:R142"/>
    <mergeCell ref="L143:R143"/>
    <mergeCell ref="L144:R144"/>
    <mergeCell ref="L145:R145"/>
    <mergeCell ref="L146:R146"/>
    <mergeCell ref="W135:AF135"/>
    <mergeCell ref="S143:X143"/>
    <mergeCell ref="E135:V135"/>
    <mergeCell ref="B126:Z126"/>
    <mergeCell ref="B125:Z125"/>
    <mergeCell ref="O134:V134"/>
    <mergeCell ref="W134:AA134"/>
    <mergeCell ref="AB134:AF134"/>
    <mergeCell ref="D140:K140"/>
    <mergeCell ref="B124:Z124"/>
    <mergeCell ref="B130:AF130"/>
    <mergeCell ref="B30:F30"/>
    <mergeCell ref="M30:W30"/>
    <mergeCell ref="G30:I30"/>
    <mergeCell ref="J30:L30"/>
    <mergeCell ref="AA4:AF5"/>
    <mergeCell ref="AA2:AF3"/>
    <mergeCell ref="G2:Z5"/>
    <mergeCell ref="B53:D54"/>
    <mergeCell ref="B52:AF52"/>
    <mergeCell ref="N47:T47"/>
    <mergeCell ref="U47:AF47"/>
    <mergeCell ref="B51:S51"/>
    <mergeCell ref="T51:AF51"/>
    <mergeCell ref="AA49:AF49"/>
    <mergeCell ref="B49:I49"/>
    <mergeCell ref="B46:AF46"/>
    <mergeCell ref="B23:D23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8:AC38"/>
    <mergeCell ref="AD38:AF38"/>
    <mergeCell ref="X39:Y39"/>
    <mergeCell ref="L23:W23"/>
    <mergeCell ref="X23:AF23"/>
    <mergeCell ref="E23:K23"/>
    <mergeCell ref="AA21:AF21"/>
    <mergeCell ref="T45:AB45"/>
    <mergeCell ref="J41:P41"/>
    <mergeCell ref="B41:I41"/>
    <mergeCell ref="Z39:AC39"/>
    <mergeCell ref="B43:I43"/>
    <mergeCell ref="AD39:AF39"/>
    <mergeCell ref="Q39:W39"/>
    <mergeCell ref="AC45:AF45"/>
    <mergeCell ref="P45:S45"/>
    <mergeCell ref="B45:O45"/>
    <mergeCell ref="AB62:AF63"/>
    <mergeCell ref="L53:M53"/>
    <mergeCell ref="N53:Q53"/>
    <mergeCell ref="R53:T53"/>
    <mergeCell ref="L54:M54"/>
    <mergeCell ref="N54:Q54"/>
    <mergeCell ref="R54:T54"/>
    <mergeCell ref="AB59:AF59"/>
    <mergeCell ref="B32:AF32"/>
    <mergeCell ref="B33:AF36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Z10:AC10"/>
    <mergeCell ref="AA6:AF7"/>
    <mergeCell ref="B2:F7"/>
    <mergeCell ref="P13:S13"/>
    <mergeCell ref="Z57:AF57"/>
    <mergeCell ref="E53:G53"/>
    <mergeCell ref="E54:G54"/>
    <mergeCell ref="B47:H47"/>
    <mergeCell ref="I47:M47"/>
    <mergeCell ref="X30:Y30"/>
    <mergeCell ref="Z30:AC30"/>
    <mergeCell ref="AD30:AF30"/>
    <mergeCell ref="H39:J39"/>
    <mergeCell ref="L39:N39"/>
    <mergeCell ref="J56:Y57"/>
    <mergeCell ref="B56:I57"/>
    <mergeCell ref="Z56:AF56"/>
    <mergeCell ref="T13:V13"/>
    <mergeCell ref="K17:W17"/>
    <mergeCell ref="V25:AF25"/>
    <mergeCell ref="X19:AA19"/>
    <mergeCell ref="AB19:AF19"/>
    <mergeCell ref="J49:V49"/>
    <mergeCell ref="X38:Y38"/>
    <mergeCell ref="B83:H84"/>
    <mergeCell ref="Y78:AF78"/>
    <mergeCell ref="J64:M64"/>
    <mergeCell ref="N64:P64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S67:T67"/>
    <mergeCell ref="U67:X67"/>
    <mergeCell ref="S66:T66"/>
    <mergeCell ref="U66:X66"/>
    <mergeCell ref="B39:G39"/>
    <mergeCell ref="S84:X84"/>
    <mergeCell ref="Y84:AF84"/>
    <mergeCell ref="F59:AA59"/>
    <mergeCell ref="S80:X80"/>
    <mergeCell ref="Y80:AF80"/>
    <mergeCell ref="K81:N81"/>
    <mergeCell ref="O81:Q81"/>
    <mergeCell ref="B80:H81"/>
    <mergeCell ref="W49:Z49"/>
    <mergeCell ref="I83:J83"/>
    <mergeCell ref="K83:N83"/>
    <mergeCell ref="K80:N80"/>
    <mergeCell ref="O80:Q80"/>
    <mergeCell ref="I81:J81"/>
    <mergeCell ref="S81:X81"/>
    <mergeCell ref="Y81:AF81"/>
    <mergeCell ref="I84:J84"/>
    <mergeCell ref="K84:N84"/>
    <mergeCell ref="O84:Q8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U61:X61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Y67:AA67"/>
    <mergeCell ref="D151:K151"/>
    <mergeCell ref="L151:R151"/>
    <mergeCell ref="S151:X151"/>
    <mergeCell ref="Y151:AF151"/>
    <mergeCell ref="Q64:R65"/>
    <mergeCell ref="S64:T64"/>
    <mergeCell ref="U64:X64"/>
    <mergeCell ref="Y64:AA64"/>
    <mergeCell ref="S65:T65"/>
    <mergeCell ref="U65:X65"/>
    <mergeCell ref="Y65:AA65"/>
    <mergeCell ref="AB64:AF65"/>
    <mergeCell ref="B64:E65"/>
    <mergeCell ref="F64:G65"/>
    <mergeCell ref="H64:I64"/>
    <mergeCell ref="AD121:AF121"/>
    <mergeCell ref="AD122:AF122"/>
    <mergeCell ref="B122:Z122"/>
    <mergeCell ref="Z111:AF111"/>
    <mergeCell ref="B111:Y111"/>
    <mergeCell ref="B115:Y115"/>
    <mergeCell ref="D145:K145"/>
    <mergeCell ref="S142:X142"/>
    <mergeCell ref="S140:X140"/>
    <mergeCell ref="B121:Z121"/>
    <mergeCell ref="Y141:AF141"/>
    <mergeCell ref="AD124:AF124"/>
    <mergeCell ref="AD126:AF126"/>
    <mergeCell ref="AN142:AT142"/>
    <mergeCell ref="Y154:AF154"/>
    <mergeCell ref="S147:X147"/>
    <mergeCell ref="D154:X154"/>
    <mergeCell ref="Y147:AF147"/>
    <mergeCell ref="D142:K142"/>
    <mergeCell ref="D143:K143"/>
    <mergeCell ref="D144:K144"/>
    <mergeCell ref="C134:N134"/>
    <mergeCell ref="D152:K152"/>
    <mergeCell ref="L152:R152"/>
    <mergeCell ref="S152:X152"/>
    <mergeCell ref="Y152:AF152"/>
    <mergeCell ref="D153:K153"/>
    <mergeCell ref="L153:R153"/>
    <mergeCell ref="S153:X153"/>
    <mergeCell ref="Y153:AF153"/>
    <mergeCell ref="L140:R140"/>
    <mergeCell ref="D147:K147"/>
    <mergeCell ref="Y140:AF140"/>
    <mergeCell ref="AD125:AF125"/>
    <mergeCell ref="Z113:AF113"/>
    <mergeCell ref="AD120:AF120"/>
    <mergeCell ref="Z109:AF109"/>
    <mergeCell ref="B158:AF158"/>
    <mergeCell ref="B101:AF101"/>
    <mergeCell ref="B136:AF136"/>
    <mergeCell ref="AA120:AC120"/>
    <mergeCell ref="AA121:AC121"/>
    <mergeCell ref="AA122:AC122"/>
    <mergeCell ref="B140:C155"/>
    <mergeCell ref="D155:X155"/>
    <mergeCell ref="S144:X144"/>
    <mergeCell ref="S145:X145"/>
    <mergeCell ref="S146:X146"/>
    <mergeCell ref="Y155:AF155"/>
    <mergeCell ref="L147:R147"/>
    <mergeCell ref="Y142:AF142"/>
    <mergeCell ref="Y143:AF143"/>
    <mergeCell ref="Y144:AF144"/>
    <mergeCell ref="Y145:AF145"/>
    <mergeCell ref="B157:AF157"/>
    <mergeCell ref="B117:AF118"/>
    <mergeCell ref="U91:W91"/>
    <mergeCell ref="R94:U94"/>
    <mergeCell ref="V94:X94"/>
    <mergeCell ref="B96:AF96"/>
    <mergeCell ref="P94:Q94"/>
    <mergeCell ref="Q90:T90"/>
    <mergeCell ref="B113:Y113"/>
    <mergeCell ref="C100:N100"/>
    <mergeCell ref="AC105:AF105"/>
    <mergeCell ref="U71:X71"/>
    <mergeCell ref="B91:I91"/>
    <mergeCell ref="B94:J94"/>
    <mergeCell ref="O83:Q83"/>
    <mergeCell ref="B77:H78"/>
    <mergeCell ref="Y77:AF77"/>
    <mergeCell ref="P93:Q93"/>
    <mergeCell ref="R93:U93"/>
    <mergeCell ref="V93:X93"/>
    <mergeCell ref="U90:W90"/>
    <mergeCell ref="S83:X83"/>
    <mergeCell ref="Y83:AF83"/>
    <mergeCell ref="I77:J77"/>
    <mergeCell ref="O78:Q78"/>
    <mergeCell ref="N71:P71"/>
    <mergeCell ref="Q71:R72"/>
    <mergeCell ref="I80:J80"/>
    <mergeCell ref="L76:N76"/>
    <mergeCell ref="O76:Q76"/>
    <mergeCell ref="J91:K91"/>
    <mergeCell ref="L91:N91"/>
    <mergeCell ref="K94:L94"/>
    <mergeCell ref="M94:O94"/>
    <mergeCell ref="X90:Y90"/>
    <mergeCell ref="Y66:AA66"/>
    <mergeCell ref="B103:AF103"/>
    <mergeCell ref="B86:K86"/>
    <mergeCell ref="L86:N86"/>
    <mergeCell ref="O86:Q86"/>
    <mergeCell ref="W100:AA100"/>
    <mergeCell ref="B74:AF74"/>
    <mergeCell ref="K77:N77"/>
    <mergeCell ref="O77:Q77"/>
    <mergeCell ref="I78:J78"/>
    <mergeCell ref="K78:N78"/>
    <mergeCell ref="AD90:AF90"/>
    <mergeCell ref="O89:W89"/>
    <mergeCell ref="X89:AF89"/>
    <mergeCell ref="O90:P90"/>
    <mergeCell ref="U69:X69"/>
    <mergeCell ref="Y69:AA69"/>
    <mergeCell ref="Y71:AA71"/>
    <mergeCell ref="AB71:AF72"/>
    <mergeCell ref="H72:I72"/>
    <mergeCell ref="J72:M72"/>
    <mergeCell ref="S71:T71"/>
    <mergeCell ref="N69:P69"/>
    <mergeCell ref="AB66:AF67"/>
    <mergeCell ref="Y148:AF148"/>
    <mergeCell ref="D149:K149"/>
    <mergeCell ref="S77:X77"/>
    <mergeCell ref="S78:X78"/>
    <mergeCell ref="AA76:AC76"/>
    <mergeCell ref="AD76:AF76"/>
    <mergeCell ref="S76:Z76"/>
    <mergeCell ref="B76:K76"/>
    <mergeCell ref="S86:X86"/>
    <mergeCell ref="Y86:AF86"/>
    <mergeCell ref="S87:X87"/>
    <mergeCell ref="Y87:AF87"/>
    <mergeCell ref="AA126:AC126"/>
    <mergeCell ref="B123:Z123"/>
    <mergeCell ref="AA123:AC123"/>
    <mergeCell ref="AD123:AF123"/>
    <mergeCell ref="Z90:AC90"/>
    <mergeCell ref="Z115:AF115"/>
    <mergeCell ref="X91:Y91"/>
    <mergeCell ref="Z91:AC91"/>
    <mergeCell ref="AD91:AF91"/>
    <mergeCell ref="B120:Z120"/>
    <mergeCell ref="O91:P91"/>
    <mergeCell ref="Q91:T91"/>
    <mergeCell ref="H53:K54"/>
    <mergeCell ref="U53:W54"/>
    <mergeCell ref="AD53:AF53"/>
    <mergeCell ref="X54:Y54"/>
    <mergeCell ref="Z54:AC54"/>
    <mergeCell ref="AD54:AF54"/>
    <mergeCell ref="X53:Y53"/>
    <mergeCell ref="Z53:AC53"/>
    <mergeCell ref="N72:P72"/>
    <mergeCell ref="S72:T72"/>
    <mergeCell ref="U72:X72"/>
    <mergeCell ref="Y72:AA72"/>
    <mergeCell ref="AB69:AF70"/>
    <mergeCell ref="H70:I70"/>
    <mergeCell ref="J70:M70"/>
    <mergeCell ref="N70:P70"/>
    <mergeCell ref="S70:T70"/>
    <mergeCell ref="U70:X70"/>
    <mergeCell ref="Y70:AA70"/>
    <mergeCell ref="H71:I71"/>
    <mergeCell ref="J71:M71"/>
    <mergeCell ref="H69:I69"/>
    <mergeCell ref="J69:M69"/>
    <mergeCell ref="Q66:R67"/>
    <mergeCell ref="B71:E72"/>
    <mergeCell ref="F71:G72"/>
    <mergeCell ref="B69:E70"/>
    <mergeCell ref="F69:G70"/>
    <mergeCell ref="Q69:R70"/>
    <mergeCell ref="S69:T69"/>
    <mergeCell ref="D150:K150"/>
    <mergeCell ref="B98:AF98"/>
    <mergeCell ref="AB100:AF100"/>
    <mergeCell ref="B105:AB105"/>
    <mergeCell ref="B109:Y109"/>
    <mergeCell ref="L150:R150"/>
    <mergeCell ref="S150:X150"/>
    <mergeCell ref="Y150:AF150"/>
    <mergeCell ref="S149:X149"/>
    <mergeCell ref="Y149:AF149"/>
    <mergeCell ref="L149:R149"/>
    <mergeCell ref="B107:AF107"/>
    <mergeCell ref="O100:V100"/>
    <mergeCell ref="S141:X141"/>
    <mergeCell ref="B138:AF138"/>
    <mergeCell ref="D148:K148"/>
    <mergeCell ref="L148:R148"/>
    <mergeCell ref="S148:X148"/>
  </mergeCells>
  <conditionalFormatting sqref="B158">
    <cfRule type="containsBlanks" dxfId="89" priority="198">
      <formula>LEN(TRIM(B158))=0</formula>
    </cfRule>
  </conditionalFormatting>
  <conditionalFormatting sqref="B135:D135">
    <cfRule type="containsBlanks" dxfId="88" priority="171">
      <formula>LEN(TRIM(B135))=0</formula>
    </cfRule>
  </conditionalFormatting>
  <conditionalFormatting sqref="B60:E67 AB60:AF67">
    <cfRule type="containsBlanks" dxfId="87" priority="58">
      <formula>LEN(TRIM(B60))=0</formula>
    </cfRule>
  </conditionalFormatting>
  <conditionalFormatting sqref="B69:E72 AB69:AF72">
    <cfRule type="containsBlanks" dxfId="86" priority="80">
      <formula>LEN(TRIM(B69))=0</formula>
    </cfRule>
  </conditionalFormatting>
  <conditionalFormatting sqref="B33:AF36">
    <cfRule type="containsBlanks" dxfId="85" priority="92">
      <formula>LEN(TRIM(B33))=0</formula>
    </cfRule>
  </conditionalFormatting>
  <conditionalFormatting sqref="C100:N100 W100:AA100">
    <cfRule type="containsBlanks" dxfId="84" priority="175">
      <formula>LEN(TRIM(C100))=0</formula>
    </cfRule>
  </conditionalFormatting>
  <conditionalFormatting sqref="C134:N134">
    <cfRule type="containsBlanks" dxfId="83" priority="173">
      <formula>LEN(TRIM(C134))=0</formula>
    </cfRule>
  </conditionalFormatting>
  <conditionalFormatting sqref="E23:K23">
    <cfRule type="containsBlanks" dxfId="82" priority="166">
      <formula>LEN(TRIM(E23))=0</formula>
    </cfRule>
  </conditionalFormatting>
  <conditionalFormatting sqref="G25:J25">
    <cfRule type="containsBlanks" dxfId="81" priority="164">
      <formula>LEN(TRIM(G25))=0</formula>
    </cfRule>
  </conditionalFormatting>
  <conditionalFormatting sqref="H39:J39 L39:N39">
    <cfRule type="containsBlanks" dxfId="80" priority="60">
      <formula>LEN(TRIM(H39))=0</formula>
    </cfRule>
  </conditionalFormatting>
  <conditionalFormatting sqref="H10:K10 K17:W17 L19:W19 AB19:AF19 E21:W21 AA21:AF21 H27:AF27 J41:P41 Z41:AF41 P45:S45 AC45:AF45 I47:M47 U47:AF47 J49:V49 AA49:AF49">
    <cfRule type="containsBlanks" dxfId="79" priority="199">
      <formula>LEN(TRIM(E10))=0</formula>
    </cfRule>
  </conditionalFormatting>
  <conditionalFormatting sqref="H61:P61">
    <cfRule type="containsBlanks" dxfId="78" priority="55">
      <formula>LEN(TRIM(H61))=0</formula>
    </cfRule>
  </conditionalFormatting>
  <conditionalFormatting sqref="H63:P63">
    <cfRule type="containsBlanks" dxfId="77" priority="54">
      <formula>LEN(TRIM(H63))=0</formula>
    </cfRule>
  </conditionalFormatting>
  <conditionalFormatting sqref="H65:P65">
    <cfRule type="containsBlanks" dxfId="76" priority="2">
      <formula>LEN(TRIM(H65))=0</formula>
    </cfRule>
  </conditionalFormatting>
  <conditionalFormatting sqref="H67:P67">
    <cfRule type="containsBlanks" dxfId="75" priority="1">
      <formula>LEN(TRIM(H67))=0</formula>
    </cfRule>
  </conditionalFormatting>
  <conditionalFormatting sqref="H70:P70">
    <cfRule type="containsBlanks" dxfId="74" priority="79">
      <formula>LEN(TRIM(H70))=0</formula>
    </cfRule>
  </conditionalFormatting>
  <conditionalFormatting sqref="H72:P72">
    <cfRule type="containsBlanks" dxfId="73" priority="78">
      <formula>LEN(TRIM(H72))=0</formula>
    </cfRule>
  </conditionalFormatting>
  <conditionalFormatting sqref="I78:Q78">
    <cfRule type="containsBlanks" dxfId="72" priority="74">
      <formula>LEN(TRIM(I78))=0</formula>
    </cfRule>
  </conditionalFormatting>
  <conditionalFormatting sqref="I81:Q81">
    <cfRule type="containsBlanks" dxfId="71" priority="97">
      <formula>LEN(TRIM(I81))=0</formula>
    </cfRule>
  </conditionalFormatting>
  <conditionalFormatting sqref="I84:Q84">
    <cfRule type="containsBlanks" dxfId="70" priority="96">
      <formula>LEN(TRIM(I84))=0</formula>
    </cfRule>
  </conditionalFormatting>
  <conditionalFormatting sqref="J56:Y57 Z57:AF57">
    <cfRule type="containsBlanks" dxfId="69" priority="204">
      <formula>LEN(TRIM(J56))=0</formula>
    </cfRule>
  </conditionalFormatting>
  <conditionalFormatting sqref="J43:AF43">
    <cfRule type="containsBlanks" dxfId="68" priority="91">
      <formula>LEN(TRIM(J43))=0</formula>
    </cfRule>
  </conditionalFormatting>
  <conditionalFormatting sqref="L25:S25">
    <cfRule type="containsBlanks" dxfId="67" priority="163">
      <formula>LEN(TRIM(L25))=0</formula>
    </cfRule>
  </conditionalFormatting>
  <conditionalFormatting sqref="L54:T54">
    <cfRule type="containsBlanks" dxfId="66" priority="49">
      <formula>LEN(TRIM(L54))=0</formula>
    </cfRule>
  </conditionalFormatting>
  <conditionalFormatting sqref="L141:AF153">
    <cfRule type="containsBlanks" dxfId="65" priority="12">
      <formula>LEN(TRIM(L141))=0</formula>
    </cfRule>
  </conditionalFormatting>
  <conditionalFormatting sqref="N13:V13">
    <cfRule type="containsBlanks" dxfId="64" priority="5">
      <formula>LEN(TRIM(N13))=0</formula>
    </cfRule>
  </conditionalFormatting>
  <conditionalFormatting sqref="O91:AF91">
    <cfRule type="containsBlanks" dxfId="63" priority="94">
      <formula>LEN(TRIM(O91))=0</formula>
    </cfRule>
  </conditionalFormatting>
  <conditionalFormatting sqref="P94:X94">
    <cfRule type="containsBlanks" dxfId="62" priority="73">
      <formula>LEN(TRIM(P94))=0</formula>
    </cfRule>
  </conditionalFormatting>
  <conditionalFormatting sqref="S78:X78 S84:X84">
    <cfRule type="containsBlanks" dxfId="61" priority="202">
      <formula>LEN(TRIM(S78))=0</formula>
    </cfRule>
  </conditionalFormatting>
  <conditionalFormatting sqref="S81:X81">
    <cfRule type="containsBlanks" dxfId="60" priority="75">
      <formula>LEN(TRIM(S81))=0</formula>
    </cfRule>
  </conditionalFormatting>
  <conditionalFormatting sqref="S87:X87">
    <cfRule type="containsBlanks" dxfId="59" priority="50">
      <formula>LEN(TRIM(S87))=0</formula>
    </cfRule>
  </conditionalFormatting>
  <conditionalFormatting sqref="S61:AA61">
    <cfRule type="containsBlanks" dxfId="58" priority="57">
      <formula>LEN(TRIM(S61))=0</formula>
    </cfRule>
  </conditionalFormatting>
  <conditionalFormatting sqref="S63:AA63">
    <cfRule type="containsBlanks" dxfId="57" priority="56">
      <formula>LEN(TRIM(S63))=0</formula>
    </cfRule>
  </conditionalFormatting>
  <conditionalFormatting sqref="S65:AA65">
    <cfRule type="containsBlanks" dxfId="56" priority="4">
      <formula>LEN(TRIM(S65))=0</formula>
    </cfRule>
  </conditionalFormatting>
  <conditionalFormatting sqref="S67:AA67">
    <cfRule type="containsBlanks" dxfId="55" priority="3">
      <formula>LEN(TRIM(S67))=0</formula>
    </cfRule>
  </conditionalFormatting>
  <conditionalFormatting sqref="S70:AA70">
    <cfRule type="containsBlanks" dxfId="54" priority="77">
      <formula>LEN(TRIM(S70))=0</formula>
    </cfRule>
  </conditionalFormatting>
  <conditionalFormatting sqref="S72:AA72">
    <cfRule type="containsBlanks" dxfId="53" priority="76">
      <formula>LEN(TRIM(S72))=0</formula>
    </cfRule>
  </conditionalFormatting>
  <conditionalFormatting sqref="T51:AF51">
    <cfRule type="containsBlanks" dxfId="52" priority="157">
      <formula>LEN(TRIM(T51))=0</formula>
    </cfRule>
  </conditionalFormatting>
  <conditionalFormatting sqref="V25:AF25">
    <cfRule type="containsBlanks" dxfId="51" priority="162">
      <formula>LEN(TRIM(V25))=0</formula>
    </cfRule>
  </conditionalFormatting>
  <conditionalFormatting sqref="W134:AA134">
    <cfRule type="containsBlanks" dxfId="50" priority="172">
      <formula>LEN(TRIM(W134))=0</formula>
    </cfRule>
  </conditionalFormatting>
  <conditionalFormatting sqref="W135:AF135">
    <cfRule type="containsBlanks" dxfId="49" priority="170">
      <formula>LEN(TRIM(W135))=0</formula>
    </cfRule>
  </conditionalFormatting>
  <conditionalFormatting sqref="X10:AF10">
    <cfRule type="containsBlanks" dxfId="48" priority="7">
      <formula>LEN(TRIM(X10))=0</formula>
    </cfRule>
  </conditionalFormatting>
  <conditionalFormatting sqref="X13:AF13">
    <cfRule type="containsBlanks" dxfId="47" priority="6">
      <formula>LEN(TRIM(X13))=0</formula>
    </cfRule>
  </conditionalFormatting>
  <conditionalFormatting sqref="X23:AF23">
    <cfRule type="containsBlanks" dxfId="46" priority="165">
      <formula>LEN(TRIM(X23))=0</formula>
    </cfRule>
  </conditionalFormatting>
  <conditionalFormatting sqref="X30:AF30">
    <cfRule type="containsBlanks" dxfId="45" priority="61">
      <formula>LEN(TRIM(X30))=0</formula>
    </cfRule>
  </conditionalFormatting>
  <conditionalFormatting sqref="X39:AF39">
    <cfRule type="containsBlanks" dxfId="44" priority="59">
      <formula>LEN(TRIM(X39))=0</formula>
    </cfRule>
  </conditionalFormatting>
  <conditionalFormatting sqref="X54:AF54">
    <cfRule type="containsBlanks" dxfId="43" priority="48">
      <formula>LEN(TRIM(X54))=0</formula>
    </cfRule>
  </conditionalFormatting>
  <conditionalFormatting sqref="Z109:AF109">
    <cfRule type="containsBlanks" dxfId="42" priority="117">
      <formula>LEN(TRIM(Z109))=0</formula>
    </cfRule>
  </conditionalFormatting>
  <conditionalFormatting sqref="Z111:AF111">
    <cfRule type="containsBlanks" dxfId="41" priority="116">
      <formula>LEN(TRIM(Z111))=0</formula>
    </cfRule>
  </conditionalFormatting>
  <conditionalFormatting sqref="Z113:AF113 Z115:AF115">
    <cfRule type="containsBlanks" dxfId="40" priority="115">
      <formula>LEN(TRIM(Z113))=0</formula>
    </cfRule>
  </conditionalFormatting>
  <conditionalFormatting sqref="AC105:AF105">
    <cfRule type="containsBlanks" dxfId="39" priority="8">
      <formula>LEN(TRIM(AC105))=0</formula>
    </cfRule>
  </conditionalFormatting>
  <hyperlinks>
    <hyperlink ref="X23" r:id="rId1" xr:uid="{00000000-0004-0000-0000-000000000000}"/>
    <hyperlink ref="T51" r:id="rId2" xr:uid="{2D334A94-3C29-479E-BEF0-AB50213CB38D}"/>
  </hyperlinks>
  <printOptions horizontalCentered="1"/>
  <pageMargins left="0.11811023622047245" right="0.11811023622047245" top="0.55118110236220474" bottom="0.55118110236220474" header="0.31496062992125984" footer="0.31496062992125984"/>
  <pageSetup scale="83" orientation="portrait" r:id="rId3"/>
  <headerFooter>
    <oddFooter>&amp;C&amp;"Trebuchet MS,Normal"&amp;9&amp;P de &amp;N</oddFooter>
  </headerFooter>
  <rowBreaks count="2" manualBreakCount="2">
    <brk id="73" max="32" man="1"/>
    <brk id="137" max="16383" man="1"/>
  </rowBreaks>
  <colBreaks count="1" manualBreakCount="1">
    <brk id="33" max="1048575" man="1"/>
  </col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74</xdr:row>
                    <xdr:rowOff>9525</xdr:rowOff>
                  </from>
                  <to>
                    <xdr:col>17</xdr:col>
                    <xdr:colOff>66675</xdr:colOff>
                    <xdr:row>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74</xdr:row>
                    <xdr:rowOff>9525</xdr:rowOff>
                  </from>
                  <to>
                    <xdr:col>14</xdr:col>
                    <xdr:colOff>66675</xdr:colOff>
                    <xdr:row>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74</xdr:row>
                    <xdr:rowOff>9525</xdr:rowOff>
                  </from>
                  <to>
                    <xdr:col>31</xdr:col>
                    <xdr:colOff>352425</xdr:colOff>
                    <xdr:row>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74</xdr:row>
                    <xdr:rowOff>9525</xdr:rowOff>
                  </from>
                  <to>
                    <xdr:col>29</xdr:col>
                    <xdr:colOff>66675</xdr:colOff>
                    <xdr:row>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89</xdr:row>
                    <xdr:rowOff>85725</xdr:rowOff>
                  </from>
                  <to>
                    <xdr:col>13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89</xdr:row>
                    <xdr:rowOff>85725</xdr:rowOff>
                  </from>
                  <to>
                    <xdr:col>11</xdr:col>
                    <xdr:colOff>66675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92</xdr:row>
                    <xdr:rowOff>85725</xdr:rowOff>
                  </from>
                  <to>
                    <xdr:col>14</xdr:col>
                    <xdr:colOff>180975</xdr:colOff>
                    <xdr:row>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92</xdr:row>
                    <xdr:rowOff>85725</xdr:rowOff>
                  </from>
                  <to>
                    <xdr:col>12</xdr:col>
                    <xdr:colOff>47625</xdr:colOff>
                    <xdr:row>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118</xdr:row>
                    <xdr:rowOff>9525</xdr:rowOff>
                  </from>
                  <to>
                    <xdr:col>31</xdr:col>
                    <xdr:colOff>295275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118</xdr:row>
                    <xdr:rowOff>9525</xdr:rowOff>
                  </from>
                  <to>
                    <xdr:col>29</xdr:col>
                    <xdr:colOff>66675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31</xdr:col>
                    <xdr:colOff>304800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66675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124</xdr:row>
                    <xdr:rowOff>57150</xdr:rowOff>
                  </from>
                  <to>
                    <xdr:col>31</xdr:col>
                    <xdr:colOff>304800</xdr:colOff>
                    <xdr:row>124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124</xdr:row>
                    <xdr:rowOff>57150</xdr:rowOff>
                  </from>
                  <to>
                    <xdr:col>29</xdr:col>
                    <xdr:colOff>66675</xdr:colOff>
                    <xdr:row>124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124</xdr:row>
                    <xdr:rowOff>314325</xdr:rowOff>
                  </from>
                  <to>
                    <xdr:col>31</xdr:col>
                    <xdr:colOff>304800</xdr:colOff>
                    <xdr:row>126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124</xdr:row>
                    <xdr:rowOff>314325</xdr:rowOff>
                  </from>
                  <to>
                    <xdr:col>29</xdr:col>
                    <xdr:colOff>66675</xdr:colOff>
                    <xdr:row>126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31</xdr:col>
                    <xdr:colOff>304800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66675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122</xdr:row>
                    <xdr:rowOff>57150</xdr:rowOff>
                  </from>
                  <to>
                    <xdr:col>31</xdr:col>
                    <xdr:colOff>304800</xdr:colOff>
                    <xdr:row>122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122</xdr:row>
                    <xdr:rowOff>57150</xdr:rowOff>
                  </from>
                  <to>
                    <xdr:col>29</xdr:col>
                    <xdr:colOff>66675</xdr:colOff>
                    <xdr:row>122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122</xdr:row>
                    <xdr:rowOff>323850</xdr:rowOff>
                  </from>
                  <to>
                    <xdr:col>31</xdr:col>
                    <xdr:colOff>304800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122</xdr:row>
                    <xdr:rowOff>323850</xdr:rowOff>
                  </from>
                  <to>
                    <xdr:col>29</xdr:col>
                    <xdr:colOff>66675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84</xdr:row>
                    <xdr:rowOff>19050</xdr:rowOff>
                  </from>
                  <to>
                    <xdr:col>17</xdr:col>
                    <xdr:colOff>66675</xdr:colOff>
                    <xdr:row>86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84</xdr:row>
                    <xdr:rowOff>19050</xdr:rowOff>
                  </from>
                  <to>
                    <xdr:col>14</xdr:col>
                    <xdr:colOff>66675</xdr:colOff>
                    <xdr:row>86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34" name="Check Box 156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35" name="Check Box 157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36" name="Check Box 158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37" name="Check Box 159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I81:J81 S72:T72 X91:Y91 I84:J84 O91:P91 H72:I72 S70:T70 H70:I70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Z91:AC91 J72:M72 K81:N81 K84:N84 Q91:T91 L142:L147 U70:X70 J70:M70 U72:X72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B69:E72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Y70:AA70 N70:P70 O84:Q84 AD91:AF91 U91:W91 Y72:AA72 O81:Q81 N72:P72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E265E-6A21-4B76-A648-E471AA9B33E4}">
  <sheetPr>
    <tabColor theme="8" tint="-0.249977111117893"/>
  </sheetPr>
  <dimension ref="B2:AF42"/>
  <sheetViews>
    <sheetView showGridLines="0" view="pageBreakPreview" zoomScaleNormal="100" zoomScaleSheetLayoutView="100" workbookViewId="0">
      <selection activeCell="R40" sqref="R40:AF40"/>
    </sheetView>
  </sheetViews>
  <sheetFormatPr baseColWidth="10" defaultRowHeight="15" x14ac:dyDescent="0.25"/>
  <cols>
    <col min="1" max="1" width="2.85546875" customWidth="1"/>
    <col min="2" max="18" width="3.140625" customWidth="1"/>
    <col min="19" max="19" width="9.28515625" customWidth="1"/>
    <col min="20" max="20" width="1.5703125" customWidth="1"/>
    <col min="21" max="21" width="26.85546875" customWidth="1"/>
    <col min="22" max="22" width="0.42578125" hidden="1" customWidth="1"/>
    <col min="23" max="23" width="17.28515625" hidden="1" customWidth="1"/>
    <col min="24" max="25" width="3.140625" hidden="1" customWidth="1"/>
    <col min="26" max="26" width="12.28515625" customWidth="1"/>
    <col min="27" max="30" width="3.140625" customWidth="1"/>
    <col min="31" max="31" width="2.7109375" customWidth="1"/>
    <col min="32" max="32" width="4.85546875" hidden="1" customWidth="1"/>
    <col min="33" max="33" width="2.85546875" customWidth="1"/>
  </cols>
  <sheetData>
    <row r="2" spans="2:32" ht="11.25" customHeight="1" x14ac:dyDescent="0.25">
      <c r="B2" s="254"/>
      <c r="C2" s="255"/>
      <c r="D2" s="255"/>
      <c r="E2" s="255"/>
      <c r="F2" s="256"/>
      <c r="G2" s="263" t="s">
        <v>0</v>
      </c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64"/>
      <c r="Z2" s="264"/>
      <c r="AA2" s="264"/>
      <c r="AB2" s="264"/>
      <c r="AC2" s="264"/>
      <c r="AD2" s="264"/>
      <c r="AE2" s="264"/>
      <c r="AF2" s="265"/>
    </row>
    <row r="3" spans="2:32" ht="11.25" customHeight="1" x14ac:dyDescent="0.25">
      <c r="B3" s="257"/>
      <c r="C3" s="258"/>
      <c r="D3" s="258"/>
      <c r="E3" s="258"/>
      <c r="F3" s="259"/>
      <c r="G3" s="266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7"/>
      <c r="Z3" s="267"/>
      <c r="AA3" s="267"/>
      <c r="AB3" s="267"/>
      <c r="AC3" s="267"/>
      <c r="AD3" s="267"/>
      <c r="AE3" s="267"/>
      <c r="AF3" s="268"/>
    </row>
    <row r="4" spans="2:32" ht="11.25" customHeight="1" x14ac:dyDescent="0.25">
      <c r="B4" s="257"/>
      <c r="C4" s="258"/>
      <c r="D4" s="258"/>
      <c r="E4" s="258"/>
      <c r="F4" s="259"/>
      <c r="G4" s="266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267"/>
      <c r="AE4" s="267"/>
      <c r="AF4" s="268"/>
    </row>
    <row r="5" spans="2:32" ht="2.25" customHeight="1" x14ac:dyDescent="0.25">
      <c r="B5" s="257"/>
      <c r="C5" s="258"/>
      <c r="D5" s="258"/>
      <c r="E5" s="258"/>
      <c r="F5" s="259"/>
      <c r="G5" s="269"/>
      <c r="H5" s="270"/>
      <c r="I5" s="270"/>
      <c r="J5" s="270"/>
      <c r="K5" s="270"/>
      <c r="L5" s="270"/>
      <c r="M5" s="270"/>
      <c r="N5" s="270"/>
      <c r="O5" s="270"/>
      <c r="P5" s="270"/>
      <c r="Q5" s="270"/>
      <c r="R5" s="270"/>
      <c r="S5" s="270"/>
      <c r="T5" s="270"/>
      <c r="U5" s="270"/>
      <c r="V5" s="270"/>
      <c r="W5" s="270"/>
      <c r="X5" s="270"/>
      <c r="Y5" s="270"/>
      <c r="Z5" s="270"/>
      <c r="AA5" s="270"/>
      <c r="AB5" s="270"/>
      <c r="AC5" s="270"/>
      <c r="AD5" s="270"/>
      <c r="AE5" s="270"/>
      <c r="AF5" s="271"/>
    </row>
    <row r="6" spans="2:32" ht="22.9" customHeight="1" x14ac:dyDescent="0.25">
      <c r="B6" s="257"/>
      <c r="C6" s="258"/>
      <c r="D6" s="258"/>
      <c r="E6" s="258"/>
      <c r="F6" s="259"/>
      <c r="G6" s="272" t="s">
        <v>192</v>
      </c>
      <c r="H6" s="273"/>
      <c r="I6" s="273"/>
      <c r="J6" s="273"/>
      <c r="K6" s="273"/>
      <c r="L6" s="273"/>
      <c r="M6" s="273"/>
      <c r="N6" s="273"/>
      <c r="O6" s="273"/>
      <c r="P6" s="273"/>
      <c r="Q6" s="273"/>
      <c r="R6" s="273"/>
      <c r="S6" s="273"/>
      <c r="T6" s="273"/>
      <c r="U6" s="273"/>
      <c r="V6" s="273"/>
      <c r="W6" s="273"/>
      <c r="X6" s="273"/>
      <c r="Y6" s="273"/>
      <c r="Z6" s="273"/>
      <c r="AA6" s="273"/>
      <c r="AB6" s="273"/>
      <c r="AC6" s="273"/>
      <c r="AD6" s="273"/>
      <c r="AE6" s="273"/>
      <c r="AF6" s="274"/>
    </row>
    <row r="7" spans="2:32" ht="22.9" customHeight="1" x14ac:dyDescent="0.25">
      <c r="B7" s="260"/>
      <c r="C7" s="261"/>
      <c r="D7" s="261"/>
      <c r="E7" s="261"/>
      <c r="F7" s="262"/>
      <c r="G7" s="275"/>
      <c r="H7" s="276"/>
      <c r="I7" s="276"/>
      <c r="J7" s="276"/>
      <c r="K7" s="276"/>
      <c r="L7" s="276"/>
      <c r="M7" s="276"/>
      <c r="N7" s="276"/>
      <c r="O7" s="276"/>
      <c r="P7" s="276"/>
      <c r="Q7" s="276"/>
      <c r="R7" s="276"/>
      <c r="S7" s="276"/>
      <c r="T7" s="276"/>
      <c r="U7" s="276"/>
      <c r="V7" s="276"/>
      <c r="W7" s="276"/>
      <c r="X7" s="276"/>
      <c r="Y7" s="276"/>
      <c r="Z7" s="276"/>
      <c r="AA7" s="276"/>
      <c r="AB7" s="276"/>
      <c r="AC7" s="276"/>
      <c r="AD7" s="276"/>
      <c r="AE7" s="276"/>
      <c r="AF7" s="277"/>
    </row>
    <row r="8" spans="2:32" ht="3.6" customHeight="1" thickBot="1" x14ac:dyDescent="0.3"/>
    <row r="9" spans="2:32" ht="26.25" customHeight="1" thickBot="1" x14ac:dyDescent="0.3">
      <c r="B9" s="278" t="s">
        <v>39</v>
      </c>
      <c r="C9" s="279"/>
      <c r="D9" s="279"/>
      <c r="E9" s="279"/>
      <c r="F9" s="279"/>
      <c r="G9" s="279"/>
      <c r="H9" s="279"/>
      <c r="I9" s="280"/>
      <c r="J9" s="191" t="s">
        <v>189</v>
      </c>
      <c r="K9" s="192"/>
      <c r="L9" s="192"/>
      <c r="M9" s="192"/>
      <c r="N9" s="192"/>
      <c r="O9" s="192"/>
      <c r="P9" s="192"/>
      <c r="Q9" s="192"/>
      <c r="R9" s="192"/>
      <c r="S9" s="192"/>
      <c r="T9" s="192"/>
      <c r="U9" s="192"/>
      <c r="V9" s="193"/>
    </row>
    <row r="10" spans="2:32" ht="3.6" customHeight="1" x14ac:dyDescent="0.25"/>
    <row r="11" spans="2:32" ht="17.25" customHeight="1" x14ac:dyDescent="0.25">
      <c r="B11" s="244" t="s">
        <v>164</v>
      </c>
      <c r="C11" s="245"/>
      <c r="D11" s="245"/>
      <c r="E11" s="245"/>
      <c r="F11" s="245"/>
      <c r="G11" s="245"/>
      <c r="H11" s="245"/>
      <c r="I11" s="245"/>
      <c r="J11" s="245"/>
      <c r="K11" s="245"/>
      <c r="L11" s="245"/>
      <c r="M11" s="245"/>
      <c r="N11" s="245"/>
      <c r="O11" s="245"/>
      <c r="P11" s="245"/>
      <c r="Q11" s="245"/>
      <c r="R11" s="245"/>
      <c r="S11" s="245"/>
      <c r="T11" s="245"/>
      <c r="U11" s="245"/>
      <c r="V11" s="245"/>
      <c r="W11" s="245"/>
      <c r="X11" s="245"/>
      <c r="Y11" s="245"/>
      <c r="Z11" s="245"/>
      <c r="AA11" s="245"/>
      <c r="AB11" s="245"/>
      <c r="AC11" s="245"/>
      <c r="AD11" s="245"/>
      <c r="AE11" s="245"/>
      <c r="AF11" s="246"/>
    </row>
    <row r="12" spans="2:32" ht="3.6" customHeight="1" thickBot="1" x14ac:dyDescent="0.3"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2:32" ht="21.75" customHeight="1" thickBot="1" x14ac:dyDescent="0.3">
      <c r="B13" s="281"/>
      <c r="C13" s="282"/>
      <c r="D13" s="282"/>
      <c r="E13" s="282"/>
      <c r="F13" s="282"/>
      <c r="G13" s="282"/>
      <c r="H13" s="282"/>
      <c r="I13" s="282"/>
      <c r="J13" s="282"/>
      <c r="K13" s="282"/>
      <c r="L13" s="282"/>
      <c r="M13" s="282"/>
      <c r="N13" s="282"/>
      <c r="O13" s="282"/>
      <c r="P13" s="282"/>
      <c r="Q13" s="282"/>
      <c r="R13" s="282"/>
      <c r="S13" s="283"/>
      <c r="T13" s="12"/>
      <c r="U13" s="281"/>
      <c r="V13" s="282"/>
      <c r="W13" s="282"/>
      <c r="X13" s="282"/>
      <c r="Y13" s="282"/>
      <c r="Z13" s="282"/>
      <c r="AA13" s="282"/>
      <c r="AB13" s="282"/>
      <c r="AC13" s="282"/>
      <c r="AD13" s="282"/>
      <c r="AE13" s="282"/>
      <c r="AF13" s="283"/>
    </row>
    <row r="14" spans="2:32" ht="30" customHeight="1" thickBot="1" x14ac:dyDescent="0.3">
      <c r="B14" s="284" t="s">
        <v>193</v>
      </c>
      <c r="C14" s="285"/>
      <c r="D14" s="28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5"/>
      <c r="R14" s="285"/>
      <c r="S14" s="286"/>
      <c r="T14" s="12"/>
      <c r="U14" s="287" t="s">
        <v>194</v>
      </c>
      <c r="V14" s="288"/>
      <c r="W14" s="288"/>
      <c r="X14" s="288"/>
      <c r="Y14" s="288"/>
      <c r="Z14" s="288"/>
      <c r="AA14" s="288"/>
      <c r="AB14" s="288"/>
      <c r="AC14" s="288"/>
      <c r="AD14" s="288"/>
      <c r="AE14" s="288"/>
      <c r="AF14" s="289"/>
    </row>
    <row r="15" spans="2:32" ht="18" customHeight="1" x14ac:dyDescent="0.3">
      <c r="B15" s="51" t="s">
        <v>88</v>
      </c>
      <c r="C15" s="290" t="s">
        <v>195</v>
      </c>
      <c r="D15" s="291"/>
      <c r="E15" s="291"/>
      <c r="F15" s="291"/>
      <c r="G15" s="291"/>
      <c r="H15" s="291"/>
      <c r="I15" s="291"/>
      <c r="J15" s="291"/>
      <c r="K15" s="292"/>
      <c r="L15" s="291" t="s">
        <v>196</v>
      </c>
      <c r="M15" s="291"/>
      <c r="N15" s="291"/>
      <c r="O15" s="291"/>
      <c r="P15" s="291"/>
      <c r="Q15" s="291"/>
      <c r="R15" s="291"/>
      <c r="S15" s="292"/>
      <c r="T15" s="1"/>
      <c r="U15" s="51" t="s">
        <v>88</v>
      </c>
      <c r="V15" s="293" t="s">
        <v>197</v>
      </c>
      <c r="W15" s="294"/>
      <c r="X15" s="294"/>
      <c r="Y15" s="294"/>
      <c r="Z15" s="294"/>
      <c r="AA15" s="294"/>
      <c r="AB15" s="294"/>
      <c r="AC15" s="294"/>
      <c r="AD15" s="294"/>
      <c r="AE15" s="294"/>
      <c r="AF15" s="295"/>
    </row>
    <row r="16" spans="2:32" ht="59.25" customHeight="1" x14ac:dyDescent="0.25">
      <c r="B16" s="52">
        <v>1</v>
      </c>
      <c r="C16" s="296" t="s">
        <v>198</v>
      </c>
      <c r="D16" s="296"/>
      <c r="E16" s="296"/>
      <c r="F16" s="296"/>
      <c r="G16" s="296"/>
      <c r="H16" s="296"/>
      <c r="I16" s="296"/>
      <c r="J16" s="296"/>
      <c r="K16" s="296"/>
      <c r="L16" s="297" t="s">
        <v>199</v>
      </c>
      <c r="M16" s="297"/>
      <c r="N16" s="297"/>
      <c r="O16" s="297"/>
      <c r="P16" s="297"/>
      <c r="Q16" s="297"/>
      <c r="R16" s="297"/>
      <c r="S16" s="297"/>
      <c r="T16" s="53"/>
      <c r="U16" s="54" t="s">
        <v>200</v>
      </c>
      <c r="V16" s="298"/>
      <c r="W16" s="299"/>
      <c r="X16" s="299"/>
      <c r="Y16" s="299"/>
      <c r="Z16" s="299"/>
      <c r="AA16" s="299"/>
      <c r="AB16" s="299"/>
      <c r="AC16" s="299"/>
      <c r="AD16" s="299"/>
      <c r="AE16" s="299"/>
      <c r="AF16" s="300"/>
    </row>
    <row r="17" spans="2:32" ht="138" customHeight="1" x14ac:dyDescent="0.25">
      <c r="B17" s="52">
        <v>2</v>
      </c>
      <c r="C17" s="296" t="s">
        <v>201</v>
      </c>
      <c r="D17" s="296"/>
      <c r="E17" s="296"/>
      <c r="F17" s="296"/>
      <c r="G17" s="296"/>
      <c r="H17" s="296"/>
      <c r="I17" s="296"/>
      <c r="J17" s="296"/>
      <c r="K17" s="296"/>
      <c r="L17" s="297" t="s">
        <v>202</v>
      </c>
      <c r="M17" s="297"/>
      <c r="N17" s="297"/>
      <c r="O17" s="297"/>
      <c r="P17" s="297"/>
      <c r="Q17" s="297"/>
      <c r="R17" s="297"/>
      <c r="S17" s="297"/>
      <c r="T17" s="53"/>
      <c r="U17" s="54" t="s">
        <v>200</v>
      </c>
      <c r="V17" s="298"/>
      <c r="W17" s="299"/>
      <c r="X17" s="299"/>
      <c r="Y17" s="299"/>
      <c r="Z17" s="299"/>
      <c r="AA17" s="299"/>
      <c r="AB17" s="299"/>
      <c r="AC17" s="299"/>
      <c r="AD17" s="299"/>
      <c r="AE17" s="299"/>
      <c r="AF17" s="300"/>
    </row>
    <row r="18" spans="2:32" ht="112.5" customHeight="1" x14ac:dyDescent="0.25">
      <c r="B18" s="52">
        <v>3</v>
      </c>
      <c r="C18" s="296" t="s">
        <v>203</v>
      </c>
      <c r="D18" s="296"/>
      <c r="E18" s="296"/>
      <c r="F18" s="296"/>
      <c r="G18" s="296"/>
      <c r="H18" s="296"/>
      <c r="I18" s="296"/>
      <c r="J18" s="296"/>
      <c r="K18" s="296"/>
      <c r="L18" s="297" t="s">
        <v>204</v>
      </c>
      <c r="M18" s="297"/>
      <c r="N18" s="297"/>
      <c r="O18" s="297"/>
      <c r="P18" s="297"/>
      <c r="Q18" s="297"/>
      <c r="R18" s="297"/>
      <c r="S18" s="297"/>
      <c r="T18" s="53"/>
      <c r="U18" s="54" t="s">
        <v>200</v>
      </c>
      <c r="V18" s="298"/>
      <c r="W18" s="299"/>
      <c r="X18" s="299"/>
      <c r="Y18" s="299"/>
      <c r="Z18" s="299"/>
      <c r="AA18" s="299"/>
      <c r="AB18" s="299"/>
      <c r="AC18" s="299"/>
      <c r="AD18" s="299"/>
      <c r="AE18" s="299"/>
      <c r="AF18" s="300"/>
    </row>
    <row r="19" spans="2:32" ht="86.25" customHeight="1" x14ac:dyDescent="0.25">
      <c r="B19" s="52">
        <v>4</v>
      </c>
      <c r="C19" s="296" t="s">
        <v>205</v>
      </c>
      <c r="D19" s="296"/>
      <c r="E19" s="296"/>
      <c r="F19" s="296"/>
      <c r="G19" s="296"/>
      <c r="H19" s="296"/>
      <c r="I19" s="296"/>
      <c r="J19" s="296"/>
      <c r="K19" s="296"/>
      <c r="L19" s="297" t="s">
        <v>206</v>
      </c>
      <c r="M19" s="297"/>
      <c r="N19" s="297"/>
      <c r="O19" s="297"/>
      <c r="P19" s="297"/>
      <c r="Q19" s="297"/>
      <c r="R19" s="297"/>
      <c r="S19" s="297"/>
      <c r="T19" s="53"/>
      <c r="U19" s="54" t="s">
        <v>200</v>
      </c>
      <c r="V19" s="298"/>
      <c r="W19" s="299"/>
      <c r="X19" s="299"/>
      <c r="Y19" s="299"/>
      <c r="Z19" s="299"/>
      <c r="AA19" s="299"/>
      <c r="AB19" s="299"/>
      <c r="AC19" s="299"/>
      <c r="AD19" s="299"/>
      <c r="AE19" s="299"/>
      <c r="AF19" s="300"/>
    </row>
    <row r="20" spans="2:32" ht="111" customHeight="1" x14ac:dyDescent="0.25">
      <c r="B20" s="52">
        <v>5</v>
      </c>
      <c r="C20" s="296" t="s">
        <v>207</v>
      </c>
      <c r="D20" s="296"/>
      <c r="E20" s="296"/>
      <c r="F20" s="296"/>
      <c r="G20" s="296"/>
      <c r="H20" s="296"/>
      <c r="I20" s="296"/>
      <c r="J20" s="296"/>
      <c r="K20" s="296"/>
      <c r="L20" s="297" t="s">
        <v>208</v>
      </c>
      <c r="M20" s="297"/>
      <c r="N20" s="297"/>
      <c r="O20" s="297"/>
      <c r="P20" s="297"/>
      <c r="Q20" s="297"/>
      <c r="R20" s="297"/>
      <c r="S20" s="297"/>
      <c r="T20" s="53"/>
      <c r="U20" s="54" t="s">
        <v>200</v>
      </c>
      <c r="V20" s="298"/>
      <c r="W20" s="299"/>
      <c r="X20" s="299"/>
      <c r="Y20" s="299"/>
      <c r="Z20" s="299"/>
      <c r="AA20" s="299"/>
      <c r="AB20" s="299"/>
      <c r="AC20" s="299"/>
      <c r="AD20" s="299"/>
      <c r="AE20" s="299"/>
      <c r="AF20" s="300"/>
    </row>
    <row r="21" spans="2:32" ht="130.5" customHeight="1" x14ac:dyDescent="0.25">
      <c r="B21" s="52">
        <v>6</v>
      </c>
      <c r="C21" s="296" t="s">
        <v>209</v>
      </c>
      <c r="D21" s="296"/>
      <c r="E21" s="296"/>
      <c r="F21" s="296"/>
      <c r="G21" s="296"/>
      <c r="H21" s="296"/>
      <c r="I21" s="296"/>
      <c r="J21" s="296"/>
      <c r="K21" s="296"/>
      <c r="L21" s="297" t="s">
        <v>210</v>
      </c>
      <c r="M21" s="297"/>
      <c r="N21" s="297"/>
      <c r="O21" s="297"/>
      <c r="P21" s="297"/>
      <c r="Q21" s="297"/>
      <c r="R21" s="297"/>
      <c r="S21" s="297"/>
      <c r="T21" s="53"/>
      <c r="U21" s="54" t="s">
        <v>200</v>
      </c>
      <c r="V21" s="298"/>
      <c r="W21" s="299"/>
      <c r="X21" s="299"/>
      <c r="Y21" s="299"/>
      <c r="Z21" s="299"/>
      <c r="AA21" s="299"/>
      <c r="AB21" s="299"/>
      <c r="AC21" s="299"/>
      <c r="AD21" s="299"/>
      <c r="AE21" s="299"/>
      <c r="AF21" s="300"/>
    </row>
    <row r="22" spans="2:32" ht="114" customHeight="1" x14ac:dyDescent="0.25">
      <c r="B22" s="52">
        <v>7</v>
      </c>
      <c r="C22" s="296" t="s">
        <v>211</v>
      </c>
      <c r="D22" s="296"/>
      <c r="E22" s="296"/>
      <c r="F22" s="296"/>
      <c r="G22" s="296"/>
      <c r="H22" s="296"/>
      <c r="I22" s="296"/>
      <c r="J22" s="296"/>
      <c r="K22" s="296"/>
      <c r="L22" s="297" t="s">
        <v>212</v>
      </c>
      <c r="M22" s="297"/>
      <c r="N22" s="297"/>
      <c r="O22" s="297"/>
      <c r="P22" s="297"/>
      <c r="Q22" s="297"/>
      <c r="R22" s="297"/>
      <c r="S22" s="297"/>
      <c r="T22" s="53"/>
      <c r="U22" s="54" t="s">
        <v>200</v>
      </c>
      <c r="V22" s="298"/>
      <c r="W22" s="299"/>
      <c r="X22" s="299"/>
      <c r="Y22" s="299"/>
      <c r="Z22" s="299"/>
      <c r="AA22" s="299"/>
      <c r="AB22" s="299"/>
      <c r="AC22" s="299"/>
      <c r="AD22" s="299"/>
      <c r="AE22" s="299"/>
      <c r="AF22" s="300"/>
    </row>
    <row r="23" spans="2:32" ht="96.75" customHeight="1" x14ac:dyDescent="0.25">
      <c r="B23" s="52">
        <v>8</v>
      </c>
      <c r="C23" s="296" t="s">
        <v>213</v>
      </c>
      <c r="D23" s="296"/>
      <c r="E23" s="296"/>
      <c r="F23" s="296"/>
      <c r="G23" s="296"/>
      <c r="H23" s="296"/>
      <c r="I23" s="296"/>
      <c r="J23" s="296"/>
      <c r="K23" s="296"/>
      <c r="L23" s="297" t="s">
        <v>214</v>
      </c>
      <c r="M23" s="297"/>
      <c r="N23" s="297"/>
      <c r="O23" s="297"/>
      <c r="P23" s="297"/>
      <c r="Q23" s="297"/>
      <c r="R23" s="297"/>
      <c r="S23" s="297"/>
      <c r="T23" s="53"/>
      <c r="U23" s="54" t="s">
        <v>200</v>
      </c>
      <c r="V23" s="298"/>
      <c r="W23" s="299"/>
      <c r="X23" s="299"/>
      <c r="Y23" s="299"/>
      <c r="Z23" s="299"/>
      <c r="AA23" s="299"/>
      <c r="AB23" s="299"/>
      <c r="AC23" s="299"/>
      <c r="AD23" s="299"/>
      <c r="AE23" s="299"/>
      <c r="AF23" s="300"/>
    </row>
    <row r="24" spans="2:32" ht="97.5" customHeight="1" x14ac:dyDescent="0.25">
      <c r="B24" s="52">
        <v>9</v>
      </c>
      <c r="C24" s="296" t="s">
        <v>215</v>
      </c>
      <c r="D24" s="296"/>
      <c r="E24" s="296"/>
      <c r="F24" s="296"/>
      <c r="G24" s="296"/>
      <c r="H24" s="296"/>
      <c r="I24" s="296"/>
      <c r="J24" s="296"/>
      <c r="K24" s="296"/>
      <c r="L24" s="297" t="s">
        <v>216</v>
      </c>
      <c r="M24" s="297"/>
      <c r="N24" s="297"/>
      <c r="O24" s="297"/>
      <c r="P24" s="297"/>
      <c r="Q24" s="297"/>
      <c r="R24" s="297"/>
      <c r="S24" s="297"/>
      <c r="T24" s="53"/>
      <c r="U24" s="54" t="s">
        <v>200</v>
      </c>
      <c r="V24" s="298"/>
      <c r="W24" s="299"/>
      <c r="X24" s="299"/>
      <c r="Y24" s="299"/>
      <c r="Z24" s="299"/>
      <c r="AA24" s="299"/>
      <c r="AB24" s="299"/>
      <c r="AC24" s="299"/>
      <c r="AD24" s="299"/>
      <c r="AE24" s="299"/>
      <c r="AF24" s="300"/>
    </row>
    <row r="25" spans="2:32" ht="61.5" customHeight="1" x14ac:dyDescent="0.25">
      <c r="B25" s="52">
        <v>10</v>
      </c>
      <c r="C25" s="296" t="s">
        <v>217</v>
      </c>
      <c r="D25" s="296"/>
      <c r="E25" s="296"/>
      <c r="F25" s="296"/>
      <c r="G25" s="296"/>
      <c r="H25" s="296"/>
      <c r="I25" s="296"/>
      <c r="J25" s="296"/>
      <c r="K25" s="296"/>
      <c r="L25" s="297" t="s">
        <v>218</v>
      </c>
      <c r="M25" s="297"/>
      <c r="N25" s="297"/>
      <c r="O25" s="297"/>
      <c r="P25" s="297"/>
      <c r="Q25" s="297"/>
      <c r="R25" s="297"/>
      <c r="S25" s="297"/>
      <c r="T25" s="53"/>
      <c r="U25" s="54" t="s">
        <v>200</v>
      </c>
      <c r="V25" s="298"/>
      <c r="W25" s="299"/>
      <c r="X25" s="299"/>
      <c r="Y25" s="299"/>
      <c r="Z25" s="299"/>
      <c r="AA25" s="299"/>
      <c r="AB25" s="299"/>
      <c r="AC25" s="299"/>
      <c r="AD25" s="299"/>
      <c r="AE25" s="299"/>
      <c r="AF25" s="300"/>
    </row>
    <row r="26" spans="2:32" ht="93.75" customHeight="1" x14ac:dyDescent="0.25">
      <c r="B26" s="52">
        <v>11</v>
      </c>
      <c r="C26" s="296" t="s">
        <v>219</v>
      </c>
      <c r="D26" s="296"/>
      <c r="E26" s="296"/>
      <c r="F26" s="296"/>
      <c r="G26" s="296"/>
      <c r="H26" s="296"/>
      <c r="I26" s="296"/>
      <c r="J26" s="296"/>
      <c r="K26" s="296"/>
      <c r="L26" s="301" t="s">
        <v>220</v>
      </c>
      <c r="M26" s="302"/>
      <c r="N26" s="302"/>
      <c r="O26" s="302"/>
      <c r="P26" s="302"/>
      <c r="Q26" s="302"/>
      <c r="R26" s="302"/>
      <c r="S26" s="303"/>
      <c r="T26" s="53"/>
      <c r="U26" s="54" t="s">
        <v>200</v>
      </c>
      <c r="V26" s="298"/>
      <c r="W26" s="299"/>
      <c r="X26" s="299"/>
      <c r="Y26" s="299"/>
      <c r="Z26" s="299"/>
      <c r="AA26" s="299"/>
      <c r="AB26" s="299"/>
      <c r="AC26" s="299"/>
      <c r="AD26" s="299"/>
      <c r="AE26" s="299"/>
      <c r="AF26" s="300"/>
    </row>
    <row r="27" spans="2:32" ht="72" customHeight="1" x14ac:dyDescent="0.25">
      <c r="B27" s="52">
        <v>12</v>
      </c>
      <c r="C27" s="296" t="s">
        <v>221</v>
      </c>
      <c r="D27" s="296"/>
      <c r="E27" s="296"/>
      <c r="F27" s="296"/>
      <c r="G27" s="296"/>
      <c r="H27" s="296"/>
      <c r="I27" s="296"/>
      <c r="J27" s="296"/>
      <c r="K27" s="296"/>
      <c r="L27" s="301" t="s">
        <v>222</v>
      </c>
      <c r="M27" s="302"/>
      <c r="N27" s="302"/>
      <c r="O27" s="302"/>
      <c r="P27" s="302"/>
      <c r="Q27" s="302"/>
      <c r="R27" s="302"/>
      <c r="S27" s="303"/>
      <c r="T27" s="53"/>
      <c r="U27" s="54" t="s">
        <v>200</v>
      </c>
      <c r="V27" s="298"/>
      <c r="W27" s="299"/>
      <c r="X27" s="299"/>
      <c r="Y27" s="299"/>
      <c r="Z27" s="299"/>
      <c r="AA27" s="299"/>
      <c r="AB27" s="299"/>
      <c r="AC27" s="299"/>
      <c r="AD27" s="299"/>
      <c r="AE27" s="299"/>
      <c r="AF27" s="300"/>
    </row>
    <row r="28" spans="2:32" ht="39.75" customHeight="1" x14ac:dyDescent="0.25">
      <c r="B28" s="52">
        <v>13</v>
      </c>
      <c r="C28" s="296" t="s">
        <v>223</v>
      </c>
      <c r="D28" s="296"/>
      <c r="E28" s="296"/>
      <c r="F28" s="296"/>
      <c r="G28" s="296"/>
      <c r="H28" s="296"/>
      <c r="I28" s="296"/>
      <c r="J28" s="296"/>
      <c r="K28" s="296"/>
      <c r="L28" s="297" t="s">
        <v>224</v>
      </c>
      <c r="M28" s="297"/>
      <c r="N28" s="297"/>
      <c r="O28" s="297"/>
      <c r="P28" s="297"/>
      <c r="Q28" s="297"/>
      <c r="R28" s="297"/>
      <c r="S28" s="297"/>
      <c r="T28" s="53"/>
      <c r="U28" s="54" t="s">
        <v>200</v>
      </c>
      <c r="V28" s="298"/>
      <c r="W28" s="299"/>
      <c r="X28" s="299"/>
      <c r="Y28" s="299"/>
      <c r="Z28" s="299"/>
      <c r="AA28" s="299"/>
      <c r="AB28" s="299"/>
      <c r="AC28" s="299"/>
      <c r="AD28" s="299"/>
      <c r="AE28" s="299"/>
      <c r="AF28" s="300"/>
    </row>
    <row r="29" spans="2:32" ht="102.75" customHeight="1" x14ac:dyDescent="0.25">
      <c r="B29" s="52">
        <v>14</v>
      </c>
      <c r="C29" s="304" t="s">
        <v>225</v>
      </c>
      <c r="D29" s="305"/>
      <c r="E29" s="305"/>
      <c r="F29" s="305"/>
      <c r="G29" s="305"/>
      <c r="H29" s="305"/>
      <c r="I29" s="305"/>
      <c r="J29" s="305"/>
      <c r="K29" s="306"/>
      <c r="L29" s="297" t="s">
        <v>226</v>
      </c>
      <c r="M29" s="297"/>
      <c r="N29" s="297"/>
      <c r="O29" s="297"/>
      <c r="P29" s="297"/>
      <c r="Q29" s="297"/>
      <c r="R29" s="297"/>
      <c r="S29" s="297"/>
      <c r="T29" s="53"/>
      <c r="U29" s="54" t="s">
        <v>200</v>
      </c>
      <c r="W29" t="s">
        <v>200</v>
      </c>
      <c r="X29" s="58"/>
      <c r="AC29" s="59"/>
    </row>
    <row r="30" spans="2:32" ht="138" customHeight="1" x14ac:dyDescent="0.25">
      <c r="B30" s="52">
        <v>15</v>
      </c>
      <c r="C30" s="307" t="s">
        <v>227</v>
      </c>
      <c r="D30" s="307"/>
      <c r="E30" s="307"/>
      <c r="F30" s="307"/>
      <c r="G30" s="307"/>
      <c r="H30" s="307"/>
      <c r="I30" s="307"/>
      <c r="J30" s="307"/>
      <c r="K30" s="307"/>
      <c r="L30" s="308" t="s">
        <v>228</v>
      </c>
      <c r="M30" s="308"/>
      <c r="N30" s="308"/>
      <c r="O30" s="308"/>
      <c r="P30" s="308"/>
      <c r="Q30" s="308"/>
      <c r="R30" s="308"/>
      <c r="S30" s="308"/>
      <c r="T30" s="53"/>
      <c r="U30" s="54" t="s">
        <v>200</v>
      </c>
      <c r="V30" s="55"/>
      <c r="W30" s="60" t="s">
        <v>200</v>
      </c>
      <c r="X30" s="56"/>
      <c r="Y30" s="56"/>
      <c r="Z30" s="56"/>
      <c r="AA30" s="56"/>
      <c r="AB30" s="56"/>
      <c r="AC30" s="56"/>
      <c r="AD30" s="56"/>
      <c r="AE30" s="56"/>
      <c r="AF30" s="57"/>
    </row>
    <row r="31" spans="2:32" ht="141.75" customHeight="1" x14ac:dyDescent="0.25">
      <c r="B31" s="52">
        <v>16</v>
      </c>
      <c r="C31" s="307" t="s">
        <v>229</v>
      </c>
      <c r="D31" s="307"/>
      <c r="E31" s="307"/>
      <c r="F31" s="307"/>
      <c r="G31" s="307"/>
      <c r="H31" s="307"/>
      <c r="I31" s="307"/>
      <c r="J31" s="307"/>
      <c r="K31" s="307"/>
      <c r="L31" s="308" t="s">
        <v>230</v>
      </c>
      <c r="M31" s="308"/>
      <c r="N31" s="308"/>
      <c r="O31" s="308"/>
      <c r="P31" s="308"/>
      <c r="Q31" s="308"/>
      <c r="R31" s="308"/>
      <c r="S31" s="308"/>
      <c r="T31" s="53"/>
      <c r="U31" s="54" t="s">
        <v>200</v>
      </c>
      <c r="V31" s="55"/>
      <c r="W31" s="56"/>
      <c r="X31" s="56"/>
      <c r="Y31" s="56"/>
      <c r="Z31" s="56"/>
      <c r="AA31" s="56"/>
      <c r="AB31" s="56"/>
      <c r="AC31" s="56"/>
      <c r="AD31" s="56"/>
      <c r="AE31" s="56"/>
      <c r="AF31" s="57"/>
    </row>
    <row r="32" spans="2:32" ht="82.5" customHeight="1" x14ac:dyDescent="0.25">
      <c r="B32" s="52">
        <v>17</v>
      </c>
      <c r="C32" s="309" t="s">
        <v>231</v>
      </c>
      <c r="D32" s="310"/>
      <c r="E32" s="310"/>
      <c r="F32" s="310"/>
      <c r="G32" s="310"/>
      <c r="H32" s="310"/>
      <c r="I32" s="310"/>
      <c r="J32" s="310"/>
      <c r="K32" s="311"/>
      <c r="L32" s="308" t="s">
        <v>232</v>
      </c>
      <c r="M32" s="308"/>
      <c r="N32" s="308"/>
      <c r="O32" s="308"/>
      <c r="P32" s="308"/>
      <c r="Q32" s="308"/>
      <c r="R32" s="308"/>
      <c r="S32" s="308"/>
      <c r="T32" s="53"/>
      <c r="U32" s="54" t="s">
        <v>200</v>
      </c>
      <c r="V32" s="298"/>
      <c r="W32" s="299"/>
      <c r="X32" s="299"/>
      <c r="Y32" s="299"/>
      <c r="Z32" s="299"/>
      <c r="AA32" s="299"/>
      <c r="AB32" s="299"/>
      <c r="AC32" s="299"/>
      <c r="AD32" s="299"/>
      <c r="AE32" s="299"/>
      <c r="AF32" s="300"/>
    </row>
    <row r="33" spans="2:32" ht="9.75" customHeight="1" x14ac:dyDescent="0.25"/>
    <row r="34" spans="2:32" ht="15" customHeight="1" x14ac:dyDescent="0.25">
      <c r="B34" s="91" t="s">
        <v>89</v>
      </c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3"/>
    </row>
    <row r="35" spans="2:32" ht="26.25" customHeight="1" x14ac:dyDescent="0.25">
      <c r="B35" s="312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  <c r="AA35" s="143"/>
      <c r="AB35" s="143"/>
      <c r="AC35" s="143"/>
      <c r="AD35" s="143"/>
      <c r="AE35" s="143"/>
      <c r="AF35" s="144"/>
    </row>
    <row r="36" spans="2:32" ht="3" hidden="1" customHeight="1" x14ac:dyDescent="0.25"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</row>
    <row r="37" spans="2:32" x14ac:dyDescent="0.25">
      <c r="B37" s="313" t="s">
        <v>233</v>
      </c>
      <c r="C37" s="313"/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3"/>
      <c r="T37" s="313"/>
      <c r="U37" s="313"/>
      <c r="V37" s="313"/>
      <c r="W37" s="313"/>
      <c r="X37" s="313"/>
      <c r="Y37" s="313"/>
      <c r="Z37" s="313"/>
      <c r="AA37" s="313"/>
      <c r="AB37" s="313"/>
      <c r="AC37" s="313"/>
      <c r="AD37" s="313"/>
      <c r="AE37" s="313"/>
      <c r="AF37" s="313"/>
    </row>
    <row r="38" spans="2:32" ht="6" customHeight="1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2:32" ht="14.25" customHeight="1" x14ac:dyDescent="0.3">
      <c r="B39" s="314" t="s">
        <v>234</v>
      </c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  <c r="N39" s="314"/>
      <c r="O39" s="314"/>
      <c r="P39" s="314"/>
      <c r="Q39" s="314"/>
      <c r="R39" s="315" t="s">
        <v>235</v>
      </c>
      <c r="S39" s="315"/>
      <c r="T39" s="315"/>
      <c r="U39" s="315"/>
      <c r="V39" s="315"/>
      <c r="W39" s="315"/>
      <c r="X39" s="315"/>
      <c r="Y39" s="315"/>
      <c r="Z39" s="315"/>
      <c r="AA39" s="315"/>
      <c r="AB39" s="315"/>
      <c r="AC39" s="315"/>
      <c r="AD39" s="315"/>
      <c r="AE39" s="315"/>
      <c r="AF39" s="315"/>
    </row>
    <row r="40" spans="2:32" ht="49.5" customHeight="1" x14ac:dyDescent="0.3">
      <c r="B40" s="316"/>
      <c r="C40" s="317"/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8"/>
      <c r="Q40" s="1"/>
      <c r="R40" s="316"/>
      <c r="S40" s="317"/>
      <c r="T40" s="317"/>
      <c r="U40" s="317"/>
      <c r="V40" s="317"/>
      <c r="W40" s="317"/>
      <c r="X40" s="317"/>
      <c r="Y40" s="317"/>
      <c r="Z40" s="317"/>
      <c r="AA40" s="317"/>
      <c r="AB40" s="317"/>
      <c r="AC40" s="317"/>
      <c r="AD40" s="317"/>
      <c r="AE40" s="317"/>
      <c r="AF40" s="318"/>
    </row>
    <row r="41" spans="2:32" x14ac:dyDescent="0.25">
      <c r="B41" s="64" t="s">
        <v>7</v>
      </c>
      <c r="C41" s="64"/>
      <c r="D41" s="64" t="s">
        <v>8</v>
      </c>
      <c r="E41" s="64"/>
      <c r="F41" s="64"/>
      <c r="G41" s="64"/>
      <c r="H41" s="64" t="s">
        <v>22</v>
      </c>
      <c r="I41" s="64"/>
      <c r="J41" s="64"/>
      <c r="R41" s="64" t="s">
        <v>7</v>
      </c>
      <c r="S41" s="64"/>
      <c r="T41" s="64" t="s">
        <v>8</v>
      </c>
      <c r="U41" s="64"/>
      <c r="V41" s="64"/>
      <c r="W41" s="64"/>
      <c r="X41" s="64" t="s">
        <v>22</v>
      </c>
      <c r="Y41" s="64"/>
      <c r="Z41" s="64"/>
    </row>
    <row r="42" spans="2:32" ht="15" customHeight="1" x14ac:dyDescent="0.25">
      <c r="B42" s="319">
        <v>31</v>
      </c>
      <c r="C42" s="319"/>
      <c r="D42" s="319" t="s">
        <v>241</v>
      </c>
      <c r="E42" s="319"/>
      <c r="F42" s="319"/>
      <c r="G42" s="319"/>
      <c r="H42" s="319">
        <v>2024</v>
      </c>
      <c r="I42" s="319"/>
      <c r="J42" s="319"/>
      <c r="R42" s="77">
        <v>31</v>
      </c>
      <c r="S42" s="77"/>
      <c r="T42" s="77" t="s">
        <v>241</v>
      </c>
      <c r="U42" s="77"/>
      <c r="V42" s="77"/>
      <c r="W42" s="77"/>
      <c r="X42" s="77">
        <v>2024</v>
      </c>
      <c r="Y42" s="77"/>
      <c r="Z42" s="77"/>
    </row>
  </sheetData>
  <mergeCells count="80">
    <mergeCell ref="X42:Z42"/>
    <mergeCell ref="B41:C41"/>
    <mergeCell ref="D41:G41"/>
    <mergeCell ref="H41:J41"/>
    <mergeCell ref="R41:S41"/>
    <mergeCell ref="T41:W41"/>
    <mergeCell ref="X41:Z41"/>
    <mergeCell ref="B42:C42"/>
    <mergeCell ref="D42:G42"/>
    <mergeCell ref="H42:J42"/>
    <mergeCell ref="R42:S42"/>
    <mergeCell ref="T42:W42"/>
    <mergeCell ref="B35:AF35"/>
    <mergeCell ref="B37:AF37"/>
    <mergeCell ref="B39:Q39"/>
    <mergeCell ref="R39:AF39"/>
    <mergeCell ref="B40:P40"/>
    <mergeCell ref="R40:AF40"/>
    <mergeCell ref="B34:AF34"/>
    <mergeCell ref="C28:K28"/>
    <mergeCell ref="L28:S28"/>
    <mergeCell ref="V28:AF28"/>
    <mergeCell ref="C29:K29"/>
    <mergeCell ref="L29:S29"/>
    <mergeCell ref="C30:K30"/>
    <mergeCell ref="L30:S30"/>
    <mergeCell ref="C31:K31"/>
    <mergeCell ref="L31:S31"/>
    <mergeCell ref="C32:K32"/>
    <mergeCell ref="L32:S32"/>
    <mergeCell ref="V32:AF32"/>
    <mergeCell ref="C26:K26"/>
    <mergeCell ref="L26:S26"/>
    <mergeCell ref="V26:AF26"/>
    <mergeCell ref="C27:K27"/>
    <mergeCell ref="L27:S27"/>
    <mergeCell ref="V27:AF27"/>
    <mergeCell ref="C24:K24"/>
    <mergeCell ref="L24:S24"/>
    <mergeCell ref="V24:AF24"/>
    <mergeCell ref="C25:K25"/>
    <mergeCell ref="L25:S25"/>
    <mergeCell ref="V25:AF25"/>
    <mergeCell ref="C22:K22"/>
    <mergeCell ref="L22:S22"/>
    <mergeCell ref="V22:AF22"/>
    <mergeCell ref="C23:K23"/>
    <mergeCell ref="L23:S23"/>
    <mergeCell ref="V23:AF23"/>
    <mergeCell ref="C20:K20"/>
    <mergeCell ref="L20:S20"/>
    <mergeCell ref="V20:AF20"/>
    <mergeCell ref="C21:K21"/>
    <mergeCell ref="L21:S21"/>
    <mergeCell ref="V21:AF21"/>
    <mergeCell ref="C18:K18"/>
    <mergeCell ref="L18:S18"/>
    <mergeCell ref="V18:AF18"/>
    <mergeCell ref="C19:K19"/>
    <mergeCell ref="L19:S19"/>
    <mergeCell ref="V19:AF19"/>
    <mergeCell ref="C16:K16"/>
    <mergeCell ref="L16:S16"/>
    <mergeCell ref="V16:AF16"/>
    <mergeCell ref="C17:K17"/>
    <mergeCell ref="L17:S17"/>
    <mergeCell ref="V17:AF17"/>
    <mergeCell ref="B13:S13"/>
    <mergeCell ref="U13:AF13"/>
    <mergeCell ref="B14:S14"/>
    <mergeCell ref="U14:AF14"/>
    <mergeCell ref="C15:K15"/>
    <mergeCell ref="L15:S15"/>
    <mergeCell ref="V15:AF15"/>
    <mergeCell ref="B11:AF11"/>
    <mergeCell ref="B2:F7"/>
    <mergeCell ref="G2:AF5"/>
    <mergeCell ref="G6:AF7"/>
    <mergeCell ref="B9:I9"/>
    <mergeCell ref="J9:V9"/>
  </mergeCells>
  <conditionalFormatting sqref="B42:J42">
    <cfRule type="containsBlanks" dxfId="38" priority="3">
      <formula>LEN(TRIM(B42))=0</formula>
    </cfRule>
  </conditionalFormatting>
  <conditionalFormatting sqref="J9:V9">
    <cfRule type="containsBlanks" dxfId="37" priority="1">
      <formula>LEN(TRIM(J9))=0</formula>
    </cfRule>
  </conditionalFormatting>
  <conditionalFormatting sqref="R42:Z42">
    <cfRule type="containsBlanks" dxfId="36" priority="2">
      <formula>LEN(TRIM(R42))=0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scale="67" orientation="portrait" r:id="rId1"/>
  <headerFooter>
    <oddFooter>&amp;C&amp;P de &amp;N</oddFooter>
  </headerFooter>
  <rowBreaks count="1" manualBreakCount="1">
    <brk id="23" max="3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29"/>
      <c r="AP3" s="29"/>
    </row>
    <row r="4" spans="27:42" x14ac:dyDescent="0.25">
      <c r="AA4" s="32"/>
      <c r="AB4" s="30" t="s">
        <v>4</v>
      </c>
      <c r="AC4" s="30" t="s">
        <v>7</v>
      </c>
      <c r="AD4" s="30" t="s">
        <v>8</v>
      </c>
      <c r="AE4" s="30" t="s">
        <v>9</v>
      </c>
      <c r="AF4" s="30" t="s">
        <v>25</v>
      </c>
      <c r="AG4" s="30" t="s">
        <v>37</v>
      </c>
      <c r="AH4" s="30" t="s">
        <v>123</v>
      </c>
      <c r="AI4" s="30" t="s">
        <v>28</v>
      </c>
      <c r="AJ4" s="31" t="s">
        <v>36</v>
      </c>
      <c r="AK4" s="30" t="s">
        <v>44</v>
      </c>
      <c r="AL4" s="30" t="s">
        <v>60</v>
      </c>
      <c r="AM4" s="30" t="s">
        <v>70</v>
      </c>
      <c r="AN4" s="32"/>
      <c r="AO4" s="29"/>
      <c r="AP4" s="29"/>
    </row>
    <row r="5" spans="27:42" x14ac:dyDescent="0.25">
      <c r="AA5" s="32"/>
      <c r="AB5" s="32" t="s">
        <v>1</v>
      </c>
      <c r="AC5" s="32">
        <v>1</v>
      </c>
      <c r="AD5" s="32" t="s">
        <v>10</v>
      </c>
      <c r="AE5" s="32">
        <v>2022</v>
      </c>
      <c r="AF5" s="32" t="s">
        <v>26</v>
      </c>
      <c r="AG5" s="32">
        <v>-2022</v>
      </c>
      <c r="AH5" s="32" t="s">
        <v>124</v>
      </c>
      <c r="AI5" s="32" t="s">
        <v>32</v>
      </c>
      <c r="AJ5" s="32" t="s">
        <v>38</v>
      </c>
      <c r="AK5" s="32" t="s">
        <v>45</v>
      </c>
      <c r="AL5" s="32" t="s">
        <v>47</v>
      </c>
      <c r="AM5" s="32" t="s">
        <v>74</v>
      </c>
      <c r="AN5" s="32"/>
      <c r="AO5" s="29"/>
      <c r="AP5" s="29"/>
    </row>
    <row r="6" spans="27:42" x14ac:dyDescent="0.25">
      <c r="AA6" s="32"/>
      <c r="AB6" s="32" t="s">
        <v>2</v>
      </c>
      <c r="AC6" s="32">
        <v>2</v>
      </c>
      <c r="AD6" s="32" t="s">
        <v>11</v>
      </c>
      <c r="AE6" s="32">
        <v>2023</v>
      </c>
      <c r="AF6" s="32" t="s">
        <v>91</v>
      </c>
      <c r="AG6" s="32">
        <v>-2023</v>
      </c>
      <c r="AH6" s="32" t="s">
        <v>125</v>
      </c>
      <c r="AI6" s="32" t="s">
        <v>29</v>
      </c>
      <c r="AJ6" s="32"/>
      <c r="AK6" s="32" t="s">
        <v>31</v>
      </c>
      <c r="AL6" s="32" t="s">
        <v>48</v>
      </c>
      <c r="AM6" s="32" t="s">
        <v>75</v>
      </c>
      <c r="AN6" s="32"/>
      <c r="AO6" s="29"/>
      <c r="AP6" s="29"/>
    </row>
    <row r="7" spans="27:42" x14ac:dyDescent="0.25">
      <c r="AA7" s="32"/>
      <c r="AB7" s="32" t="s">
        <v>3</v>
      </c>
      <c r="AC7" s="32">
        <v>3</v>
      </c>
      <c r="AD7" s="32" t="s">
        <v>12</v>
      </c>
      <c r="AE7" s="32">
        <v>2024</v>
      </c>
      <c r="AF7" s="32" t="s">
        <v>147</v>
      </c>
      <c r="AG7" s="32">
        <v>-2024</v>
      </c>
      <c r="AH7" s="32"/>
      <c r="AI7" s="32" t="s">
        <v>30</v>
      </c>
      <c r="AJ7" s="32"/>
      <c r="AK7" s="32"/>
      <c r="AL7" s="32" t="s">
        <v>49</v>
      </c>
      <c r="AM7" s="32" t="s">
        <v>78</v>
      </c>
      <c r="AN7" s="32"/>
      <c r="AO7" s="29"/>
      <c r="AP7" s="29"/>
    </row>
    <row r="8" spans="27:42" x14ac:dyDescent="0.25">
      <c r="AA8" s="32"/>
      <c r="AB8" s="32"/>
      <c r="AC8" s="32">
        <v>4</v>
      </c>
      <c r="AD8" s="32" t="s">
        <v>13</v>
      </c>
      <c r="AE8" s="32">
        <v>2025</v>
      </c>
      <c r="AF8" s="32" t="s">
        <v>148</v>
      </c>
      <c r="AG8" s="32">
        <v>-2025</v>
      </c>
      <c r="AH8" s="32"/>
      <c r="AI8" s="32"/>
      <c r="AJ8" s="32"/>
      <c r="AK8" s="32"/>
      <c r="AL8" s="32" t="s">
        <v>50</v>
      </c>
      <c r="AM8" s="32" t="s">
        <v>76</v>
      </c>
      <c r="AN8" s="32"/>
      <c r="AO8" s="29"/>
      <c r="AP8" s="29"/>
    </row>
    <row r="9" spans="27:42" x14ac:dyDescent="0.25">
      <c r="AA9" s="32"/>
      <c r="AB9" s="32"/>
      <c r="AC9" s="32">
        <v>5</v>
      </c>
      <c r="AD9" s="32" t="s">
        <v>14</v>
      </c>
      <c r="AE9" s="33">
        <v>2026</v>
      </c>
      <c r="AF9" s="32" t="s">
        <v>149</v>
      </c>
      <c r="AG9" s="32"/>
      <c r="AH9" s="32"/>
      <c r="AI9" s="32"/>
      <c r="AJ9" s="32"/>
      <c r="AK9" s="32"/>
      <c r="AL9" s="32" t="s">
        <v>51</v>
      </c>
      <c r="AM9" s="32" t="s">
        <v>77</v>
      </c>
      <c r="AN9" s="32"/>
      <c r="AO9" s="29"/>
      <c r="AP9" s="29"/>
    </row>
    <row r="10" spans="27:42" x14ac:dyDescent="0.25">
      <c r="AA10" s="32"/>
      <c r="AB10" s="32"/>
      <c r="AC10" s="32">
        <v>6</v>
      </c>
      <c r="AD10" s="32" t="s">
        <v>15</v>
      </c>
      <c r="AE10" s="33">
        <v>2027</v>
      </c>
      <c r="AF10" s="32" t="s">
        <v>150</v>
      </c>
      <c r="AG10" s="32"/>
      <c r="AH10" s="32"/>
      <c r="AI10" s="32"/>
      <c r="AJ10" s="32"/>
      <c r="AK10" s="32"/>
      <c r="AL10" s="32" t="s">
        <v>61</v>
      </c>
      <c r="AM10" s="32"/>
      <c r="AN10" s="32"/>
      <c r="AO10" s="29"/>
      <c r="AP10" s="29"/>
    </row>
    <row r="11" spans="27:42" x14ac:dyDescent="0.25">
      <c r="AA11" s="32"/>
      <c r="AB11" s="32"/>
      <c r="AC11" s="32">
        <v>7</v>
      </c>
      <c r="AD11" s="32" t="s">
        <v>16</v>
      </c>
      <c r="AE11" s="33">
        <v>2028</v>
      </c>
      <c r="AF11" s="32"/>
      <c r="AG11" s="32"/>
      <c r="AH11" s="32"/>
      <c r="AI11" s="32"/>
      <c r="AJ11" s="32"/>
      <c r="AK11" s="32"/>
      <c r="AL11" s="32" t="s">
        <v>52</v>
      </c>
      <c r="AM11" s="32"/>
      <c r="AN11" s="32"/>
      <c r="AO11" s="29"/>
      <c r="AP11" s="29"/>
    </row>
    <row r="12" spans="27:42" x14ac:dyDescent="0.25">
      <c r="AA12" s="32"/>
      <c r="AB12" s="32"/>
      <c r="AC12" s="32">
        <v>8</v>
      </c>
      <c r="AD12" s="32" t="s">
        <v>17</v>
      </c>
      <c r="AE12" s="32"/>
      <c r="AF12" s="32"/>
      <c r="AG12" s="32"/>
      <c r="AH12" s="32"/>
      <c r="AI12" s="32"/>
      <c r="AJ12" s="32"/>
      <c r="AK12" s="32"/>
      <c r="AL12" s="32" t="s">
        <v>53</v>
      </c>
      <c r="AM12" s="32"/>
      <c r="AN12" s="32"/>
      <c r="AO12" s="29"/>
      <c r="AP12" s="29"/>
    </row>
    <row r="13" spans="27:42" x14ac:dyDescent="0.25">
      <c r="AA13" s="32"/>
      <c r="AB13" s="32"/>
      <c r="AC13" s="32">
        <v>9</v>
      </c>
      <c r="AD13" s="32" t="s">
        <v>18</v>
      </c>
      <c r="AE13" s="32"/>
      <c r="AF13" s="32"/>
      <c r="AG13" s="32"/>
      <c r="AH13" s="32"/>
      <c r="AI13" s="32"/>
      <c r="AJ13" s="32"/>
      <c r="AK13" s="32"/>
      <c r="AL13" s="32" t="s">
        <v>62</v>
      </c>
      <c r="AM13" s="32"/>
      <c r="AN13" s="32"/>
      <c r="AO13" s="29"/>
      <c r="AP13" s="29"/>
    </row>
    <row r="14" spans="27:42" x14ac:dyDescent="0.25">
      <c r="AA14" s="32"/>
      <c r="AB14" s="32"/>
      <c r="AC14" s="32">
        <v>10</v>
      </c>
      <c r="AD14" s="32" t="s">
        <v>19</v>
      </c>
      <c r="AE14" s="32"/>
      <c r="AF14" s="32"/>
      <c r="AG14" s="32"/>
      <c r="AH14" s="32"/>
      <c r="AI14" s="32"/>
      <c r="AJ14" s="32"/>
      <c r="AK14" s="32"/>
      <c r="AL14" s="32" t="s">
        <v>64</v>
      </c>
      <c r="AM14" s="32"/>
      <c r="AN14" s="32"/>
      <c r="AO14" s="29"/>
      <c r="AP14" s="29"/>
    </row>
    <row r="15" spans="27:42" x14ac:dyDescent="0.25">
      <c r="AA15" s="32"/>
      <c r="AB15" s="32"/>
      <c r="AC15" s="32">
        <v>11</v>
      </c>
      <c r="AD15" s="32" t="s">
        <v>20</v>
      </c>
      <c r="AE15" s="32"/>
      <c r="AF15" s="32"/>
      <c r="AG15" s="32"/>
      <c r="AH15" s="32"/>
      <c r="AI15" s="32"/>
      <c r="AJ15" s="32"/>
      <c r="AK15" s="32"/>
      <c r="AL15" s="32" t="s">
        <v>65</v>
      </c>
      <c r="AM15" s="32"/>
      <c r="AN15" s="32"/>
      <c r="AO15" s="29"/>
      <c r="AP15" s="29"/>
    </row>
    <row r="16" spans="27:42" x14ac:dyDescent="0.25">
      <c r="AA16" s="32"/>
      <c r="AB16" s="32"/>
      <c r="AC16" s="32">
        <v>12</v>
      </c>
      <c r="AD16" s="32" t="s">
        <v>21</v>
      </c>
      <c r="AE16" s="32"/>
      <c r="AF16" s="32"/>
      <c r="AG16" s="32"/>
      <c r="AH16" s="32"/>
      <c r="AI16" s="32"/>
      <c r="AJ16" s="32"/>
      <c r="AK16" s="32"/>
      <c r="AL16" s="32" t="s">
        <v>54</v>
      </c>
      <c r="AM16" s="32"/>
      <c r="AN16" s="32"/>
      <c r="AO16" s="29"/>
      <c r="AP16" s="29"/>
    </row>
    <row r="17" spans="27:42" x14ac:dyDescent="0.25">
      <c r="AA17" s="32"/>
      <c r="AB17" s="32"/>
      <c r="AC17" s="32">
        <v>13</v>
      </c>
      <c r="AD17" s="32"/>
      <c r="AE17" s="32"/>
      <c r="AF17" s="32"/>
      <c r="AG17" s="32"/>
      <c r="AH17" s="32"/>
      <c r="AI17" s="32"/>
      <c r="AJ17" s="32"/>
      <c r="AK17" s="32"/>
      <c r="AL17" s="32" t="s">
        <v>55</v>
      </c>
      <c r="AM17" s="32"/>
      <c r="AN17" s="32"/>
      <c r="AO17" s="29"/>
      <c r="AP17" s="29"/>
    </row>
    <row r="18" spans="27:42" x14ac:dyDescent="0.25">
      <c r="AA18" s="32"/>
      <c r="AB18" s="32"/>
      <c r="AC18" s="32">
        <v>14</v>
      </c>
      <c r="AD18" s="32"/>
      <c r="AE18" s="32"/>
      <c r="AF18" s="32"/>
      <c r="AG18" s="32"/>
      <c r="AH18" s="32"/>
      <c r="AI18" s="32"/>
      <c r="AJ18" s="32"/>
      <c r="AK18" s="32"/>
      <c r="AL18" s="32" t="s">
        <v>66</v>
      </c>
      <c r="AM18" s="32"/>
      <c r="AN18" s="32"/>
      <c r="AO18" s="29"/>
      <c r="AP18" s="29"/>
    </row>
    <row r="19" spans="27:42" x14ac:dyDescent="0.25">
      <c r="AA19" s="32"/>
      <c r="AB19" s="32"/>
      <c r="AC19" s="32">
        <v>15</v>
      </c>
      <c r="AD19" s="32"/>
      <c r="AE19" s="32"/>
      <c r="AF19" s="32"/>
      <c r="AG19" s="32"/>
      <c r="AH19" s="32"/>
      <c r="AI19" s="32"/>
      <c r="AJ19" s="32"/>
      <c r="AK19" s="32"/>
      <c r="AL19" s="32" t="s">
        <v>67</v>
      </c>
      <c r="AM19" s="32"/>
      <c r="AN19" s="32"/>
      <c r="AO19" s="29"/>
      <c r="AP19" s="29"/>
    </row>
    <row r="20" spans="27:42" x14ac:dyDescent="0.25">
      <c r="AA20" s="32"/>
      <c r="AB20" s="32"/>
      <c r="AC20" s="32">
        <v>16</v>
      </c>
      <c r="AD20" s="32"/>
      <c r="AE20" s="32"/>
      <c r="AF20" s="32"/>
      <c r="AG20" s="32"/>
      <c r="AH20" s="32"/>
      <c r="AI20" s="32"/>
      <c r="AJ20" s="32"/>
      <c r="AK20" s="32"/>
      <c r="AL20" s="32" t="s">
        <v>56</v>
      </c>
      <c r="AM20" s="32"/>
      <c r="AN20" s="32"/>
      <c r="AO20" s="29"/>
      <c r="AP20" s="29"/>
    </row>
    <row r="21" spans="27:42" x14ac:dyDescent="0.25">
      <c r="AA21" s="32"/>
      <c r="AB21" s="32"/>
      <c r="AC21" s="32">
        <v>17</v>
      </c>
      <c r="AD21" s="32"/>
      <c r="AE21" s="32"/>
      <c r="AF21" s="32"/>
      <c r="AG21" s="32"/>
      <c r="AH21" s="32"/>
      <c r="AI21" s="32"/>
      <c r="AJ21" s="32"/>
      <c r="AK21" s="32"/>
      <c r="AL21" s="32" t="s">
        <v>57</v>
      </c>
      <c r="AM21" s="32"/>
      <c r="AN21" s="32"/>
      <c r="AO21" s="29"/>
      <c r="AP21" s="29"/>
    </row>
    <row r="22" spans="27:42" x14ac:dyDescent="0.25">
      <c r="AA22" s="32"/>
      <c r="AB22" s="32"/>
      <c r="AC22" s="32">
        <v>18</v>
      </c>
      <c r="AD22" s="32"/>
      <c r="AE22" s="32"/>
      <c r="AF22" s="32"/>
      <c r="AG22" s="32"/>
      <c r="AH22" s="32"/>
      <c r="AI22" s="32"/>
      <c r="AJ22" s="32"/>
      <c r="AK22" s="32"/>
      <c r="AL22" s="32" t="s">
        <v>58</v>
      </c>
      <c r="AM22" s="32"/>
      <c r="AN22" s="32"/>
      <c r="AO22" s="29"/>
      <c r="AP22" s="29"/>
    </row>
    <row r="23" spans="27:42" x14ac:dyDescent="0.25">
      <c r="AA23" s="32"/>
      <c r="AB23" s="32"/>
      <c r="AC23" s="32">
        <v>19</v>
      </c>
      <c r="AD23" s="32"/>
      <c r="AE23" s="32"/>
      <c r="AF23" s="32"/>
      <c r="AG23" s="32"/>
      <c r="AH23" s="32"/>
      <c r="AI23" s="32"/>
      <c r="AJ23" s="32"/>
      <c r="AK23" s="32"/>
      <c r="AL23" s="32" t="s">
        <v>59</v>
      </c>
      <c r="AM23" s="32"/>
      <c r="AN23" s="32"/>
      <c r="AO23" s="29"/>
      <c r="AP23" s="29"/>
    </row>
    <row r="24" spans="27:42" x14ac:dyDescent="0.25">
      <c r="AA24" s="32"/>
      <c r="AB24" s="32"/>
      <c r="AC24" s="32">
        <v>20</v>
      </c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29"/>
      <c r="AP24" s="29"/>
    </row>
    <row r="25" spans="27:42" x14ac:dyDescent="0.25">
      <c r="AA25" s="32"/>
      <c r="AB25" s="32"/>
      <c r="AC25" s="32">
        <v>21</v>
      </c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29"/>
      <c r="AP25" s="29"/>
    </row>
    <row r="26" spans="27:42" x14ac:dyDescent="0.25">
      <c r="AA26" s="32"/>
      <c r="AB26" s="32"/>
      <c r="AC26" s="32">
        <v>22</v>
      </c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29"/>
      <c r="AP26" s="29"/>
    </row>
    <row r="27" spans="27:42" x14ac:dyDescent="0.25">
      <c r="AA27" s="32"/>
      <c r="AB27" s="32"/>
      <c r="AC27" s="32">
        <v>23</v>
      </c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29"/>
      <c r="AP27" s="29"/>
    </row>
    <row r="28" spans="27:42" x14ac:dyDescent="0.25">
      <c r="AA28" s="32"/>
      <c r="AB28" s="32"/>
      <c r="AC28" s="32">
        <v>24</v>
      </c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29"/>
      <c r="AP28" s="29"/>
    </row>
    <row r="29" spans="27:42" x14ac:dyDescent="0.25">
      <c r="AA29" s="32"/>
      <c r="AB29" s="32"/>
      <c r="AC29" s="32">
        <v>25</v>
      </c>
      <c r="AD29" s="32"/>
      <c r="AE29" s="32"/>
      <c r="AF29" s="29"/>
      <c r="AG29" s="32"/>
      <c r="AH29" s="32"/>
      <c r="AI29" s="32"/>
      <c r="AJ29" s="32"/>
      <c r="AK29" s="32"/>
      <c r="AL29" s="32"/>
      <c r="AM29" s="32"/>
      <c r="AN29" s="32"/>
      <c r="AO29" s="29"/>
      <c r="AP29" s="29"/>
    </row>
    <row r="30" spans="27:42" x14ac:dyDescent="0.25">
      <c r="AA30" s="32"/>
      <c r="AB30" s="32"/>
      <c r="AC30" s="32">
        <v>26</v>
      </c>
      <c r="AD30" s="32"/>
      <c r="AE30" s="32"/>
      <c r="AF30" s="29"/>
      <c r="AG30" s="32"/>
      <c r="AH30" s="32"/>
      <c r="AI30" s="32"/>
      <c r="AJ30" s="32"/>
      <c r="AK30" s="32"/>
      <c r="AL30" s="32"/>
      <c r="AM30" s="32"/>
      <c r="AN30" s="32"/>
      <c r="AO30" s="29"/>
      <c r="AP30" s="29"/>
    </row>
    <row r="31" spans="27:42" x14ac:dyDescent="0.25">
      <c r="AA31" s="32"/>
      <c r="AB31" s="32"/>
      <c r="AC31" s="32">
        <v>27</v>
      </c>
      <c r="AD31" s="32"/>
      <c r="AE31" s="32"/>
      <c r="AF31" s="29"/>
      <c r="AG31" s="32"/>
      <c r="AH31" s="32"/>
      <c r="AI31" s="32"/>
      <c r="AJ31" s="32"/>
      <c r="AK31" s="32"/>
      <c r="AL31" s="32"/>
      <c r="AM31" s="32"/>
      <c r="AN31" s="32"/>
      <c r="AO31" s="29"/>
      <c r="AP31" s="29"/>
    </row>
    <row r="32" spans="27:42" x14ac:dyDescent="0.25">
      <c r="AA32" s="32"/>
      <c r="AB32" s="32"/>
      <c r="AC32" s="32">
        <v>28</v>
      </c>
      <c r="AD32" s="32"/>
      <c r="AE32" s="32"/>
      <c r="AF32" s="29"/>
      <c r="AG32" s="32"/>
      <c r="AH32" s="32"/>
      <c r="AI32" s="29"/>
      <c r="AJ32" s="32"/>
      <c r="AK32" s="32"/>
      <c r="AL32" s="32"/>
      <c r="AM32" s="32"/>
      <c r="AN32" s="32"/>
      <c r="AO32" s="29"/>
      <c r="AP32" s="29"/>
    </row>
    <row r="33" spans="27:42" x14ac:dyDescent="0.25">
      <c r="AA33" s="32"/>
      <c r="AB33" s="32"/>
      <c r="AC33" s="32">
        <v>29</v>
      </c>
      <c r="AD33" s="32"/>
      <c r="AE33" s="32"/>
      <c r="AF33" s="29"/>
      <c r="AG33" s="32"/>
      <c r="AH33" s="32"/>
      <c r="AI33" s="29"/>
      <c r="AJ33" s="32"/>
      <c r="AK33" s="32"/>
      <c r="AL33" s="32"/>
      <c r="AM33" s="32"/>
      <c r="AN33" s="32"/>
      <c r="AO33" s="29"/>
      <c r="AP33" s="29"/>
    </row>
    <row r="34" spans="27:42" x14ac:dyDescent="0.25">
      <c r="AA34" s="32"/>
      <c r="AB34" s="32"/>
      <c r="AC34" s="32">
        <v>30</v>
      </c>
      <c r="AD34" s="32"/>
      <c r="AE34" s="32"/>
      <c r="AF34" s="29"/>
      <c r="AG34" s="32"/>
      <c r="AH34" s="32"/>
      <c r="AI34" s="29"/>
      <c r="AJ34" s="32"/>
      <c r="AK34" s="32"/>
      <c r="AL34" s="32"/>
      <c r="AM34" s="32"/>
      <c r="AN34" s="32"/>
      <c r="AO34" s="29"/>
      <c r="AP34" s="29"/>
    </row>
    <row r="35" spans="27:42" x14ac:dyDescent="0.25">
      <c r="AA35" s="32"/>
      <c r="AB35" s="32"/>
      <c r="AC35" s="32">
        <v>31</v>
      </c>
      <c r="AD35" s="32"/>
      <c r="AE35" s="29"/>
      <c r="AF35" s="29"/>
      <c r="AG35" s="32"/>
      <c r="AH35" s="32"/>
      <c r="AI35" s="29"/>
      <c r="AJ35" s="32"/>
      <c r="AK35" s="32"/>
      <c r="AL35" s="32"/>
      <c r="AM35" s="32"/>
      <c r="AN35" s="32"/>
      <c r="AO35" s="29"/>
      <c r="AP35" s="29"/>
    </row>
    <row r="36" spans="27:42" x14ac:dyDescent="0.25">
      <c r="AA36" s="32"/>
      <c r="AB36" s="32"/>
      <c r="AC36" s="32"/>
      <c r="AD36" s="32"/>
      <c r="AE36" s="29"/>
      <c r="AF36" s="29"/>
      <c r="AG36" s="32"/>
      <c r="AH36" s="32"/>
      <c r="AI36" s="29"/>
      <c r="AJ36" s="32"/>
      <c r="AK36" s="32"/>
      <c r="AL36" s="32"/>
      <c r="AM36" s="32"/>
      <c r="AN36" s="32"/>
      <c r="AO36" s="29"/>
      <c r="AP36" s="29"/>
    </row>
    <row r="37" spans="27:42" x14ac:dyDescent="0.25">
      <c r="AP37" s="29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purl.org/dc/elements/1.1/"/>
    <ds:schemaRef ds:uri="http://schemas.microsoft.com/office/2006/documentManagement/types"/>
    <ds:schemaRef ds:uri="http://purl.org/dc/dcmitype/"/>
    <ds:schemaRef ds:uri="d0c44bf4-9f42-4aab-bea8-3874168f77d4"/>
    <ds:schemaRef ds:uri="http://schemas.openxmlformats.org/package/2006/metadata/core-properties"/>
    <ds:schemaRef ds:uri="a167331c-937b-46fe-a0d2-e718c142b915"/>
    <ds:schemaRef ds:uri="http://www.w3.org/XML/1998/namespace"/>
    <ds:schemaRef ds:uri="http://schemas.microsoft.com/office/infopath/2007/PartnerControls"/>
    <ds:schemaRef ds:uri="http://schemas.microsoft.com/sharepoint/v3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Tulia Correales</cp:lastModifiedBy>
  <cp:lastPrinted>2024-06-18T17:34:36Z</cp:lastPrinted>
  <dcterms:created xsi:type="dcterms:W3CDTF">2022-03-15T15:53:25Z</dcterms:created>
  <dcterms:modified xsi:type="dcterms:W3CDTF">2024-11-01T19:21:09Z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