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C:\Users\aarroyo\Desktop\certitificaciones jose nuñez\NOVIEMBRE 2024\"/>
    </mc:Choice>
  </mc:AlternateContent>
  <xr:revisionPtr revIDLastSave="0" documentId="8_{1E31E234-AE9F-40E1-9C2A-90E6B4B3C56E}" xr6:coauthVersionLast="36" xr6:coauthVersionMax="36" xr10:uidLastSave="{00000000-0000-0000-0000-000000000000}"/>
  <bookViews>
    <workbookView xWindow="0" yWindow="0" windowWidth="20490" windowHeight="7545" tabRatio="850" activeTab="1"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pagos'!$A$2:$AG$165</definedName>
    <definedName name="_xlnm.Print_Area" localSheetId="2">Instructivo!$A$1:$AN$242</definedName>
    <definedName name="_xlnm.Print_Titles" localSheetId="1">'Anexo No. 1'!$9:$15</definedName>
  </definedNames>
  <calcPr calcId="191028"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60" i="1" l="1"/>
  <c r="K18" i="1"/>
  <c r="Z111" i="1"/>
  <c r="Y85" i="1"/>
  <c r="W131" i="1"/>
  <c r="W130" i="1"/>
  <c r="C130" i="1"/>
  <c r="W98" i="1"/>
  <c r="C98" i="1"/>
  <c r="Y79" i="1"/>
  <c r="Y82" i="1"/>
  <c r="B131" i="1"/>
  <c r="Y161" i="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<sst xmlns="http://schemas.openxmlformats.org/spreadsheetml/2006/main" count="430" uniqueCount="260">
  <si>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</si>
  <si>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</si>
  <si>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</si>
  <si>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</si>
  <si>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</si>
  <si>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</si>
  <si>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</si>
  <si>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</si>
  <si>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</si>
  <si>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</si>
  <si>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</si>
  <si>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</si>
  <si>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</si>
  <si>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Julio</t>
  </si>
  <si>
    <t>Periodo de reporte del informe</t>
  </si>
  <si>
    <t>Del</t>
  </si>
  <si>
    <t>al</t>
  </si>
  <si>
    <t>INFORMACIÓN GENERAL DEL CONTRATO</t>
  </si>
  <si>
    <t>Nombres y apellidos contratista /Razón Social</t>
  </si>
  <si>
    <t>JOSE JAVIER NUÑEZ DE AGUAS</t>
  </si>
  <si>
    <t>C.C. o NIT</t>
  </si>
  <si>
    <t>Dirección</t>
  </si>
  <si>
    <t xml:space="preserve">CALLE 25 N 4 A 32 </t>
  </si>
  <si>
    <t>Ciudad</t>
  </si>
  <si>
    <t>BAJO CAUCA</t>
  </si>
  <si>
    <t>Celular</t>
  </si>
  <si>
    <t>Dirección de correo electrónico</t>
  </si>
  <si>
    <t>jonunez@defensoria.edu.co</t>
  </si>
  <si>
    <t>Cuenta bancaria</t>
  </si>
  <si>
    <t>De Ahorros</t>
  </si>
  <si>
    <t>No.</t>
  </si>
  <si>
    <t>Banco</t>
  </si>
  <si>
    <t>BANCO DE BOGOTA</t>
  </si>
  <si>
    <t>Tipo de contrato</t>
  </si>
  <si>
    <t>Prestación de Servicios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</si>
  <si>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</si>
  <si>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</si>
  <si>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</si>
  <si>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</si>
  <si>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</si>
  <si>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</si>
  <si>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</si>
  <si>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</si>
  <si>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</si>
  <si>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</si>
  <si>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</si>
  <si>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</si>
  <si>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</si>
  <si>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</si>
  <si>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</si>
  <si>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</si>
  <si>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</si>
  <si>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</si>
  <si>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</si>
  <si>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</si>
  <si>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</si>
  <si>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Profesional Administrativo y de Gestión </t>
  </si>
  <si>
    <t xml:space="preserve">Nombre del supervisor o interventor </t>
  </si>
  <si>
    <t>ADRIANA MARIA ARROYO REGINO</t>
  </si>
  <si>
    <t>43.274.604</t>
  </si>
  <si>
    <t xml:space="preserve">Dirección de correo electrónico del supervisor o interventor </t>
  </si>
  <si>
    <t>aarroyo@defensoria.gov.co</t>
  </si>
  <si>
    <t>Garantía Única</t>
  </si>
  <si>
    <t xml:space="preserve">Si   </t>
  </si>
  <si>
    <t>Fecha de expedición</t>
  </si>
  <si>
    <t>Fecha de aprobación</t>
  </si>
  <si>
    <t>Mayo</t>
  </si>
  <si>
    <t>Nombre de la aseguradora</t>
  </si>
  <si>
    <t>Seguros del Estado S.A.</t>
  </si>
  <si>
    <t>Número de póliza</t>
  </si>
  <si>
    <t>Amparos</t>
  </si>
  <si>
    <t>Vigencia</t>
  </si>
  <si>
    <t>Valor amparo</t>
  </si>
  <si>
    <t>Cumplimiento</t>
  </si>
  <si>
    <t>Desde</t>
  </si>
  <si>
    <t>Hasta</t>
  </si>
  <si>
    <t>Enero</t>
  </si>
  <si>
    <t>Septiembre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</si>
  <si>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</si>
  <si>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</si>
  <si>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</si>
  <si>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</si>
  <si>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</si>
  <si>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</si>
  <si>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</si>
  <si>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</si>
  <si>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</si>
  <si>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</si>
  <si>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</si>
  <si>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</si>
  <si>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</si>
  <si>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</si>
  <si>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</si>
  <si>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</si>
  <si>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</si>
  <si>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</si>
  <si>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</si>
  <si>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</si>
  <si>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</si>
  <si>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</si>
  <si>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</si>
  <si>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</si>
  <si>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</si>
  <si>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</si>
  <si>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</si>
  <si>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</si>
  <si>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</si>
  <si>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</si>
  <si>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</si>
  <si>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</si>
  <si>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</si>
  <si>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</si>
  <si>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</si>
  <si>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</si>
  <si>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</si>
  <si>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</si>
  <si>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</si>
  <si>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</si>
  <si>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</si>
  <si>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</si>
  <si>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</si>
  <si>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</si>
  <si>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</si>
  <si>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</si>
  <si>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</si>
  <si>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</si>
  <si>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</si>
  <si>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</si>
  <si>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</si>
  <si>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</si>
  <si>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Marzo</t>
  </si>
  <si>
    <t>3º. Pago</t>
  </si>
  <si>
    <t>Abril</t>
  </si>
  <si>
    <t>4º. Pago</t>
  </si>
  <si>
    <t>5º. Pago</t>
  </si>
  <si>
    <t>Junio</t>
  </si>
  <si>
    <t>6º. Pago</t>
  </si>
  <si>
    <t>7º. Pago</t>
  </si>
  <si>
    <t>Agosto</t>
  </si>
  <si>
    <t>8º. Pago</t>
  </si>
  <si>
    <t>9º. Pago</t>
  </si>
  <si>
    <t>Octubre</t>
  </si>
  <si>
    <t>10º. Pago</t>
  </si>
  <si>
    <t>Noviembre</t>
  </si>
  <si>
    <t>11º. Pago</t>
  </si>
  <si>
    <t>12º. Pago</t>
  </si>
  <si>
    <t>13º. Pago</t>
  </si>
  <si>
    <t>14º. Pago</t>
  </si>
  <si>
    <t>15º. Pago</t>
  </si>
  <si>
    <t>16º.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</si>
  <si>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</si>
  <si>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</si>
  <si>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</si>
  <si>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</si>
  <si>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</si>
  <si>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</si>
  <si>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</si>
  <si>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</si>
  <si>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</si>
  <si>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</si>
  <si>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Asistir a los turnos, como a las audiencias programadas para la prestación del servicio.</t>
  </si>
  <si>
    <t xml:space="preserve">Sí. Asistió a todas y cada una de las audiencias programadas que le fueron notificadas dentro de los procesos a su cargo, a partir del momento que firmó acta de inicio. (No asiste a turnos URI por ser categoría circuito) </t>
  </si>
  <si>
    <t xml:space="preserve">Diligenciar los formatos diseñados por la Dirección Nacional de Defensoría Pública, suministrando información oportuna, veraz y confiable. </t>
  </si>
  <si>
    <t xml:space="preserve">Sí. Para este periodo rindió informe a final de mes en los formatos requeridos por la Dirección Nacional de Defensoría Pública. </t>
  </si>
  <si>
    <t xml:space="preserve">Presentar el Informe Mensual de Ejecución y Estadísticas consolidadas al Supervisor del Contrato, en los formatos establecidos por la Dirección, suministrando información oportuna, veraz y confiable; dentro de los últimos tres (3) días hábiles de cada mes. </t>
  </si>
  <si>
    <t xml:space="preserve">Sí. Presentó el informe en el término establecido en el contrato y en los formatos requeridos por la Dirección Nacional de Defensoría pública; la información cumple con criterios de claridad, veracidad y confiabilidad. Además, reposa en el informe de ejecución mensual y los formatos todos fueron enviados por correo electrónico institucional para su respectiva revisión. </t>
  </si>
  <si>
    <t xml:space="preserve">Anexar las Solicitudes del Servicio, Acta de Derechos y Obligaciones del Usuario, Visitas y/o Comunicaciones a los Usuarios, Estrategias Jurídica y/o Diagnósticos Jurídico- Administrativo, según sea el caso </t>
  </si>
  <si>
    <t xml:space="preserve"> Sí. De los usuarios nuevos se recibió Solicitudes del Servicio, Acta de Derechos y Obligaciones del Usuario, adicionalmente existen usuarios recibidos durante el presente mes que eran antiguos, es decir no requerían diligenciamiento	de	estos documentos.</t>
  </si>
  <si>
    <t xml:space="preserve">Comunicarse al usuario del servicio las decisiones y gestión defensorial adelantada, dentro de los términos definidos en la obligación contractual </t>
  </si>
  <si>
    <t xml:space="preserve">Sí.		Cumplió		la	obligación contractual de comunicación con los usuarios del servicio. Así mismo, la comunicación con lo que tiene que	ver	con	usuarios  nuevos, usuarios privados de la libertad y cuando se produjo alguna decisión dentro del proceso. Sin embargo, en este momento todo se realiza de manera virtual (Circular 04 de 2020 emanada por el Defensor del Pueblo) </t>
  </si>
  <si>
    <t xml:space="preserve">Visitar o comunicarse con el usuario, antes de las audiencias del proceso o cuando se produjo alguna decisión judicial con el objeto de informarle al respecto, de acuerdo a lo definido en las obligaciones contractuales. </t>
  </si>
  <si>
    <t xml:space="preserve">Sí. Estableció comunicación con los usuarios	del	servicio, especialmente antes de las audiencias, y pese a las dificultades de la virtualidad actual, desplegó las acciones necesarias para comunicarse por algún medio con sus usuarios indicándoles estado del proceso y lo desarrollado durante la audiencia. Sin embargo, en este momento todo se realiza de manera virtual	(Circular	04	de	2020 emanada por el Defensor del Pueblo) </t>
  </si>
  <si>
    <t xml:space="preserve">Anexar la declaración juramentada con copia de los aportes a salud, pensiones y ARL </t>
  </si>
  <si>
    <t xml:space="preserve">Sí los anexó. </t>
  </si>
  <si>
    <t xml:space="preserve">Asistir a las sesiones de la Barra de Defensores convocadas por el Coordinador Académico de la Regional o quien haga sus veces. </t>
  </si>
  <si>
    <t xml:space="preserve">Sí, cumpliendo con esta obligación asistiendo a cada una de ellas, Sin embargo, la asistencia a las sesiones de la barra académicas queda por cuenta de la Defensora del Pueblo Regional quien tiene los listados y es la supervisora del coordinador académico. </t>
  </si>
  <si>
    <t xml:space="preserve">Registrar las actuaciones en el Sistema de Información Visión Web (aplica para los programas en que esta implementado, más del 90%) </t>
  </si>
  <si>
    <t xml:space="preserve">Sí. Cumplió con esta obligación contractual </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</si>
  <si>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</si>
  <si>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</si>
  <si>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</si>
  <si>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</si>
  <si>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</si>
  <si>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</si>
  <si>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</si>
  <si>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</si>
  <si>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</si>
  <si>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</si>
  <si>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</si>
  <si>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</si>
  <si>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</si>
  <si>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</si>
  <si>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</si>
  <si>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</si>
  <si>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</si>
  <si>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</si>
  <si>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</si>
  <si>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</si>
  <si>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</si>
  <si>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</si>
  <si>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</si>
  <si>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</si>
  <si>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</si>
  <si>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</si>
  <si>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</si>
  <si>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</si>
  <si>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</si>
  <si>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</si>
  <si>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</si>
  <si>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</si>
  <si>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</si>
  <si>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</si>
  <si>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</si>
  <si>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</si>
  <si>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</si>
  <si>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</si>
  <si>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</si>
  <si>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</si>
  <si>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</si>
  <si>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Abono en cuenta</t>
  </si>
  <si>
    <t>ACE Seguros S.A.</t>
  </si>
  <si>
    <t>Final</t>
  </si>
  <si>
    <t>Corriente</t>
  </si>
  <si>
    <t>Prestación de Servicios Profesionales</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</si>
  <si>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</si>
  <si>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</si>
  <si>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</si>
  <si>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</si>
  <si>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</si>
  <si>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</si>
  <si>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</si>
  <si>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</si>
  <si>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</si>
  <si>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</si>
  <si>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</si>
  <si>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</si>
  <si>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</si>
  <si>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</si>
  <si>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</si>
  <si>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</si>
  <si>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</si>
  <si>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</si>
  <si>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</si>
  <si>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</si>
  <si>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</si>
  <si>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</si>
  <si>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</si>
  <si>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</si>
  <si>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</si>
  <si>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</si>
  <si>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</si>
  <si>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17º. Pago</t>
  </si>
  <si>
    <t>18º. Pago</t>
  </si>
  <si>
    <t>19º. Pago</t>
  </si>
  <si>
    <t>20º. Pago</t>
  </si>
  <si>
    <t>21º. Pago</t>
  </si>
  <si>
    <t>22º. Pago</t>
  </si>
  <si>
    <t>CIRCUITO BAJO CAUCA ANTIOQUEÑO</t>
  </si>
  <si>
    <t>33-46101051198</t>
  </si>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</sst>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10"/>
      <color theme="1"/>
      <name val="Calibri"/>
      <family val="2"/>
      <scheme val="minor"/>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3" fontId="28" fillId="0" borderId="0" xfId="0" applyNumberFormat="1" applyFont="1"/>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16" fillId="0" borderId="7" xfId="2" applyBorder="1" applyAlignment="1" applyProtection="1">
      <alignment horizontal="center" vertical="center" wrapText="1"/>
      <protection locked="0"/>
    </xf>
    <xf numFmtId="0" fontId="16" fillId="0" borderId="8" xfId="2"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5" fillId="8" borderId="2" xfId="0" applyFont="1" applyFill="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6"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84666</xdr:colOff>
      <xdr:row>43</xdr:row>
      <xdr:rowOff>185208</xdr:rowOff>
    </xdr:from>
    <xdr:to>
      <xdr:col>6</xdr:col>
      <xdr:colOff>42333</xdr:colOff>
      <xdr:row>43</xdr:row>
      <xdr:rowOff>685714</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724958" y="22870583"/>
          <a:ext cx="624417" cy="500506"/>
        </a:xfrm>
        <a:prstGeom prst="rect">
          <a:avLst/>
        </a:prstGeom>
      </xdr:spPr>
    </xdr:pic>
    <xdr:clientData/>
  </xdr:twoCellAnchor>
  <xdr:twoCellAnchor editAs="oneCell">
    <xdr:from>
      <xdr:col>17</xdr:col>
      <xdr:colOff>111125</xdr:colOff>
      <xdr:row>43</xdr:row>
      <xdr:rowOff>166688</xdr:rowOff>
    </xdr:from>
    <xdr:to>
      <xdr:col>31</xdr:col>
      <xdr:colOff>164580</xdr:colOff>
      <xdr:row>43</xdr:row>
      <xdr:rowOff>690390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603625" y="22883813"/>
          <a:ext cx="2942705" cy="523702"/>
        </a:xfrm>
        <a:prstGeom prst="rect">
          <a:avLst/>
        </a:prstGeom>
        <a:solidFill>
          <a:schemeClr val="bg1"/>
        </a:solid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7.xml"/><Relationship Id="rId18" Type="http://schemas.openxmlformats.org/officeDocument/2006/relationships/ctrlProp" Target="../ctrlProps/ctrlProp12.xml"/><Relationship Id="rId26" Type="http://schemas.openxmlformats.org/officeDocument/2006/relationships/ctrlProp" Target="../ctrlProps/ctrlProp20.xml"/><Relationship Id="rId3" Type="http://schemas.openxmlformats.org/officeDocument/2006/relationships/hyperlink" Target="mailto:aarroyo@defensoria.gov.co" TargetMode="External"/><Relationship Id="rId21" Type="http://schemas.openxmlformats.org/officeDocument/2006/relationships/ctrlProp" Target="../ctrlProps/ctrlProp15.xml"/><Relationship Id="rId34" Type="http://schemas.openxmlformats.org/officeDocument/2006/relationships/ctrlProp" Target="../ctrlProps/ctrlProp28.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5" Type="http://schemas.openxmlformats.org/officeDocument/2006/relationships/ctrlProp" Target="../ctrlProps/ctrlProp19.xml"/><Relationship Id="rId33" Type="http://schemas.openxmlformats.org/officeDocument/2006/relationships/ctrlProp" Target="../ctrlProps/ctrlProp27.xml"/><Relationship Id="rId2" Type="http://schemas.openxmlformats.org/officeDocument/2006/relationships/hyperlink" Target="mailto:jocano@defensoria.gov.co" TargetMode="External"/><Relationship Id="rId16" Type="http://schemas.openxmlformats.org/officeDocument/2006/relationships/ctrlProp" Target="../ctrlProps/ctrlProp10.xml"/><Relationship Id="rId20" Type="http://schemas.openxmlformats.org/officeDocument/2006/relationships/ctrlProp" Target="../ctrlProps/ctrlProp14.xml"/><Relationship Id="rId29" Type="http://schemas.openxmlformats.org/officeDocument/2006/relationships/ctrlProp" Target="../ctrlProps/ctrlProp23.xml"/><Relationship Id="rId1" Type="http://schemas.openxmlformats.org/officeDocument/2006/relationships/hyperlink" Target="mailto:jonunez@defensoria.edu.co" TargetMode="External"/><Relationship Id="rId6" Type="http://schemas.openxmlformats.org/officeDocument/2006/relationships/vmlDrawing" Target="../drawings/vmlDrawing1.vml"/><Relationship Id="rId11" Type="http://schemas.openxmlformats.org/officeDocument/2006/relationships/ctrlProp" Target="../ctrlProps/ctrlProp5.xml"/><Relationship Id="rId24" Type="http://schemas.openxmlformats.org/officeDocument/2006/relationships/ctrlProp" Target="../ctrlProps/ctrlProp18.xml"/><Relationship Id="rId32" Type="http://schemas.openxmlformats.org/officeDocument/2006/relationships/ctrlProp" Target="../ctrlProps/ctrlProp26.xml"/><Relationship Id="rId5" Type="http://schemas.openxmlformats.org/officeDocument/2006/relationships/drawing" Target="../drawings/drawing1.xml"/><Relationship Id="rId15" Type="http://schemas.openxmlformats.org/officeDocument/2006/relationships/ctrlProp" Target="../ctrlProps/ctrlProp9.xml"/><Relationship Id="rId23" Type="http://schemas.openxmlformats.org/officeDocument/2006/relationships/ctrlProp" Target="../ctrlProps/ctrlProp17.xml"/><Relationship Id="rId28" Type="http://schemas.openxmlformats.org/officeDocument/2006/relationships/ctrlProp" Target="../ctrlProps/ctrlProp22.xml"/><Relationship Id="rId10" Type="http://schemas.openxmlformats.org/officeDocument/2006/relationships/ctrlProp" Target="../ctrlProps/ctrlProp4.xml"/><Relationship Id="rId19" Type="http://schemas.openxmlformats.org/officeDocument/2006/relationships/ctrlProp" Target="../ctrlProps/ctrlProp13.xml"/><Relationship Id="rId31" Type="http://schemas.openxmlformats.org/officeDocument/2006/relationships/ctrlProp" Target="../ctrlProps/ctrlProp25.xml"/><Relationship Id="rId4" Type="http://schemas.openxmlformats.org/officeDocument/2006/relationships/printerSettings" Target="../printerSettings/printerSettings1.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 Id="rId27" Type="http://schemas.openxmlformats.org/officeDocument/2006/relationships/ctrlProp" Target="../ctrlProps/ctrlProp21.xml"/><Relationship Id="rId30" Type="http://schemas.openxmlformats.org/officeDocument/2006/relationships/ctrlProp" Target="../ctrlProps/ctrlProp24.xml"/><Relationship Id="rId35" Type="http://schemas.openxmlformats.org/officeDocument/2006/relationships/comments" Target="../comments1.xml"/><Relationship Id="rId8"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66"/>
  <sheetViews>
    <sheetView showGridLines="0" topLeftCell="A133" zoomScale="130" zoomScaleNormal="130" zoomScaleSheetLayoutView="55" workbookViewId="0">
      <selection activeCell="L155" sqref="L155:R15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4" t="s">
        <v>0</v>
      </c>
      <c r="C1" s="155"/>
      <c r="D1" s="155"/>
      <c r="E1" s="155"/>
      <c r="F1" s="155"/>
      <c r="G1" s="155"/>
      <c r="H1" s="156"/>
      <c r="I1" s="157" t="s">
        <v>1</v>
      </c>
      <c r="J1" s="158"/>
      <c r="K1" s="158"/>
      <c r="L1" s="159">
        <v>1455</v>
      </c>
      <c r="M1" s="159"/>
      <c r="N1" s="160">
        <v>-2023</v>
      </c>
      <c r="O1" s="161"/>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6"/>
      <c r="C3" s="126"/>
      <c r="D3" s="126"/>
      <c r="E3" s="126"/>
      <c r="F3" s="126"/>
      <c r="G3" s="167" t="s">
        <v>2</v>
      </c>
      <c r="H3" s="167"/>
      <c r="I3" s="167"/>
      <c r="J3" s="167"/>
      <c r="K3" s="167"/>
      <c r="L3" s="167"/>
      <c r="M3" s="167"/>
      <c r="N3" s="167"/>
      <c r="O3" s="167"/>
      <c r="P3" s="167"/>
      <c r="Q3" s="167"/>
      <c r="R3" s="167"/>
      <c r="S3" s="167"/>
      <c r="T3" s="167"/>
      <c r="U3" s="167"/>
      <c r="V3" s="167"/>
      <c r="W3" s="167"/>
      <c r="X3" s="167"/>
      <c r="Y3" s="167"/>
      <c r="Z3" s="167"/>
      <c r="AA3" s="165" t="s">
        <v>3</v>
      </c>
      <c r="AB3" s="165"/>
      <c r="AC3" s="165"/>
      <c r="AD3" s="165"/>
      <c r="AE3" s="165"/>
      <c r="AF3" s="165"/>
    </row>
    <row r="4" spans="1:33" ht="11.25" customHeight="1" x14ac:dyDescent="0.3">
      <c r="B4" s="126"/>
      <c r="C4" s="126"/>
      <c r="D4" s="126"/>
      <c r="E4" s="126"/>
      <c r="F4" s="126"/>
      <c r="G4" s="167"/>
      <c r="H4" s="167"/>
      <c r="I4" s="167"/>
      <c r="J4" s="167"/>
      <c r="K4" s="167"/>
      <c r="L4" s="167"/>
      <c r="M4" s="167"/>
      <c r="N4" s="167"/>
      <c r="O4" s="167"/>
      <c r="P4" s="167"/>
      <c r="Q4" s="167"/>
      <c r="R4" s="167"/>
      <c r="S4" s="167"/>
      <c r="T4" s="167"/>
      <c r="U4" s="167"/>
      <c r="V4" s="167"/>
      <c r="W4" s="167"/>
      <c r="X4" s="167"/>
      <c r="Y4" s="167"/>
      <c r="Z4" s="167"/>
      <c r="AA4" s="165"/>
      <c r="AB4" s="165"/>
      <c r="AC4" s="165"/>
      <c r="AD4" s="165"/>
      <c r="AE4" s="165"/>
      <c r="AF4" s="165"/>
    </row>
    <row r="5" spans="1:33" ht="11.25" customHeight="1" x14ac:dyDescent="0.3">
      <c r="B5" s="126"/>
      <c r="C5" s="126"/>
      <c r="D5" s="126"/>
      <c r="E5" s="126"/>
      <c r="F5" s="126"/>
      <c r="G5" s="167"/>
      <c r="H5" s="167"/>
      <c r="I5" s="167"/>
      <c r="J5" s="167"/>
      <c r="K5" s="167"/>
      <c r="L5" s="167"/>
      <c r="M5" s="167"/>
      <c r="N5" s="167"/>
      <c r="O5" s="167"/>
      <c r="P5" s="167"/>
      <c r="Q5" s="167"/>
      <c r="R5" s="167"/>
      <c r="S5" s="167"/>
      <c r="T5" s="167"/>
      <c r="U5" s="167"/>
      <c r="V5" s="167"/>
      <c r="W5" s="167"/>
      <c r="X5" s="167"/>
      <c r="Y5" s="167"/>
      <c r="Z5" s="167"/>
      <c r="AA5" s="166" t="s">
        <v>4</v>
      </c>
      <c r="AB5" s="166"/>
      <c r="AC5" s="166"/>
      <c r="AD5" s="166"/>
      <c r="AE5" s="166"/>
      <c r="AF5" s="166"/>
    </row>
    <row r="6" spans="1:33" ht="11.25" customHeight="1" x14ac:dyDescent="0.3">
      <c r="B6" s="126"/>
      <c r="C6" s="126"/>
      <c r="D6" s="126"/>
      <c r="E6" s="126"/>
      <c r="F6" s="126"/>
      <c r="G6" s="167"/>
      <c r="H6" s="167"/>
      <c r="I6" s="167"/>
      <c r="J6" s="167"/>
      <c r="K6" s="167"/>
      <c r="L6" s="167"/>
      <c r="M6" s="167"/>
      <c r="N6" s="167"/>
      <c r="O6" s="167"/>
      <c r="P6" s="167"/>
      <c r="Q6" s="167"/>
      <c r="R6" s="167"/>
      <c r="S6" s="167"/>
      <c r="T6" s="167"/>
      <c r="U6" s="167"/>
      <c r="V6" s="167"/>
      <c r="W6" s="167"/>
      <c r="X6" s="167"/>
      <c r="Y6" s="167"/>
      <c r="Z6" s="167"/>
      <c r="AA6" s="166"/>
      <c r="AB6" s="166"/>
      <c r="AC6" s="166"/>
      <c r="AD6" s="166"/>
      <c r="AE6" s="166"/>
      <c r="AF6" s="166"/>
    </row>
    <row r="7" spans="1:33" ht="15" customHeight="1" x14ac:dyDescent="0.3">
      <c r="B7" s="126"/>
      <c r="C7" s="126"/>
      <c r="D7" s="126"/>
      <c r="E7" s="126"/>
      <c r="F7" s="126"/>
      <c r="G7" s="168" t="s">
        <v>5</v>
      </c>
      <c r="H7" s="168"/>
      <c r="I7" s="168"/>
      <c r="J7" s="168"/>
      <c r="K7" s="168"/>
      <c r="L7" s="168"/>
      <c r="M7" s="168"/>
      <c r="N7" s="168"/>
      <c r="O7" s="168"/>
      <c r="P7" s="168"/>
      <c r="Q7" s="168"/>
      <c r="R7" s="168"/>
      <c r="S7" s="168"/>
      <c r="T7" s="168"/>
      <c r="U7" s="168"/>
      <c r="V7" s="168"/>
      <c r="W7" s="168"/>
      <c r="X7" s="168"/>
      <c r="Y7" s="168"/>
      <c r="Z7" s="168"/>
      <c r="AA7" s="165" t="s">
        <v>6</v>
      </c>
      <c r="AB7" s="165"/>
      <c r="AC7" s="165"/>
      <c r="AD7" s="165"/>
      <c r="AE7" s="165"/>
      <c r="AF7" s="165"/>
    </row>
    <row r="8" spans="1:33" ht="15" customHeight="1" x14ac:dyDescent="0.3">
      <c r="B8" s="126"/>
      <c r="C8" s="126"/>
      <c r="D8" s="126"/>
      <c r="E8" s="126"/>
      <c r="F8" s="126"/>
      <c r="G8" s="168"/>
      <c r="H8" s="168"/>
      <c r="I8" s="168"/>
      <c r="J8" s="168"/>
      <c r="K8" s="168"/>
      <c r="L8" s="168"/>
      <c r="M8" s="168"/>
      <c r="N8" s="168"/>
      <c r="O8" s="168"/>
      <c r="P8" s="168"/>
      <c r="Q8" s="168"/>
      <c r="R8" s="168"/>
      <c r="S8" s="168"/>
      <c r="T8" s="168"/>
      <c r="U8" s="168"/>
      <c r="V8" s="168"/>
      <c r="W8" s="168"/>
      <c r="X8" s="168"/>
      <c r="Y8" s="168"/>
      <c r="Z8" s="168"/>
      <c r="AA8" s="165"/>
      <c r="AB8" s="165"/>
      <c r="AC8" s="165"/>
      <c r="AD8" s="165"/>
      <c r="AE8" s="165"/>
      <c r="AF8" s="165"/>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74" t="s">
        <v>7</v>
      </c>
      <c r="Y10" s="74"/>
      <c r="Z10" s="74" t="s">
        <v>8</v>
      </c>
      <c r="AA10" s="74"/>
      <c r="AB10" s="74"/>
      <c r="AC10" s="74"/>
      <c r="AD10" s="74" t="s">
        <v>9</v>
      </c>
      <c r="AE10" s="74"/>
      <c r="AF10" s="74"/>
      <c r="AG10" s="4"/>
    </row>
    <row r="11" spans="1:33" ht="15" customHeight="1" x14ac:dyDescent="0.3">
      <c r="A11" s="26"/>
      <c r="B11" s="67" t="s">
        <v>10</v>
      </c>
      <c r="C11" s="67"/>
      <c r="D11" s="67"/>
      <c r="E11" s="67"/>
      <c r="F11" s="67"/>
      <c r="G11" s="67"/>
      <c r="H11" s="55" t="s">
        <v>11</v>
      </c>
      <c r="I11" s="55"/>
      <c r="J11" s="55"/>
      <c r="K11" s="55"/>
      <c r="L11" s="30"/>
      <c r="M11" s="67" t="s">
        <v>12</v>
      </c>
      <c r="N11" s="67"/>
      <c r="O11" s="67"/>
      <c r="P11" s="67"/>
      <c r="Q11" s="67"/>
      <c r="R11" s="67"/>
      <c r="S11" s="67"/>
      <c r="T11" s="67"/>
      <c r="U11" s="67"/>
      <c r="V11" s="67"/>
      <c r="W11" s="67"/>
      <c r="X11" s="55">
        <v>4</v>
      </c>
      <c r="Y11" s="55"/>
      <c r="Z11" s="55" t="s">
        <v>143</v>
      </c>
      <c r="AA11" s="55"/>
      <c r="AB11" s="55"/>
      <c r="AC11" s="55"/>
      <c r="AD11" s="55">
        <v>2024</v>
      </c>
      <c r="AE11" s="55"/>
      <c r="AF11" s="5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2" t="s">
        <v>14</v>
      </c>
      <c r="C13" s="172"/>
      <c r="D13" s="172"/>
      <c r="E13" s="172"/>
      <c r="F13" s="172"/>
      <c r="G13" s="172"/>
      <c r="H13" s="172"/>
      <c r="I13" s="172"/>
      <c r="J13" s="172"/>
      <c r="K13" s="172"/>
      <c r="L13" s="30"/>
      <c r="M13" s="30"/>
      <c r="N13" s="74" t="s">
        <v>7</v>
      </c>
      <c r="O13" s="74"/>
      <c r="P13" s="74" t="s">
        <v>8</v>
      </c>
      <c r="Q13" s="74"/>
      <c r="R13" s="74"/>
      <c r="S13" s="74"/>
      <c r="T13" s="74" t="s">
        <v>9</v>
      </c>
      <c r="U13" s="74"/>
      <c r="V13" s="74"/>
      <c r="W13" s="30"/>
      <c r="X13" s="74" t="s">
        <v>7</v>
      </c>
      <c r="Y13" s="74"/>
      <c r="Z13" s="74" t="s">
        <v>8</v>
      </c>
      <c r="AA13" s="74"/>
      <c r="AB13" s="74"/>
      <c r="AC13" s="74"/>
      <c r="AD13" s="74" t="s">
        <v>9</v>
      </c>
      <c r="AE13" s="74"/>
      <c r="AF13" s="74"/>
      <c r="AG13" s="4"/>
    </row>
    <row r="14" spans="1:33" ht="15" customHeight="1" x14ac:dyDescent="0.3">
      <c r="A14" s="26"/>
      <c r="B14" s="172"/>
      <c r="C14" s="172"/>
      <c r="D14" s="172"/>
      <c r="E14" s="172"/>
      <c r="F14" s="172"/>
      <c r="G14" s="172"/>
      <c r="H14" s="172"/>
      <c r="I14" s="172"/>
      <c r="J14" s="172"/>
      <c r="K14" s="172"/>
      <c r="L14" s="173" t="s">
        <v>15</v>
      </c>
      <c r="M14" s="174"/>
      <c r="N14" s="107">
        <v>1</v>
      </c>
      <c r="O14" s="107"/>
      <c r="P14" s="55" t="s">
        <v>143</v>
      </c>
      <c r="Q14" s="55"/>
      <c r="R14" s="55"/>
      <c r="S14" s="55"/>
      <c r="T14" s="55">
        <v>2024</v>
      </c>
      <c r="U14" s="55"/>
      <c r="V14" s="55"/>
      <c r="W14" s="27" t="s">
        <v>16</v>
      </c>
      <c r="X14" s="55">
        <v>30</v>
      </c>
      <c r="Y14" s="55"/>
      <c r="Z14" s="55" t="s">
        <v>143</v>
      </c>
      <c r="AA14" s="55"/>
      <c r="AB14" s="55"/>
      <c r="AC14" s="55"/>
      <c r="AD14" s="55">
        <v>2024</v>
      </c>
      <c r="AE14" s="55"/>
      <c r="AF14" s="5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9" t="s">
        <v>17</v>
      </c>
      <c r="C16" s="170"/>
      <c r="D16" s="170"/>
      <c r="E16" s="170"/>
      <c r="F16" s="170"/>
      <c r="G16" s="170"/>
      <c r="H16" s="170"/>
      <c r="I16" s="170"/>
      <c r="J16" s="170"/>
      <c r="K16" s="170"/>
      <c r="L16" s="170"/>
      <c r="M16" s="170"/>
      <c r="N16" s="170"/>
      <c r="O16" s="170"/>
      <c r="P16" s="170"/>
      <c r="Q16" s="170"/>
      <c r="R16" s="170"/>
      <c r="S16" s="170"/>
      <c r="T16" s="170"/>
      <c r="U16" s="170"/>
      <c r="V16" s="170"/>
      <c r="W16" s="170"/>
      <c r="X16" s="170"/>
      <c r="Y16" s="170"/>
      <c r="Z16" s="170"/>
      <c r="AA16" s="170"/>
      <c r="AB16" s="170"/>
      <c r="AC16" s="170"/>
      <c r="AD16" s="170"/>
      <c r="AE16" s="170"/>
      <c r="AF16" s="171"/>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25" t="s">
        <v>0</v>
      </c>
      <c r="C18" s="125"/>
      <c r="D18" s="125"/>
      <c r="E18" s="125"/>
      <c r="F18" s="125"/>
      <c r="G18" s="125"/>
      <c r="H18" s="125"/>
      <c r="I18" s="30"/>
      <c r="J18" s="30"/>
      <c r="K18" s="162" t="str">
        <f>CONCATENATE(I1,L1,N1)</f>
        <v>CD-DP-1455-2023</v>
      </c>
      <c r="L18" s="163"/>
      <c r="M18" s="163"/>
      <c r="N18" s="163"/>
      <c r="O18" s="163"/>
      <c r="P18" s="163"/>
      <c r="Q18" s="163"/>
      <c r="R18" s="163"/>
      <c r="S18" s="163"/>
      <c r="T18" s="163"/>
      <c r="U18" s="163"/>
      <c r="V18" s="163"/>
      <c r="W18" s="164"/>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7" t="s">
        <v>18</v>
      </c>
      <c r="C20" s="118"/>
      <c r="D20" s="118"/>
      <c r="E20" s="118"/>
      <c r="F20" s="118"/>
      <c r="G20" s="118"/>
      <c r="H20" s="118"/>
      <c r="I20" s="118"/>
      <c r="J20" s="118"/>
      <c r="K20" s="119"/>
      <c r="L20" s="139" t="s">
        <v>19</v>
      </c>
      <c r="M20" s="140"/>
      <c r="N20" s="140"/>
      <c r="O20" s="140"/>
      <c r="P20" s="140"/>
      <c r="Q20" s="140"/>
      <c r="R20" s="140"/>
      <c r="S20" s="140"/>
      <c r="T20" s="140"/>
      <c r="U20" s="140"/>
      <c r="V20" s="140"/>
      <c r="W20" s="141"/>
      <c r="X20" s="103" t="s">
        <v>20</v>
      </c>
      <c r="Y20" s="104"/>
      <c r="Z20" s="104"/>
      <c r="AA20" s="105"/>
      <c r="AB20" s="127">
        <v>72159971</v>
      </c>
      <c r="AC20" s="128"/>
      <c r="AD20" s="128"/>
      <c r="AE20" s="128"/>
      <c r="AF20" s="129"/>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66" t="s">
        <v>21</v>
      </c>
      <c r="C22" s="66"/>
      <c r="D22" s="66"/>
      <c r="E22" s="55" t="s">
        <v>22</v>
      </c>
      <c r="F22" s="55"/>
      <c r="G22" s="55"/>
      <c r="H22" s="55"/>
      <c r="I22" s="55"/>
      <c r="J22" s="55"/>
      <c r="K22" s="55"/>
      <c r="L22" s="55"/>
      <c r="M22" s="55"/>
      <c r="N22" s="55"/>
      <c r="O22" s="55"/>
      <c r="P22" s="55"/>
      <c r="Q22" s="55"/>
      <c r="R22" s="55"/>
      <c r="S22" s="55"/>
      <c r="T22" s="55"/>
      <c r="U22" s="55"/>
      <c r="V22" s="55"/>
      <c r="W22" s="55"/>
      <c r="X22" s="66" t="s">
        <v>23</v>
      </c>
      <c r="Y22" s="66"/>
      <c r="Z22" s="66"/>
      <c r="AA22" s="55" t="s">
        <v>24</v>
      </c>
      <c r="AB22" s="55"/>
      <c r="AC22" s="55"/>
      <c r="AD22" s="55"/>
      <c r="AE22" s="55"/>
      <c r="AF22" s="5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66" t="s">
        <v>25</v>
      </c>
      <c r="C24" s="66"/>
      <c r="D24" s="66"/>
      <c r="E24" s="138">
        <v>3117275371</v>
      </c>
      <c r="F24" s="138"/>
      <c r="G24" s="138"/>
      <c r="H24" s="138"/>
      <c r="I24" s="138"/>
      <c r="J24" s="138"/>
      <c r="K24" s="138"/>
      <c r="L24" s="66" t="s">
        <v>26</v>
      </c>
      <c r="M24" s="66"/>
      <c r="N24" s="66"/>
      <c r="O24" s="66"/>
      <c r="P24" s="66"/>
      <c r="Q24" s="66"/>
      <c r="R24" s="66"/>
      <c r="S24" s="66"/>
      <c r="T24" s="66"/>
      <c r="U24" s="66"/>
      <c r="V24" s="66"/>
      <c r="W24" s="66"/>
      <c r="X24" s="136" t="s">
        <v>27</v>
      </c>
      <c r="Y24" s="137"/>
      <c r="Z24" s="137"/>
      <c r="AA24" s="137"/>
      <c r="AB24" s="137"/>
      <c r="AC24" s="137"/>
      <c r="AD24" s="137"/>
      <c r="AE24" s="137"/>
      <c r="AF24" s="137"/>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66" t="s">
        <v>28</v>
      </c>
      <c r="C26" s="66"/>
      <c r="D26" s="66"/>
      <c r="E26" s="66"/>
      <c r="F26" s="66"/>
      <c r="G26" s="55" t="s">
        <v>29</v>
      </c>
      <c r="H26" s="55"/>
      <c r="I26" s="55"/>
      <c r="J26" s="55"/>
      <c r="K26" s="33" t="s">
        <v>30</v>
      </c>
      <c r="L26" s="142">
        <v>436449037</v>
      </c>
      <c r="M26" s="142"/>
      <c r="N26" s="142"/>
      <c r="O26" s="142"/>
      <c r="P26" s="142"/>
      <c r="Q26" s="142"/>
      <c r="R26" s="142"/>
      <c r="S26" s="142"/>
      <c r="T26" s="66" t="s">
        <v>31</v>
      </c>
      <c r="U26" s="66"/>
      <c r="V26" s="55" t="s">
        <v>32</v>
      </c>
      <c r="W26" s="55"/>
      <c r="X26" s="55"/>
      <c r="Y26" s="55"/>
      <c r="Z26" s="55"/>
      <c r="AA26" s="55"/>
      <c r="AB26" s="55"/>
      <c r="AC26" s="55"/>
      <c r="AD26" s="55"/>
      <c r="AE26" s="55"/>
      <c r="AF26" s="5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66" t="s">
        <v>33</v>
      </c>
      <c r="C28" s="66"/>
      <c r="D28" s="66"/>
      <c r="E28" s="66"/>
      <c r="F28" s="66"/>
      <c r="G28" s="66"/>
      <c r="H28" s="55" t="s">
        <v>34</v>
      </c>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74" t="s">
        <v>7</v>
      </c>
      <c r="Y30" s="74"/>
      <c r="Z30" s="74" t="s">
        <v>8</v>
      </c>
      <c r="AA30" s="74"/>
      <c r="AB30" s="74"/>
      <c r="AC30" s="74"/>
      <c r="AD30" s="74" t="s">
        <v>9</v>
      </c>
      <c r="AE30" s="74"/>
      <c r="AF30" s="74"/>
      <c r="AG30" s="4"/>
    </row>
    <row r="31" spans="1:33" ht="15" customHeight="1" x14ac:dyDescent="0.3">
      <c r="A31" s="26"/>
      <c r="B31" s="66" t="s">
        <v>35</v>
      </c>
      <c r="C31" s="66"/>
      <c r="D31" s="66"/>
      <c r="E31" s="66"/>
      <c r="F31" s="66"/>
      <c r="G31" s="60" t="s">
        <v>36</v>
      </c>
      <c r="H31" s="61"/>
      <c r="I31" s="62"/>
      <c r="J31" s="60" t="s">
        <v>37</v>
      </c>
      <c r="K31" s="61"/>
      <c r="L31" s="62"/>
      <c r="M31" s="66" t="s">
        <v>38</v>
      </c>
      <c r="N31" s="66"/>
      <c r="O31" s="66"/>
      <c r="P31" s="66"/>
      <c r="Q31" s="66"/>
      <c r="R31" s="66"/>
      <c r="S31" s="66"/>
      <c r="T31" s="66"/>
      <c r="U31" s="66"/>
      <c r="V31" s="66"/>
      <c r="W31" s="66"/>
      <c r="X31" s="55">
        <v>1</v>
      </c>
      <c r="Y31" s="55"/>
      <c r="Z31" s="55" t="s">
        <v>135</v>
      </c>
      <c r="AA31" s="55"/>
      <c r="AB31" s="55"/>
      <c r="AC31" s="55"/>
      <c r="AD31" s="55">
        <v>2023</v>
      </c>
      <c r="AE31" s="55"/>
      <c r="AF31" s="5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30" t="s">
        <v>40</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4"/>
    </row>
    <row r="34" spans="1:33" x14ac:dyDescent="0.3">
      <c r="A34" s="26"/>
      <c r="B34" s="133" t="s">
        <v>41</v>
      </c>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5"/>
      <c r="AG34" s="4"/>
    </row>
    <row r="35" spans="1:33" x14ac:dyDescent="0.3">
      <c r="A35" s="26"/>
      <c r="B35" s="133"/>
      <c r="C35" s="134"/>
      <c r="D35" s="134"/>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35"/>
      <c r="AG35" s="4"/>
    </row>
    <row r="36" spans="1:33" x14ac:dyDescent="0.3">
      <c r="A36" s="26"/>
      <c r="B36" s="133"/>
      <c r="C36" s="134"/>
      <c r="D36" s="134"/>
      <c r="E36" s="134"/>
      <c r="F36" s="134"/>
      <c r="G36" s="134"/>
      <c r="H36" s="134"/>
      <c r="I36" s="134"/>
      <c r="J36" s="134"/>
      <c r="K36" s="134"/>
      <c r="L36" s="134"/>
      <c r="M36" s="134"/>
      <c r="N36" s="134"/>
      <c r="O36" s="134"/>
      <c r="P36" s="134"/>
      <c r="Q36" s="134"/>
      <c r="R36" s="134"/>
      <c r="S36" s="134"/>
      <c r="T36" s="134"/>
      <c r="U36" s="134"/>
      <c r="V36" s="134"/>
      <c r="W36" s="134"/>
      <c r="X36" s="134"/>
      <c r="Y36" s="134"/>
      <c r="Z36" s="134"/>
      <c r="AA36" s="134"/>
      <c r="AB36" s="134"/>
      <c r="AC36" s="134"/>
      <c r="AD36" s="134"/>
      <c r="AE36" s="134"/>
      <c r="AF36" s="135"/>
      <c r="AG36" s="4"/>
    </row>
    <row r="37" spans="1:33" x14ac:dyDescent="0.3">
      <c r="A37" s="26"/>
      <c r="B37" s="133"/>
      <c r="C37" s="134"/>
      <c r="D37" s="134"/>
      <c r="E37" s="134"/>
      <c r="F37" s="134"/>
      <c r="G37" s="134"/>
      <c r="H37" s="134"/>
      <c r="I37" s="134"/>
      <c r="J37" s="134"/>
      <c r="K37" s="134"/>
      <c r="L37" s="134"/>
      <c r="M37" s="134"/>
      <c r="N37" s="134"/>
      <c r="O37" s="134"/>
      <c r="P37" s="134"/>
      <c r="Q37" s="134"/>
      <c r="R37" s="134"/>
      <c r="S37" s="134"/>
      <c r="T37" s="134"/>
      <c r="U37" s="134"/>
      <c r="V37" s="134"/>
      <c r="W37" s="134"/>
      <c r="X37" s="134"/>
      <c r="Y37" s="134"/>
      <c r="Z37" s="134"/>
      <c r="AA37" s="134"/>
      <c r="AB37" s="134"/>
      <c r="AC37" s="134"/>
      <c r="AD37" s="134"/>
      <c r="AE37" s="134"/>
      <c r="AF37" s="135"/>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74" t="s">
        <v>42</v>
      </c>
      <c r="I39" s="74"/>
      <c r="J39" s="74"/>
      <c r="K39" s="143" t="s">
        <v>43</v>
      </c>
      <c r="L39" s="74" t="s">
        <v>44</v>
      </c>
      <c r="M39" s="74"/>
      <c r="N39" s="74"/>
      <c r="O39" s="34"/>
      <c r="P39" s="30"/>
      <c r="Q39" s="30"/>
      <c r="R39" s="30"/>
      <c r="S39" s="30"/>
      <c r="T39" s="30"/>
      <c r="U39" s="30"/>
      <c r="V39" s="30"/>
      <c r="W39" s="30"/>
      <c r="X39" s="74" t="s">
        <v>7</v>
      </c>
      <c r="Y39" s="74"/>
      <c r="Z39" s="74" t="s">
        <v>8</v>
      </c>
      <c r="AA39" s="74"/>
      <c r="AB39" s="74"/>
      <c r="AC39" s="74"/>
      <c r="AD39" s="74" t="s">
        <v>9</v>
      </c>
      <c r="AE39" s="74"/>
      <c r="AF39" s="74"/>
      <c r="AG39" s="4"/>
    </row>
    <row r="40" spans="1:33" ht="15" customHeight="1" x14ac:dyDescent="0.3">
      <c r="A40" s="26"/>
      <c r="B40" s="103" t="s">
        <v>45</v>
      </c>
      <c r="C40" s="104"/>
      <c r="D40" s="104"/>
      <c r="E40" s="104"/>
      <c r="F40" s="104"/>
      <c r="G40" s="105"/>
      <c r="H40" s="55">
        <v>19</v>
      </c>
      <c r="I40" s="55"/>
      <c r="J40" s="55"/>
      <c r="K40" s="143"/>
      <c r="L40" s="107">
        <v>0</v>
      </c>
      <c r="M40" s="107"/>
      <c r="N40" s="107"/>
      <c r="O40" s="30"/>
      <c r="P40" s="30"/>
      <c r="Q40" s="66" t="s">
        <v>46</v>
      </c>
      <c r="R40" s="66"/>
      <c r="S40" s="66"/>
      <c r="T40" s="66"/>
      <c r="U40" s="66"/>
      <c r="V40" s="66"/>
      <c r="W40" s="66"/>
      <c r="X40" s="55">
        <v>31</v>
      </c>
      <c r="Y40" s="55"/>
      <c r="Z40" s="55" t="s">
        <v>47</v>
      </c>
      <c r="AA40" s="55"/>
      <c r="AB40" s="55"/>
      <c r="AC40" s="55"/>
      <c r="AD40" s="55">
        <v>2024</v>
      </c>
      <c r="AE40" s="55"/>
      <c r="AF40" s="5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66" t="s">
        <v>48</v>
      </c>
      <c r="C42" s="66"/>
      <c r="D42" s="66"/>
      <c r="E42" s="66"/>
      <c r="F42" s="66"/>
      <c r="G42" s="66"/>
      <c r="H42" s="66"/>
      <c r="I42" s="66"/>
      <c r="J42" s="150">
        <v>100347000</v>
      </c>
      <c r="K42" s="150"/>
      <c r="L42" s="150"/>
      <c r="M42" s="150"/>
      <c r="N42" s="150"/>
      <c r="O42" s="150"/>
      <c r="P42" s="150"/>
      <c r="Q42" s="103" t="s">
        <v>49</v>
      </c>
      <c r="R42" s="104"/>
      <c r="S42" s="104"/>
      <c r="T42" s="104"/>
      <c r="U42" s="104"/>
      <c r="V42" s="104"/>
      <c r="W42" s="104"/>
      <c r="X42" s="104"/>
      <c r="Y42" s="105"/>
      <c r="Z42" s="144">
        <v>5473000</v>
      </c>
      <c r="AA42" s="145"/>
      <c r="AB42" s="145"/>
      <c r="AC42" s="145"/>
      <c r="AD42" s="145"/>
      <c r="AE42" s="145"/>
      <c r="AF42" s="146"/>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66" t="s">
        <v>50</v>
      </c>
      <c r="C44" s="66"/>
      <c r="D44" s="66"/>
      <c r="E44" s="66"/>
      <c r="F44" s="66"/>
      <c r="G44" s="66"/>
      <c r="H44" s="66"/>
      <c r="I44" s="66"/>
      <c r="J44" s="147" t="s">
        <v>257</v>
      </c>
      <c r="K44" s="148"/>
      <c r="L44" s="148"/>
      <c r="M44" s="148"/>
      <c r="N44" s="148"/>
      <c r="O44" s="148"/>
      <c r="P44" s="148"/>
      <c r="Q44" s="148"/>
      <c r="R44" s="148"/>
      <c r="S44" s="148"/>
      <c r="T44" s="148"/>
      <c r="U44" s="148"/>
      <c r="V44" s="148"/>
      <c r="W44" s="148"/>
      <c r="X44" s="148"/>
      <c r="Y44" s="148"/>
      <c r="Z44" s="148"/>
      <c r="AA44" s="148"/>
      <c r="AB44" s="148"/>
      <c r="AC44" s="148"/>
      <c r="AD44" s="148"/>
      <c r="AE44" s="148"/>
      <c r="AF44" s="149"/>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25" t="s">
        <v>51</v>
      </c>
      <c r="C46" s="125"/>
      <c r="D46" s="125"/>
      <c r="E46" s="125"/>
      <c r="F46" s="125"/>
      <c r="G46" s="125"/>
      <c r="H46" s="125"/>
      <c r="I46" s="125"/>
      <c r="J46" s="125"/>
      <c r="K46" s="125"/>
      <c r="L46" s="125"/>
      <c r="M46" s="125"/>
      <c r="N46" s="125"/>
      <c r="O46" s="125"/>
      <c r="P46" s="124">
        <v>61623</v>
      </c>
      <c r="Q46" s="55"/>
      <c r="R46" s="55"/>
      <c r="S46" s="55"/>
      <c r="T46" s="66" t="s">
        <v>52</v>
      </c>
      <c r="U46" s="66"/>
      <c r="V46" s="66"/>
      <c r="W46" s="66"/>
      <c r="X46" s="66"/>
      <c r="Y46" s="66"/>
      <c r="Z46" s="66"/>
      <c r="AA46" s="66"/>
      <c r="AB46" s="66"/>
      <c r="AC46" s="55">
        <v>30301007</v>
      </c>
      <c r="AD46" s="55"/>
      <c r="AE46" s="55"/>
      <c r="AF46" s="55"/>
      <c r="AG46" s="4"/>
    </row>
    <row r="47" spans="1:33" ht="3.6" customHeight="1" x14ac:dyDescent="0.3">
      <c r="A47" s="2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4"/>
    </row>
    <row r="48" spans="1:33" ht="27" customHeight="1" x14ac:dyDescent="0.3">
      <c r="A48" s="26"/>
      <c r="B48" s="66" t="s">
        <v>53</v>
      </c>
      <c r="C48" s="66"/>
      <c r="D48" s="66"/>
      <c r="E48" s="66"/>
      <c r="F48" s="66"/>
      <c r="G48" s="66"/>
      <c r="H48" s="66"/>
      <c r="I48" s="55" t="s">
        <v>54</v>
      </c>
      <c r="J48" s="55"/>
      <c r="K48" s="55"/>
      <c r="L48" s="55"/>
      <c r="M48" s="55"/>
      <c r="N48" s="116" t="s">
        <v>55</v>
      </c>
      <c r="O48" s="116"/>
      <c r="P48" s="116"/>
      <c r="Q48" s="116"/>
      <c r="R48" s="116"/>
      <c r="S48" s="116"/>
      <c r="T48" s="116"/>
      <c r="U48" s="55" t="s">
        <v>56</v>
      </c>
      <c r="V48" s="55"/>
      <c r="W48" s="55"/>
      <c r="X48" s="55"/>
      <c r="Y48" s="55"/>
      <c r="Z48" s="55"/>
      <c r="AA48" s="55"/>
      <c r="AB48" s="55"/>
      <c r="AC48" s="55"/>
      <c r="AD48" s="55"/>
      <c r="AE48" s="55"/>
      <c r="AF48" s="5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6" t="s">
        <v>57</v>
      </c>
      <c r="C50" s="116"/>
      <c r="D50" s="116"/>
      <c r="E50" s="116"/>
      <c r="F50" s="116"/>
      <c r="G50" s="116"/>
      <c r="H50" s="116"/>
      <c r="I50" s="116"/>
      <c r="J50" s="55" t="s">
        <v>58</v>
      </c>
      <c r="K50" s="55"/>
      <c r="L50" s="55"/>
      <c r="M50" s="55"/>
      <c r="N50" s="55"/>
      <c r="O50" s="55"/>
      <c r="P50" s="55"/>
      <c r="Q50" s="55"/>
      <c r="R50" s="55"/>
      <c r="S50" s="55"/>
      <c r="T50" s="55"/>
      <c r="U50" s="55"/>
      <c r="V50" s="55"/>
      <c r="W50" s="66" t="s">
        <v>20</v>
      </c>
      <c r="X50" s="66"/>
      <c r="Y50" s="66"/>
      <c r="Z50" s="66"/>
      <c r="AA50" s="123" t="s">
        <v>59</v>
      </c>
      <c r="AB50" s="123"/>
      <c r="AC50" s="123"/>
      <c r="AD50" s="123"/>
      <c r="AE50" s="123"/>
      <c r="AF50" s="123"/>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7" t="s">
        <v>60</v>
      </c>
      <c r="C52" s="118"/>
      <c r="D52" s="118"/>
      <c r="E52" s="118"/>
      <c r="F52" s="118"/>
      <c r="G52" s="118"/>
      <c r="H52" s="118"/>
      <c r="I52" s="118"/>
      <c r="J52" s="118"/>
      <c r="K52" s="118"/>
      <c r="L52" s="118"/>
      <c r="M52" s="118"/>
      <c r="N52" s="118"/>
      <c r="O52" s="118"/>
      <c r="P52" s="118"/>
      <c r="Q52" s="118"/>
      <c r="R52" s="118"/>
      <c r="S52" s="119"/>
      <c r="T52" s="120" t="s">
        <v>61</v>
      </c>
      <c r="U52" s="121"/>
      <c r="V52" s="121"/>
      <c r="W52" s="121"/>
      <c r="X52" s="121"/>
      <c r="Y52" s="121"/>
      <c r="Z52" s="121"/>
      <c r="AA52" s="121"/>
      <c r="AB52" s="121"/>
      <c r="AC52" s="121"/>
      <c r="AD52" s="121"/>
      <c r="AE52" s="121"/>
      <c r="AF52" s="122"/>
      <c r="AG52" s="4"/>
    </row>
    <row r="53" spans="1:48" ht="3.6" customHeight="1" x14ac:dyDescent="0.3">
      <c r="A53" s="2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4"/>
    </row>
    <row r="54" spans="1:48" ht="15" customHeight="1" x14ac:dyDescent="0.3">
      <c r="A54" s="26"/>
      <c r="B54" s="108" t="s">
        <v>62</v>
      </c>
      <c r="C54" s="109"/>
      <c r="D54" s="110"/>
      <c r="E54" s="60" t="s">
        <v>63</v>
      </c>
      <c r="F54" s="61"/>
      <c r="G54" s="62"/>
      <c r="H54" s="114" t="s">
        <v>64</v>
      </c>
      <c r="I54" s="114"/>
      <c r="J54" s="114"/>
      <c r="K54" s="114"/>
      <c r="L54" s="74" t="s">
        <v>7</v>
      </c>
      <c r="M54" s="74"/>
      <c r="N54" s="74" t="s">
        <v>8</v>
      </c>
      <c r="O54" s="74"/>
      <c r="P54" s="74"/>
      <c r="Q54" s="74"/>
      <c r="R54" s="74" t="s">
        <v>9</v>
      </c>
      <c r="S54" s="74"/>
      <c r="T54" s="74"/>
      <c r="U54" s="115" t="s">
        <v>65</v>
      </c>
      <c r="V54" s="115"/>
      <c r="W54" s="115"/>
      <c r="X54" s="74" t="s">
        <v>7</v>
      </c>
      <c r="Y54" s="74"/>
      <c r="Z54" s="74" t="s">
        <v>8</v>
      </c>
      <c r="AA54" s="74"/>
      <c r="AB54" s="74"/>
      <c r="AC54" s="74"/>
      <c r="AD54" s="74" t="s">
        <v>9</v>
      </c>
      <c r="AE54" s="74"/>
      <c r="AF54" s="74"/>
      <c r="AG54" s="4"/>
    </row>
    <row r="55" spans="1:48" x14ac:dyDescent="0.3">
      <c r="A55" s="26"/>
      <c r="B55" s="111"/>
      <c r="C55" s="112"/>
      <c r="D55" s="113"/>
      <c r="E55" s="60" t="s">
        <v>37</v>
      </c>
      <c r="F55" s="61"/>
      <c r="G55" s="62"/>
      <c r="H55" s="114"/>
      <c r="I55" s="114"/>
      <c r="J55" s="114"/>
      <c r="K55" s="114"/>
      <c r="L55" s="107">
        <v>24</v>
      </c>
      <c r="M55" s="107"/>
      <c r="N55" s="55" t="s">
        <v>66</v>
      </c>
      <c r="O55" s="55"/>
      <c r="P55" s="55"/>
      <c r="Q55" s="55"/>
      <c r="R55" s="55">
        <v>2023</v>
      </c>
      <c r="S55" s="55"/>
      <c r="T55" s="55"/>
      <c r="U55" s="115"/>
      <c r="V55" s="115"/>
      <c r="W55" s="115"/>
      <c r="X55" s="107">
        <v>24</v>
      </c>
      <c r="Y55" s="107"/>
      <c r="Z55" s="55" t="s">
        <v>66</v>
      </c>
      <c r="AA55" s="55"/>
      <c r="AB55" s="55"/>
      <c r="AC55" s="55"/>
      <c r="AD55" s="55">
        <v>2023</v>
      </c>
      <c r="AE55" s="55"/>
      <c r="AF55" s="5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66" t="s">
        <v>67</v>
      </c>
      <c r="C57" s="66"/>
      <c r="D57" s="66"/>
      <c r="E57" s="66"/>
      <c r="F57" s="66"/>
      <c r="G57" s="66"/>
      <c r="H57" s="66"/>
      <c r="I57" s="66"/>
      <c r="J57" s="55" t="s">
        <v>68</v>
      </c>
      <c r="K57" s="55"/>
      <c r="L57" s="55"/>
      <c r="M57" s="55"/>
      <c r="N57" s="55"/>
      <c r="O57" s="55"/>
      <c r="P57" s="55"/>
      <c r="Q57" s="55"/>
      <c r="R57" s="55"/>
      <c r="S57" s="55"/>
      <c r="T57" s="55"/>
      <c r="U57" s="55"/>
      <c r="V57" s="55"/>
      <c r="W57" s="55"/>
      <c r="X57" s="55"/>
      <c r="Y57" s="55"/>
      <c r="Z57" s="66" t="s">
        <v>69</v>
      </c>
      <c r="AA57" s="66"/>
      <c r="AB57" s="66"/>
      <c r="AC57" s="66"/>
      <c r="AD57" s="66"/>
      <c r="AE57" s="66"/>
      <c r="AF57" s="66"/>
      <c r="AG57" s="4"/>
    </row>
    <row r="58" spans="1:48" ht="15" customHeight="1" x14ac:dyDescent="0.3">
      <c r="A58" s="26"/>
      <c r="B58" s="66"/>
      <c r="C58" s="66"/>
      <c r="D58" s="66"/>
      <c r="E58" s="66"/>
      <c r="F58" s="66"/>
      <c r="G58" s="66"/>
      <c r="H58" s="66"/>
      <c r="I58" s="66"/>
      <c r="J58" s="55"/>
      <c r="K58" s="55"/>
      <c r="L58" s="55"/>
      <c r="M58" s="55"/>
      <c r="N58" s="55"/>
      <c r="O58" s="55"/>
      <c r="P58" s="55"/>
      <c r="Q58" s="55"/>
      <c r="R58" s="55"/>
      <c r="S58" s="55"/>
      <c r="T58" s="55"/>
      <c r="U58" s="55"/>
      <c r="V58" s="55"/>
      <c r="W58" s="55"/>
      <c r="X58" s="55"/>
      <c r="Y58" s="55"/>
      <c r="Z58" s="55" t="s">
        <v>258</v>
      </c>
      <c r="AA58" s="55"/>
      <c r="AB58" s="55"/>
      <c r="AC58" s="55"/>
      <c r="AD58" s="55"/>
      <c r="AE58" s="55"/>
      <c r="AF58" s="5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66" t="s">
        <v>70</v>
      </c>
      <c r="C60" s="66"/>
      <c r="D60" s="66"/>
      <c r="E60" s="66"/>
      <c r="F60" s="66" t="s">
        <v>71</v>
      </c>
      <c r="G60" s="66"/>
      <c r="H60" s="66"/>
      <c r="I60" s="66"/>
      <c r="J60" s="66"/>
      <c r="K60" s="66"/>
      <c r="L60" s="66"/>
      <c r="M60" s="66"/>
      <c r="N60" s="66"/>
      <c r="O60" s="66"/>
      <c r="P60" s="66"/>
      <c r="Q60" s="66"/>
      <c r="R60" s="66"/>
      <c r="S60" s="66"/>
      <c r="T60" s="66"/>
      <c r="U60" s="66"/>
      <c r="V60" s="66"/>
      <c r="W60" s="66"/>
      <c r="X60" s="66"/>
      <c r="Y60" s="66"/>
      <c r="Z60" s="66"/>
      <c r="AA60" s="66"/>
      <c r="AB60" s="66" t="s">
        <v>72</v>
      </c>
      <c r="AC60" s="66"/>
      <c r="AD60" s="66"/>
      <c r="AE60" s="66"/>
      <c r="AF60" s="66"/>
      <c r="AG60" s="4"/>
    </row>
    <row r="61" spans="1:48" ht="9" customHeight="1" x14ac:dyDescent="0.3">
      <c r="A61" s="26"/>
      <c r="B61" s="151" t="s">
        <v>73</v>
      </c>
      <c r="C61" s="151"/>
      <c r="D61" s="151"/>
      <c r="E61" s="151"/>
      <c r="F61" s="152" t="s">
        <v>74</v>
      </c>
      <c r="G61" s="152"/>
      <c r="H61" s="74" t="s">
        <v>7</v>
      </c>
      <c r="I61" s="74"/>
      <c r="J61" s="74" t="s">
        <v>8</v>
      </c>
      <c r="K61" s="74"/>
      <c r="L61" s="74"/>
      <c r="M61" s="74"/>
      <c r="N61" s="74" t="s">
        <v>9</v>
      </c>
      <c r="O61" s="74"/>
      <c r="P61" s="74"/>
      <c r="Q61" s="152" t="s">
        <v>75</v>
      </c>
      <c r="R61" s="152"/>
      <c r="S61" s="74" t="s">
        <v>7</v>
      </c>
      <c r="T61" s="74"/>
      <c r="U61" s="74" t="s">
        <v>8</v>
      </c>
      <c r="V61" s="74"/>
      <c r="W61" s="74"/>
      <c r="X61" s="74"/>
      <c r="Y61" s="74" t="s">
        <v>9</v>
      </c>
      <c r="Z61" s="74"/>
      <c r="AA61" s="74"/>
      <c r="AB61" s="153">
        <v>9866700</v>
      </c>
      <c r="AC61" s="153"/>
      <c r="AD61" s="153"/>
      <c r="AE61" s="153"/>
      <c r="AF61" s="153"/>
      <c r="AG61" s="4"/>
    </row>
    <row r="62" spans="1:48" ht="24.75" customHeight="1" x14ac:dyDescent="0.3">
      <c r="A62" s="26"/>
      <c r="B62" s="151"/>
      <c r="C62" s="151"/>
      <c r="D62" s="151"/>
      <c r="E62" s="151"/>
      <c r="F62" s="152"/>
      <c r="G62" s="152"/>
      <c r="H62" s="55">
        <v>24</v>
      </c>
      <c r="I62" s="55"/>
      <c r="J62" s="55" t="s">
        <v>66</v>
      </c>
      <c r="K62" s="55"/>
      <c r="L62" s="55"/>
      <c r="M62" s="55"/>
      <c r="N62" s="55">
        <v>2023</v>
      </c>
      <c r="O62" s="55"/>
      <c r="P62" s="55"/>
      <c r="Q62" s="152"/>
      <c r="R62" s="152"/>
      <c r="S62" s="55">
        <v>30</v>
      </c>
      <c r="T62" s="55"/>
      <c r="U62" s="55" t="s">
        <v>132</v>
      </c>
      <c r="V62" s="55"/>
      <c r="W62" s="55"/>
      <c r="X62" s="55"/>
      <c r="Y62" s="55">
        <v>2025</v>
      </c>
      <c r="Z62" s="55"/>
      <c r="AA62" s="55"/>
      <c r="AB62" s="153"/>
      <c r="AC62" s="153"/>
      <c r="AD62" s="153"/>
      <c r="AE62" s="153"/>
      <c r="AF62" s="153"/>
      <c r="AG62" s="4"/>
    </row>
    <row r="63" spans="1:48" ht="9" customHeight="1" x14ac:dyDescent="0.3">
      <c r="A63" s="26"/>
      <c r="B63" s="151" t="s">
        <v>78</v>
      </c>
      <c r="C63" s="151"/>
      <c r="D63" s="151"/>
      <c r="E63" s="151"/>
      <c r="F63" s="152" t="s">
        <v>74</v>
      </c>
      <c r="G63" s="152"/>
      <c r="H63" s="74" t="s">
        <v>7</v>
      </c>
      <c r="I63" s="74"/>
      <c r="J63" s="74" t="s">
        <v>8</v>
      </c>
      <c r="K63" s="74"/>
      <c r="L63" s="74"/>
      <c r="M63" s="74"/>
      <c r="N63" s="74" t="s">
        <v>9</v>
      </c>
      <c r="O63" s="74"/>
      <c r="P63" s="74"/>
      <c r="Q63" s="152" t="s">
        <v>75</v>
      </c>
      <c r="R63" s="152"/>
      <c r="S63" s="74" t="s">
        <v>7</v>
      </c>
      <c r="T63" s="74"/>
      <c r="U63" s="74" t="s">
        <v>8</v>
      </c>
      <c r="V63" s="74"/>
      <c r="W63" s="74"/>
      <c r="X63" s="74"/>
      <c r="Y63" s="74" t="s">
        <v>9</v>
      </c>
      <c r="Z63" s="74"/>
      <c r="AA63" s="74"/>
      <c r="AB63" s="153">
        <v>19733400</v>
      </c>
      <c r="AC63" s="153"/>
      <c r="AD63" s="153"/>
      <c r="AE63" s="153"/>
      <c r="AF63" s="153"/>
      <c r="AG63" s="4"/>
    </row>
    <row r="64" spans="1:48" ht="24.75" customHeight="1" x14ac:dyDescent="0.3">
      <c r="A64" s="26"/>
      <c r="B64" s="151"/>
      <c r="C64" s="151"/>
      <c r="D64" s="151"/>
      <c r="E64" s="151"/>
      <c r="F64" s="152"/>
      <c r="G64" s="152"/>
      <c r="H64" s="55">
        <v>24</v>
      </c>
      <c r="I64" s="55"/>
      <c r="J64" s="55" t="s">
        <v>66</v>
      </c>
      <c r="K64" s="55"/>
      <c r="L64" s="55"/>
      <c r="M64" s="55"/>
      <c r="N64" s="55">
        <v>2023</v>
      </c>
      <c r="O64" s="55"/>
      <c r="P64" s="55"/>
      <c r="Q64" s="152"/>
      <c r="R64" s="152"/>
      <c r="S64" s="55">
        <v>31</v>
      </c>
      <c r="T64" s="55"/>
      <c r="U64" s="55" t="s">
        <v>47</v>
      </c>
      <c r="V64" s="55"/>
      <c r="W64" s="55"/>
      <c r="X64" s="55"/>
      <c r="Y64" s="55">
        <v>2026</v>
      </c>
      <c r="Z64" s="55"/>
      <c r="AA64" s="55"/>
      <c r="AB64" s="153"/>
      <c r="AC64" s="153"/>
      <c r="AD64" s="153"/>
      <c r="AE64" s="153"/>
      <c r="AF64" s="153"/>
      <c r="AG64" s="4"/>
    </row>
    <row r="65" spans="1:33" ht="9" customHeight="1" x14ac:dyDescent="0.3">
      <c r="A65" s="26"/>
      <c r="B65" s="151"/>
      <c r="C65" s="151"/>
      <c r="D65" s="151"/>
      <c r="E65" s="151"/>
      <c r="F65" s="152" t="s">
        <v>74</v>
      </c>
      <c r="G65" s="152"/>
      <c r="H65" s="74" t="s">
        <v>7</v>
      </c>
      <c r="I65" s="74"/>
      <c r="J65" s="74" t="s">
        <v>8</v>
      </c>
      <c r="K65" s="74"/>
      <c r="L65" s="74"/>
      <c r="M65" s="74"/>
      <c r="N65" s="74" t="s">
        <v>9</v>
      </c>
      <c r="O65" s="74"/>
      <c r="P65" s="74"/>
      <c r="Q65" s="152" t="s">
        <v>75</v>
      </c>
      <c r="R65" s="152"/>
      <c r="S65" s="74" t="s">
        <v>7</v>
      </c>
      <c r="T65" s="74"/>
      <c r="U65" s="74" t="s">
        <v>8</v>
      </c>
      <c r="V65" s="74"/>
      <c r="W65" s="74"/>
      <c r="X65" s="74"/>
      <c r="Y65" s="74" t="s">
        <v>9</v>
      </c>
      <c r="Z65" s="74"/>
      <c r="AA65" s="74"/>
      <c r="AB65" s="153"/>
      <c r="AC65" s="153"/>
      <c r="AD65" s="153"/>
      <c r="AE65" s="153"/>
      <c r="AF65" s="153"/>
      <c r="AG65" s="4"/>
    </row>
    <row r="66" spans="1:33" ht="24.75" customHeight="1" x14ac:dyDescent="0.3">
      <c r="A66" s="26"/>
      <c r="B66" s="151"/>
      <c r="C66" s="151"/>
      <c r="D66" s="151"/>
      <c r="E66" s="151"/>
      <c r="F66" s="152"/>
      <c r="G66" s="152"/>
      <c r="H66" s="55"/>
      <c r="I66" s="55"/>
      <c r="J66" s="55"/>
      <c r="K66" s="55"/>
      <c r="L66" s="55"/>
      <c r="M66" s="55"/>
      <c r="N66" s="55"/>
      <c r="O66" s="55"/>
      <c r="P66" s="55"/>
      <c r="Q66" s="152"/>
      <c r="R66" s="152"/>
      <c r="S66" s="55"/>
      <c r="T66" s="55"/>
      <c r="U66" s="55"/>
      <c r="V66" s="55"/>
      <c r="W66" s="55"/>
      <c r="X66" s="55"/>
      <c r="Y66" s="55"/>
      <c r="Z66" s="55"/>
      <c r="AA66" s="55"/>
      <c r="AB66" s="153"/>
      <c r="AC66" s="153"/>
      <c r="AD66" s="153"/>
      <c r="AE66" s="153"/>
      <c r="AF66" s="153"/>
      <c r="AG66" s="4"/>
    </row>
    <row r="67" spans="1:33" ht="9" customHeight="1" x14ac:dyDescent="0.3">
      <c r="A67" s="26"/>
      <c r="B67" s="151"/>
      <c r="C67" s="151"/>
      <c r="D67" s="151"/>
      <c r="E67" s="151"/>
      <c r="F67" s="152" t="s">
        <v>74</v>
      </c>
      <c r="G67" s="152"/>
      <c r="H67" s="74" t="s">
        <v>7</v>
      </c>
      <c r="I67" s="74"/>
      <c r="J67" s="74" t="s">
        <v>8</v>
      </c>
      <c r="K67" s="74"/>
      <c r="L67" s="74"/>
      <c r="M67" s="74"/>
      <c r="N67" s="74" t="s">
        <v>9</v>
      </c>
      <c r="O67" s="74"/>
      <c r="P67" s="74"/>
      <c r="Q67" s="152" t="s">
        <v>75</v>
      </c>
      <c r="R67" s="152"/>
      <c r="S67" s="74" t="s">
        <v>7</v>
      </c>
      <c r="T67" s="74"/>
      <c r="U67" s="74" t="s">
        <v>8</v>
      </c>
      <c r="V67" s="74"/>
      <c r="W67" s="74"/>
      <c r="X67" s="74"/>
      <c r="Y67" s="74" t="s">
        <v>9</v>
      </c>
      <c r="Z67" s="74"/>
      <c r="AA67" s="74"/>
      <c r="AB67" s="153"/>
      <c r="AC67" s="153"/>
      <c r="AD67" s="153"/>
      <c r="AE67" s="153"/>
      <c r="AF67" s="153"/>
      <c r="AG67" s="4"/>
    </row>
    <row r="68" spans="1:33" ht="24.75" customHeight="1" x14ac:dyDescent="0.3">
      <c r="A68" s="26"/>
      <c r="B68" s="151"/>
      <c r="C68" s="151"/>
      <c r="D68" s="151"/>
      <c r="E68" s="151"/>
      <c r="F68" s="152"/>
      <c r="G68" s="152"/>
      <c r="H68" s="55"/>
      <c r="I68" s="55"/>
      <c r="J68" s="55"/>
      <c r="K68" s="55"/>
      <c r="L68" s="55"/>
      <c r="M68" s="55"/>
      <c r="N68" s="55"/>
      <c r="O68" s="55"/>
      <c r="P68" s="55"/>
      <c r="Q68" s="152"/>
      <c r="R68" s="152"/>
      <c r="S68" s="55"/>
      <c r="T68" s="55"/>
      <c r="U68" s="55"/>
      <c r="V68" s="55"/>
      <c r="W68" s="55"/>
      <c r="X68" s="55"/>
      <c r="Y68" s="55"/>
      <c r="Z68" s="55"/>
      <c r="AA68" s="55"/>
      <c r="AB68" s="153"/>
      <c r="AC68" s="153"/>
      <c r="AD68" s="153"/>
      <c r="AE68" s="153"/>
      <c r="AF68" s="153"/>
      <c r="AG68" s="4"/>
    </row>
    <row r="69" spans="1:33" ht="9" customHeight="1" x14ac:dyDescent="0.3">
      <c r="A69" s="26"/>
      <c r="B69" s="151"/>
      <c r="C69" s="151"/>
      <c r="D69" s="151"/>
      <c r="E69" s="151"/>
      <c r="F69" s="152" t="s">
        <v>74</v>
      </c>
      <c r="G69" s="152"/>
      <c r="H69" s="74" t="s">
        <v>7</v>
      </c>
      <c r="I69" s="74"/>
      <c r="J69" s="74" t="s">
        <v>8</v>
      </c>
      <c r="K69" s="74"/>
      <c r="L69" s="74"/>
      <c r="M69" s="74"/>
      <c r="N69" s="74" t="s">
        <v>9</v>
      </c>
      <c r="O69" s="74"/>
      <c r="P69" s="74"/>
      <c r="Q69" s="152" t="s">
        <v>75</v>
      </c>
      <c r="R69" s="152"/>
      <c r="S69" s="74" t="s">
        <v>7</v>
      </c>
      <c r="T69" s="74"/>
      <c r="U69" s="74" t="s">
        <v>8</v>
      </c>
      <c r="V69" s="74"/>
      <c r="W69" s="74"/>
      <c r="X69" s="74"/>
      <c r="Y69" s="74" t="s">
        <v>9</v>
      </c>
      <c r="Z69" s="74"/>
      <c r="AA69" s="74"/>
      <c r="AB69" s="153"/>
      <c r="AC69" s="153"/>
      <c r="AD69" s="153"/>
      <c r="AE69" s="153"/>
      <c r="AF69" s="153"/>
      <c r="AG69" s="4"/>
    </row>
    <row r="70" spans="1:33" ht="24.75" customHeight="1" x14ac:dyDescent="0.3">
      <c r="A70" s="26"/>
      <c r="B70" s="151"/>
      <c r="C70" s="151"/>
      <c r="D70" s="151"/>
      <c r="E70" s="151"/>
      <c r="F70" s="152"/>
      <c r="G70" s="152"/>
      <c r="H70" s="55"/>
      <c r="I70" s="55"/>
      <c r="J70" s="55"/>
      <c r="K70" s="55"/>
      <c r="L70" s="55"/>
      <c r="M70" s="55"/>
      <c r="N70" s="55"/>
      <c r="O70" s="55"/>
      <c r="P70" s="55"/>
      <c r="Q70" s="152"/>
      <c r="R70" s="152"/>
      <c r="S70" s="55"/>
      <c r="T70" s="55"/>
      <c r="U70" s="55"/>
      <c r="V70" s="55"/>
      <c r="W70" s="55"/>
      <c r="X70" s="55"/>
      <c r="Y70" s="55"/>
      <c r="Z70" s="55"/>
      <c r="AA70" s="55"/>
      <c r="AB70" s="153"/>
      <c r="AC70" s="153"/>
      <c r="AD70" s="153"/>
      <c r="AE70" s="153"/>
      <c r="AF70" s="153"/>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71" t="s">
        <v>79</v>
      </c>
      <c r="C72" s="72"/>
      <c r="D72" s="72"/>
      <c r="E72" s="72"/>
      <c r="F72" s="72"/>
      <c r="G72" s="72"/>
      <c r="H72" s="72"/>
      <c r="I72" s="72"/>
      <c r="J72" s="72"/>
      <c r="K72" s="72"/>
      <c r="L72" s="72"/>
      <c r="M72" s="72"/>
      <c r="N72" s="72"/>
      <c r="O72" s="72"/>
      <c r="P72" s="72"/>
      <c r="Q72" s="72"/>
      <c r="R72" s="72"/>
      <c r="S72" s="72"/>
      <c r="T72" s="72"/>
      <c r="U72" s="72"/>
      <c r="V72" s="72"/>
      <c r="W72" s="72"/>
      <c r="X72" s="72"/>
      <c r="Y72" s="72"/>
      <c r="Z72" s="72"/>
      <c r="AA72" s="72"/>
      <c r="AB72" s="72"/>
      <c r="AC72" s="72"/>
      <c r="AD72" s="72"/>
      <c r="AE72" s="72"/>
      <c r="AF72" s="73"/>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71" t="s">
        <v>80</v>
      </c>
      <c r="C74" s="72"/>
      <c r="D74" s="72"/>
      <c r="E74" s="72"/>
      <c r="F74" s="72"/>
      <c r="G74" s="72"/>
      <c r="H74" s="72"/>
      <c r="I74" s="72"/>
      <c r="J74" s="72"/>
      <c r="K74" s="73"/>
      <c r="L74" s="60" t="s">
        <v>36</v>
      </c>
      <c r="M74" s="61"/>
      <c r="N74" s="62"/>
      <c r="O74" s="60" t="s">
        <v>37</v>
      </c>
      <c r="P74" s="61"/>
      <c r="Q74" s="62"/>
      <c r="R74" s="30"/>
      <c r="S74" s="71" t="s">
        <v>81</v>
      </c>
      <c r="T74" s="72"/>
      <c r="U74" s="72"/>
      <c r="V74" s="72"/>
      <c r="W74" s="72"/>
      <c r="X74" s="72"/>
      <c r="Y74" s="72"/>
      <c r="Z74" s="73"/>
      <c r="AA74" s="60" t="s">
        <v>36</v>
      </c>
      <c r="AB74" s="61"/>
      <c r="AC74" s="62"/>
      <c r="AD74" s="60" t="s">
        <v>37</v>
      </c>
      <c r="AE74" s="61"/>
      <c r="AF74" s="62"/>
      <c r="AG74" s="4"/>
    </row>
    <row r="75" spans="1:33" ht="15" customHeight="1" x14ac:dyDescent="0.3">
      <c r="A75" s="26"/>
      <c r="B75" s="66" t="s">
        <v>82</v>
      </c>
      <c r="C75" s="66"/>
      <c r="D75" s="66"/>
      <c r="E75" s="66"/>
      <c r="F75" s="66"/>
      <c r="G75" s="66"/>
      <c r="H75" s="66"/>
      <c r="I75" s="74" t="s">
        <v>7</v>
      </c>
      <c r="J75" s="74"/>
      <c r="K75" s="74" t="s">
        <v>8</v>
      </c>
      <c r="L75" s="74"/>
      <c r="M75" s="74"/>
      <c r="N75" s="74"/>
      <c r="O75" s="74" t="s">
        <v>9</v>
      </c>
      <c r="P75" s="74"/>
      <c r="Q75" s="74"/>
      <c r="R75" s="30"/>
      <c r="S75" s="66" t="s">
        <v>83</v>
      </c>
      <c r="T75" s="66"/>
      <c r="U75" s="66"/>
      <c r="V75" s="66"/>
      <c r="W75" s="66"/>
      <c r="X75" s="66"/>
      <c r="Y75" s="67" t="s">
        <v>84</v>
      </c>
      <c r="Z75" s="67"/>
      <c r="AA75" s="67"/>
      <c r="AB75" s="67"/>
      <c r="AC75" s="67"/>
      <c r="AD75" s="67"/>
      <c r="AE75" s="67"/>
      <c r="AF75" s="67"/>
      <c r="AG75" s="4"/>
    </row>
    <row r="76" spans="1:33" ht="15" customHeight="1" x14ac:dyDescent="0.3">
      <c r="A76" s="26"/>
      <c r="B76" s="66"/>
      <c r="C76" s="66"/>
      <c r="D76" s="66"/>
      <c r="E76" s="66"/>
      <c r="F76" s="66"/>
      <c r="G76" s="66"/>
      <c r="H76" s="66"/>
      <c r="I76" s="107"/>
      <c r="J76" s="107"/>
      <c r="K76" s="55"/>
      <c r="L76" s="55"/>
      <c r="M76" s="55"/>
      <c r="N76" s="55"/>
      <c r="O76" s="55"/>
      <c r="P76" s="55"/>
      <c r="Q76" s="55"/>
      <c r="R76" s="30"/>
      <c r="S76" s="68"/>
      <c r="T76" s="68"/>
      <c r="U76" s="68"/>
      <c r="V76" s="68"/>
      <c r="W76" s="68"/>
      <c r="X76" s="68"/>
      <c r="Y76" s="69"/>
      <c r="Z76" s="70"/>
      <c r="AA76" s="70"/>
      <c r="AB76" s="70"/>
      <c r="AC76" s="70"/>
      <c r="AD76" s="70"/>
      <c r="AE76" s="70"/>
      <c r="AF76" s="70"/>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66" t="s">
        <v>85</v>
      </c>
      <c r="C78" s="66"/>
      <c r="D78" s="66"/>
      <c r="E78" s="66"/>
      <c r="F78" s="66"/>
      <c r="G78" s="66"/>
      <c r="H78" s="66"/>
      <c r="I78" s="74" t="s">
        <v>7</v>
      </c>
      <c r="J78" s="74"/>
      <c r="K78" s="74" t="s">
        <v>8</v>
      </c>
      <c r="L78" s="74"/>
      <c r="M78" s="74"/>
      <c r="N78" s="74"/>
      <c r="O78" s="74" t="s">
        <v>9</v>
      </c>
      <c r="P78" s="74"/>
      <c r="Q78" s="74"/>
      <c r="R78" s="30"/>
      <c r="S78" s="66" t="s">
        <v>86</v>
      </c>
      <c r="T78" s="66"/>
      <c r="U78" s="66"/>
      <c r="V78" s="66"/>
      <c r="W78" s="66"/>
      <c r="X78" s="66"/>
      <c r="Y78" s="67" t="s">
        <v>84</v>
      </c>
      <c r="Z78" s="67"/>
      <c r="AA78" s="67"/>
      <c r="AB78" s="67"/>
      <c r="AC78" s="67"/>
      <c r="AD78" s="67"/>
      <c r="AE78" s="67"/>
      <c r="AF78" s="67"/>
      <c r="AG78" s="4"/>
    </row>
    <row r="79" spans="1:33" ht="15" customHeight="1" x14ac:dyDescent="0.3">
      <c r="A79" s="26"/>
      <c r="B79" s="66"/>
      <c r="C79" s="66"/>
      <c r="D79" s="66"/>
      <c r="E79" s="66"/>
      <c r="F79" s="66"/>
      <c r="G79" s="66"/>
      <c r="H79" s="66"/>
      <c r="I79" s="55"/>
      <c r="J79" s="55"/>
      <c r="K79" s="55"/>
      <c r="L79" s="55"/>
      <c r="M79" s="55"/>
      <c r="N79" s="55"/>
      <c r="O79" s="55"/>
      <c r="P79" s="55"/>
      <c r="Q79" s="55"/>
      <c r="R79" s="30"/>
      <c r="S79" s="68"/>
      <c r="T79" s="68"/>
      <c r="U79" s="68"/>
      <c r="V79" s="68"/>
      <c r="W79" s="68"/>
      <c r="X79" s="68"/>
      <c r="Y79" s="69" t="str">
        <f>IF(S79="","", Y76+S79)</f>
        <v/>
      </c>
      <c r="Z79" s="70"/>
      <c r="AA79" s="70"/>
      <c r="AB79" s="70"/>
      <c r="AC79" s="70"/>
      <c r="AD79" s="70"/>
      <c r="AE79" s="70"/>
      <c r="AF79" s="70"/>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66" t="s">
        <v>87</v>
      </c>
      <c r="C81" s="66"/>
      <c r="D81" s="66"/>
      <c r="E81" s="66"/>
      <c r="F81" s="66"/>
      <c r="G81" s="66"/>
      <c r="H81" s="66"/>
      <c r="I81" s="74" t="s">
        <v>7</v>
      </c>
      <c r="J81" s="74"/>
      <c r="K81" s="74" t="s">
        <v>8</v>
      </c>
      <c r="L81" s="74"/>
      <c r="M81" s="74"/>
      <c r="N81" s="74"/>
      <c r="O81" s="74" t="s">
        <v>9</v>
      </c>
      <c r="P81" s="74"/>
      <c r="Q81" s="74"/>
      <c r="R81" s="30"/>
      <c r="S81" s="66" t="s">
        <v>88</v>
      </c>
      <c r="T81" s="66"/>
      <c r="U81" s="66"/>
      <c r="V81" s="66"/>
      <c r="W81" s="66"/>
      <c r="X81" s="66"/>
      <c r="Y81" s="67" t="s">
        <v>84</v>
      </c>
      <c r="Z81" s="67"/>
      <c r="AA81" s="67"/>
      <c r="AB81" s="67"/>
      <c r="AC81" s="67"/>
      <c r="AD81" s="67"/>
      <c r="AE81" s="67"/>
      <c r="AF81" s="67"/>
      <c r="AG81" s="4"/>
    </row>
    <row r="82" spans="1:33" ht="15" customHeight="1" x14ac:dyDescent="0.3">
      <c r="A82" s="26"/>
      <c r="B82" s="66"/>
      <c r="C82" s="66"/>
      <c r="D82" s="66"/>
      <c r="E82" s="66"/>
      <c r="F82" s="66"/>
      <c r="G82" s="66"/>
      <c r="H82" s="66"/>
      <c r="I82" s="55"/>
      <c r="J82" s="55"/>
      <c r="K82" s="55"/>
      <c r="L82" s="55"/>
      <c r="M82" s="55"/>
      <c r="N82" s="55"/>
      <c r="O82" s="55"/>
      <c r="P82" s="55"/>
      <c r="Q82" s="55"/>
      <c r="R82" s="30"/>
      <c r="S82" s="68"/>
      <c r="T82" s="68"/>
      <c r="U82" s="68"/>
      <c r="V82" s="68"/>
      <c r="W82" s="68"/>
      <c r="X82" s="68"/>
      <c r="Y82" s="69" t="str">
        <f>IF(S82="","", Y79+S82)</f>
        <v/>
      </c>
      <c r="Z82" s="70"/>
      <c r="AA82" s="70"/>
      <c r="AB82" s="70"/>
      <c r="AC82" s="70"/>
      <c r="AD82" s="70"/>
      <c r="AE82" s="70"/>
      <c r="AF82" s="70"/>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71" t="s">
        <v>89</v>
      </c>
      <c r="C84" s="72"/>
      <c r="D84" s="72"/>
      <c r="E84" s="72"/>
      <c r="F84" s="72"/>
      <c r="G84" s="72"/>
      <c r="H84" s="72"/>
      <c r="I84" s="72"/>
      <c r="J84" s="72"/>
      <c r="K84" s="73"/>
      <c r="L84" s="60" t="s">
        <v>36</v>
      </c>
      <c r="M84" s="61"/>
      <c r="N84" s="62"/>
      <c r="O84" s="60" t="s">
        <v>37</v>
      </c>
      <c r="P84" s="61"/>
      <c r="Q84" s="62"/>
      <c r="R84" s="30"/>
      <c r="S84" s="66" t="s">
        <v>90</v>
      </c>
      <c r="T84" s="66"/>
      <c r="U84" s="66"/>
      <c r="V84" s="66"/>
      <c r="W84" s="66"/>
      <c r="X84" s="66"/>
      <c r="Y84" s="67" t="s">
        <v>91</v>
      </c>
      <c r="Z84" s="67"/>
      <c r="AA84" s="67"/>
      <c r="AB84" s="67"/>
      <c r="AC84" s="67"/>
      <c r="AD84" s="67"/>
      <c r="AE84" s="67"/>
      <c r="AF84" s="67"/>
      <c r="AG84" s="4"/>
    </row>
    <row r="85" spans="1:33" ht="15" customHeight="1" x14ac:dyDescent="0.3">
      <c r="A85" s="26"/>
      <c r="B85" s="26"/>
      <c r="C85" s="26"/>
      <c r="D85" s="26"/>
      <c r="E85" s="26"/>
      <c r="F85" s="26"/>
      <c r="G85" s="26"/>
      <c r="H85" s="26"/>
      <c r="I85" s="26"/>
      <c r="J85" s="26"/>
      <c r="K85" s="26"/>
      <c r="L85" s="26"/>
      <c r="M85" s="26"/>
      <c r="N85" s="26"/>
      <c r="O85" s="26"/>
      <c r="P85" s="30"/>
      <c r="Q85" s="30"/>
      <c r="R85" s="30"/>
      <c r="S85" s="68"/>
      <c r="T85" s="68"/>
      <c r="U85" s="68"/>
      <c r="V85" s="68"/>
      <c r="W85" s="68"/>
      <c r="X85" s="68"/>
      <c r="Y85" s="69" t="str">
        <f>IF(S85="","", J42+S76+S79+S82-S85)</f>
        <v/>
      </c>
      <c r="Z85" s="70"/>
      <c r="AA85" s="70"/>
      <c r="AB85" s="70"/>
      <c r="AC85" s="70"/>
      <c r="AD85" s="70"/>
      <c r="AE85" s="70"/>
      <c r="AF85" s="70"/>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96" t="s">
        <v>74</v>
      </c>
      <c r="P87" s="96"/>
      <c r="Q87" s="96"/>
      <c r="R87" s="96"/>
      <c r="S87" s="96"/>
      <c r="T87" s="96"/>
      <c r="U87" s="96"/>
      <c r="V87" s="96"/>
      <c r="W87" s="176"/>
      <c r="X87" s="177" t="s">
        <v>92</v>
      </c>
      <c r="Y87" s="96"/>
      <c r="Z87" s="96"/>
      <c r="AA87" s="96"/>
      <c r="AB87" s="96"/>
      <c r="AC87" s="96"/>
      <c r="AD87" s="96"/>
      <c r="AE87" s="96"/>
      <c r="AF87" s="96"/>
      <c r="AG87" s="4"/>
    </row>
    <row r="88" spans="1:33" ht="9" customHeight="1" x14ac:dyDescent="0.3">
      <c r="A88" s="26"/>
      <c r="B88" s="30"/>
      <c r="C88" s="30"/>
      <c r="D88" s="30"/>
      <c r="E88" s="30"/>
      <c r="F88" s="30"/>
      <c r="G88" s="30"/>
      <c r="H88" s="30"/>
      <c r="I88" s="30"/>
      <c r="J88" s="30"/>
      <c r="K88" s="30"/>
      <c r="L88" s="30"/>
      <c r="M88" s="30"/>
      <c r="N88" s="30"/>
      <c r="O88" s="74" t="s">
        <v>7</v>
      </c>
      <c r="P88" s="74"/>
      <c r="Q88" s="74" t="s">
        <v>8</v>
      </c>
      <c r="R88" s="74"/>
      <c r="S88" s="74"/>
      <c r="T88" s="74"/>
      <c r="U88" s="74" t="s">
        <v>9</v>
      </c>
      <c r="V88" s="74"/>
      <c r="W88" s="178"/>
      <c r="X88" s="175" t="s">
        <v>7</v>
      </c>
      <c r="Y88" s="74"/>
      <c r="Z88" s="74" t="s">
        <v>8</v>
      </c>
      <c r="AA88" s="74"/>
      <c r="AB88" s="74"/>
      <c r="AC88" s="74"/>
      <c r="AD88" s="74" t="s">
        <v>9</v>
      </c>
      <c r="AE88" s="74"/>
      <c r="AF88" s="74"/>
      <c r="AG88" s="4"/>
    </row>
    <row r="89" spans="1:33" ht="15" customHeight="1" x14ac:dyDescent="0.3">
      <c r="A89" s="26"/>
      <c r="B89" s="218" t="s">
        <v>93</v>
      </c>
      <c r="C89" s="218"/>
      <c r="D89" s="218"/>
      <c r="E89" s="218"/>
      <c r="F89" s="218"/>
      <c r="G89" s="218"/>
      <c r="H89" s="218"/>
      <c r="I89" s="218"/>
      <c r="J89" s="60" t="s">
        <v>63</v>
      </c>
      <c r="K89" s="62"/>
      <c r="L89" s="60" t="s">
        <v>37</v>
      </c>
      <c r="M89" s="61"/>
      <c r="N89" s="61"/>
      <c r="O89" s="55"/>
      <c r="P89" s="55"/>
      <c r="Q89" s="55"/>
      <c r="R89" s="55"/>
      <c r="S89" s="55"/>
      <c r="T89" s="55"/>
      <c r="U89" s="55"/>
      <c r="V89" s="55"/>
      <c r="W89" s="55"/>
      <c r="X89" s="62"/>
      <c r="Y89" s="55"/>
      <c r="Z89" s="55"/>
      <c r="AA89" s="55"/>
      <c r="AB89" s="55"/>
      <c r="AC89" s="55"/>
      <c r="AD89" s="55"/>
      <c r="AE89" s="55"/>
      <c r="AF89" s="5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74" t="s">
        <v>7</v>
      </c>
      <c r="Q91" s="74"/>
      <c r="R91" s="74" t="s">
        <v>8</v>
      </c>
      <c r="S91" s="74"/>
      <c r="T91" s="74"/>
      <c r="U91" s="74"/>
      <c r="V91" s="74" t="s">
        <v>9</v>
      </c>
      <c r="W91" s="74"/>
      <c r="X91" s="74"/>
      <c r="Y91" s="26"/>
      <c r="Z91" s="26"/>
      <c r="AA91" s="26"/>
      <c r="AB91" s="26"/>
      <c r="AC91" s="26"/>
      <c r="AD91" s="26"/>
      <c r="AE91" s="26"/>
      <c r="AF91" s="26"/>
      <c r="AG91" s="4"/>
    </row>
    <row r="92" spans="1:33" ht="15" customHeight="1" x14ac:dyDescent="0.3">
      <c r="A92" s="26"/>
      <c r="B92" s="130" t="s">
        <v>94</v>
      </c>
      <c r="C92" s="131"/>
      <c r="D92" s="131"/>
      <c r="E92" s="131"/>
      <c r="F92" s="131"/>
      <c r="G92" s="131"/>
      <c r="H92" s="131"/>
      <c r="I92" s="131"/>
      <c r="J92" s="132"/>
      <c r="K92" s="60" t="s">
        <v>63</v>
      </c>
      <c r="L92" s="62"/>
      <c r="M92" s="60" t="s">
        <v>37</v>
      </c>
      <c r="N92" s="61"/>
      <c r="O92" s="62"/>
      <c r="P92" s="55">
        <v>31</v>
      </c>
      <c r="Q92" s="55"/>
      <c r="R92" s="55" t="s">
        <v>47</v>
      </c>
      <c r="S92" s="55"/>
      <c r="T92" s="55"/>
      <c r="U92" s="55"/>
      <c r="V92" s="55">
        <v>2024</v>
      </c>
      <c r="W92" s="55"/>
      <c r="X92" s="5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81" t="s">
        <v>95</v>
      </c>
      <c r="C94" s="82"/>
      <c r="D94" s="82"/>
      <c r="E94" s="82"/>
      <c r="F94" s="82"/>
      <c r="G94" s="82"/>
      <c r="H94" s="82"/>
      <c r="I94" s="82"/>
      <c r="J94" s="82"/>
      <c r="K94" s="82"/>
      <c r="L94" s="82"/>
      <c r="M94" s="82"/>
      <c r="N94" s="82"/>
      <c r="O94" s="82"/>
      <c r="P94" s="82"/>
      <c r="Q94" s="82"/>
      <c r="R94" s="82"/>
      <c r="S94" s="82"/>
      <c r="T94" s="82"/>
      <c r="U94" s="82"/>
      <c r="V94" s="82"/>
      <c r="W94" s="82"/>
      <c r="X94" s="82"/>
      <c r="Y94" s="82"/>
      <c r="Z94" s="82"/>
      <c r="AA94" s="82"/>
      <c r="AB94" s="82"/>
      <c r="AC94" s="82"/>
      <c r="AD94" s="82"/>
      <c r="AE94" s="82"/>
      <c r="AF94" s="83"/>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9" t="s">
        <v>96</v>
      </c>
      <c r="C96" s="220"/>
      <c r="D96" s="220"/>
      <c r="E96" s="220"/>
      <c r="F96" s="220"/>
      <c r="G96" s="220"/>
      <c r="H96" s="220"/>
      <c r="I96" s="220"/>
      <c r="J96" s="220"/>
      <c r="K96" s="220"/>
      <c r="L96" s="220"/>
      <c r="M96" s="220"/>
      <c r="N96" s="220"/>
      <c r="O96" s="220"/>
      <c r="P96" s="220"/>
      <c r="Q96" s="220"/>
      <c r="R96" s="220"/>
      <c r="S96" s="220"/>
      <c r="T96" s="220"/>
      <c r="U96" s="220"/>
      <c r="V96" s="220"/>
      <c r="W96" s="220"/>
      <c r="X96" s="220"/>
      <c r="Y96" s="220"/>
      <c r="Z96" s="220"/>
      <c r="AA96" s="220"/>
      <c r="AB96" s="220"/>
      <c r="AC96" s="220"/>
      <c r="AD96" s="220"/>
      <c r="AE96" s="220"/>
      <c r="AF96" s="221"/>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97</v>
      </c>
      <c r="C98" s="98" t="str">
        <f>IF(L20="","",+L20)</f>
        <v>JOSE JAVIER NUÑEZ DE AGUAS</v>
      </c>
      <c r="D98" s="98"/>
      <c r="E98" s="98"/>
      <c r="F98" s="98"/>
      <c r="G98" s="98"/>
      <c r="H98" s="98"/>
      <c r="I98" s="98"/>
      <c r="J98" s="98"/>
      <c r="K98" s="98"/>
      <c r="L98" s="98"/>
      <c r="M98" s="98"/>
      <c r="N98" s="98"/>
      <c r="O98" s="99" t="s">
        <v>98</v>
      </c>
      <c r="P98" s="99"/>
      <c r="Q98" s="99"/>
      <c r="R98" s="99"/>
      <c r="S98" s="99"/>
      <c r="T98" s="99"/>
      <c r="U98" s="99"/>
      <c r="V98" s="99"/>
      <c r="W98" s="100">
        <f>IF(AB20="","",+AB20)</f>
        <v>72159971</v>
      </c>
      <c r="X98" s="100"/>
      <c r="Y98" s="100"/>
      <c r="Z98" s="100"/>
      <c r="AA98" s="100"/>
      <c r="AB98" s="183" t="s">
        <v>99</v>
      </c>
      <c r="AC98" s="183"/>
      <c r="AD98" s="183"/>
      <c r="AE98" s="183"/>
      <c r="AF98" s="18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204" t="s">
        <v>100</v>
      </c>
      <c r="C99" s="205"/>
      <c r="D99" s="205"/>
      <c r="E99" s="205"/>
      <c r="F99" s="205"/>
      <c r="G99" s="205"/>
      <c r="H99" s="205"/>
      <c r="I99" s="205"/>
      <c r="J99" s="205"/>
      <c r="K99" s="205"/>
      <c r="L99" s="205"/>
      <c r="M99" s="205"/>
      <c r="N99" s="205"/>
      <c r="O99" s="205"/>
      <c r="P99" s="205"/>
      <c r="Q99" s="205"/>
      <c r="R99" s="205"/>
      <c r="S99" s="205"/>
      <c r="T99" s="205"/>
      <c r="U99" s="205"/>
      <c r="V99" s="205"/>
      <c r="W99" s="205"/>
      <c r="X99" s="205"/>
      <c r="Y99" s="205"/>
      <c r="Z99" s="205"/>
      <c r="AA99" s="205"/>
      <c r="AB99" s="205"/>
      <c r="AC99" s="205"/>
      <c r="AD99" s="205"/>
      <c r="AE99" s="205"/>
      <c r="AF99" s="20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85" t="s">
        <v>101</v>
      </c>
      <c r="C101" s="186"/>
      <c r="D101" s="186"/>
      <c r="E101" s="186"/>
      <c r="F101" s="186"/>
      <c r="G101" s="186"/>
      <c r="H101" s="186"/>
      <c r="I101" s="186"/>
      <c r="J101" s="186"/>
      <c r="K101" s="186"/>
      <c r="L101" s="186"/>
      <c r="M101" s="186"/>
      <c r="N101" s="186"/>
      <c r="O101" s="186"/>
      <c r="P101" s="186"/>
      <c r="Q101" s="186"/>
      <c r="R101" s="186"/>
      <c r="S101" s="186"/>
      <c r="T101" s="186"/>
      <c r="U101" s="186"/>
      <c r="V101" s="186"/>
      <c r="W101" s="186"/>
      <c r="X101" s="186"/>
      <c r="Y101" s="186"/>
      <c r="Z101" s="186"/>
      <c r="AA101" s="186"/>
      <c r="AB101" s="187"/>
      <c r="AC101" s="62" t="s">
        <v>141</v>
      </c>
      <c r="AD101" s="55"/>
      <c r="AE101" s="55"/>
      <c r="AF101" s="5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75" t="s">
        <v>102</v>
      </c>
      <c r="C103" s="76"/>
      <c r="D103" s="76"/>
      <c r="E103" s="76"/>
      <c r="F103" s="76"/>
      <c r="G103" s="76"/>
      <c r="H103" s="76"/>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77"/>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8" t="s">
        <v>103</v>
      </c>
      <c r="C105" s="79"/>
      <c r="D105" s="79"/>
      <c r="E105" s="79"/>
      <c r="F105" s="79"/>
      <c r="G105" s="79"/>
      <c r="H105" s="79"/>
      <c r="I105" s="79"/>
      <c r="J105" s="79"/>
      <c r="K105" s="79"/>
      <c r="L105" s="79"/>
      <c r="M105" s="79"/>
      <c r="N105" s="79"/>
      <c r="O105" s="79"/>
      <c r="P105" s="79"/>
      <c r="Q105" s="79"/>
      <c r="R105" s="79"/>
      <c r="S105" s="79"/>
      <c r="T105" s="79"/>
      <c r="U105" s="79"/>
      <c r="V105" s="79"/>
      <c r="W105" s="79"/>
      <c r="X105" s="79"/>
      <c r="Y105" s="80"/>
      <c r="Z105" s="68">
        <v>273650</v>
      </c>
      <c r="AA105" s="68"/>
      <c r="AB105" s="68"/>
      <c r="AC105" s="68"/>
      <c r="AD105" s="68"/>
      <c r="AE105" s="68"/>
      <c r="AF105" s="68"/>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8" t="s">
        <v>104</v>
      </c>
      <c r="C107" s="79"/>
      <c r="D107" s="79"/>
      <c r="E107" s="79"/>
      <c r="F107" s="79"/>
      <c r="G107" s="79"/>
      <c r="H107" s="79"/>
      <c r="I107" s="79"/>
      <c r="J107" s="79"/>
      <c r="K107" s="79"/>
      <c r="L107" s="79"/>
      <c r="M107" s="79"/>
      <c r="N107" s="79"/>
      <c r="O107" s="79"/>
      <c r="P107" s="79"/>
      <c r="Q107" s="79"/>
      <c r="R107" s="79"/>
      <c r="S107" s="79"/>
      <c r="T107" s="79"/>
      <c r="U107" s="79"/>
      <c r="V107" s="79"/>
      <c r="W107" s="79"/>
      <c r="X107" s="79"/>
      <c r="Y107" s="80"/>
      <c r="Z107" s="68">
        <v>350272</v>
      </c>
      <c r="AA107" s="68"/>
      <c r="AB107" s="68"/>
      <c r="AC107" s="68"/>
      <c r="AD107" s="68"/>
      <c r="AE107" s="68"/>
      <c r="AF107" s="68"/>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8" t="s">
        <v>105</v>
      </c>
      <c r="C109" s="79"/>
      <c r="D109" s="79"/>
      <c r="E109" s="79"/>
      <c r="F109" s="79"/>
      <c r="G109" s="79"/>
      <c r="H109" s="79"/>
      <c r="I109" s="79"/>
      <c r="J109" s="79"/>
      <c r="K109" s="79"/>
      <c r="L109" s="79"/>
      <c r="M109" s="79"/>
      <c r="N109" s="79"/>
      <c r="O109" s="79"/>
      <c r="P109" s="79"/>
      <c r="Q109" s="79"/>
      <c r="R109" s="79"/>
      <c r="S109" s="79"/>
      <c r="T109" s="79"/>
      <c r="U109" s="79"/>
      <c r="V109" s="79"/>
      <c r="W109" s="79"/>
      <c r="X109" s="79"/>
      <c r="Y109" s="80"/>
      <c r="Z109" s="68">
        <v>11428</v>
      </c>
      <c r="AA109" s="68"/>
      <c r="AB109" s="68"/>
      <c r="AC109" s="68"/>
      <c r="AD109" s="68"/>
      <c r="AE109" s="68"/>
      <c r="AF109" s="68"/>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8" t="s">
        <v>106</v>
      </c>
      <c r="C111" s="189"/>
      <c r="D111" s="189"/>
      <c r="E111" s="189"/>
      <c r="F111" s="189"/>
      <c r="G111" s="189"/>
      <c r="H111" s="189"/>
      <c r="I111" s="189"/>
      <c r="J111" s="189"/>
      <c r="K111" s="189"/>
      <c r="L111" s="189"/>
      <c r="M111" s="189"/>
      <c r="N111" s="189"/>
      <c r="O111" s="189"/>
      <c r="P111" s="189"/>
      <c r="Q111" s="189"/>
      <c r="R111" s="189"/>
      <c r="S111" s="189"/>
      <c r="T111" s="189"/>
      <c r="U111" s="189"/>
      <c r="V111" s="189"/>
      <c r="W111" s="189"/>
      <c r="X111" s="189"/>
      <c r="Y111" s="190"/>
      <c r="Z111" s="217">
        <f>Z105+Z107+Z109</f>
        <v>635350</v>
      </c>
      <c r="AA111" s="217"/>
      <c r="AB111" s="217"/>
      <c r="AC111" s="217"/>
      <c r="AD111" s="217"/>
      <c r="AE111" s="217"/>
      <c r="AF111" s="217"/>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4" t="s">
        <v>107</v>
      </c>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87"/>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8"/>
      <c r="AE114" s="88"/>
      <c r="AF114" s="8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90" t="s">
        <v>108</v>
      </c>
      <c r="C116" s="91"/>
      <c r="D116" s="91"/>
      <c r="E116" s="91"/>
      <c r="F116" s="91"/>
      <c r="G116" s="91"/>
      <c r="H116" s="91"/>
      <c r="I116" s="91"/>
      <c r="J116" s="91"/>
      <c r="K116" s="91"/>
      <c r="L116" s="91"/>
      <c r="M116" s="91"/>
      <c r="N116" s="91"/>
      <c r="O116" s="91"/>
      <c r="P116" s="91"/>
      <c r="Q116" s="91"/>
      <c r="R116" s="91"/>
      <c r="S116" s="91"/>
      <c r="T116" s="91"/>
      <c r="U116" s="91"/>
      <c r="V116" s="91"/>
      <c r="W116" s="91"/>
      <c r="X116" s="91"/>
      <c r="Y116" s="91"/>
      <c r="Z116" s="92"/>
      <c r="AA116" s="103" t="s">
        <v>63</v>
      </c>
      <c r="AB116" s="104"/>
      <c r="AC116" s="105"/>
      <c r="AD116" s="103" t="s">
        <v>109</v>
      </c>
      <c r="AE116" s="104"/>
      <c r="AF116" s="105"/>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93" t="s">
        <v>110</v>
      </c>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5"/>
      <c r="AA117" s="60" t="s">
        <v>63</v>
      </c>
      <c r="AB117" s="61"/>
      <c r="AC117" s="62"/>
      <c r="AD117" s="60" t="s">
        <v>109</v>
      </c>
      <c r="AE117" s="61"/>
      <c r="AF117" s="62"/>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90" t="s">
        <v>111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103" t="s">
        <v>63</v>
      </c>
      <c r="AB118" s="104"/>
      <c r="AC118" s="105"/>
      <c r="AD118" s="103" t="s">
        <v>109</v>
      </c>
      <c r="AE118" s="104"/>
      <c r="AF118" s="105"/>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5" t="s">
        <v>112</v>
      </c>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7"/>
      <c r="AA119" s="222" t="s">
        <v>63</v>
      </c>
      <c r="AB119" s="223"/>
      <c r="AC119" s="224"/>
      <c r="AD119" s="222" t="s">
        <v>109</v>
      </c>
      <c r="AE119" s="223"/>
      <c r="AF119" s="22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90" t="s">
        <v>113</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2"/>
      <c r="AA120" s="103" t="s">
        <v>63</v>
      </c>
      <c r="AB120" s="104"/>
      <c r="AC120" s="105"/>
      <c r="AD120" s="103" t="s">
        <v>109</v>
      </c>
      <c r="AE120" s="104"/>
      <c r="AF120" s="105"/>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5" t="s">
        <v>114</v>
      </c>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7"/>
      <c r="AA121" s="222" t="s">
        <v>63</v>
      </c>
      <c r="AB121" s="223"/>
      <c r="AC121" s="224"/>
      <c r="AD121" s="222" t="s">
        <v>109</v>
      </c>
      <c r="AE121" s="223"/>
      <c r="AF121" s="22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90" t="s">
        <v>115</v>
      </c>
      <c r="C122" s="91"/>
      <c r="D122" s="91"/>
      <c r="E122" s="91"/>
      <c r="F122" s="91"/>
      <c r="G122" s="91"/>
      <c r="H122" s="91"/>
      <c r="I122" s="91"/>
      <c r="J122" s="91"/>
      <c r="K122" s="91"/>
      <c r="L122" s="91"/>
      <c r="M122" s="91"/>
      <c r="N122" s="91"/>
      <c r="O122" s="91"/>
      <c r="P122" s="91"/>
      <c r="Q122" s="91"/>
      <c r="R122" s="91"/>
      <c r="S122" s="91"/>
      <c r="T122" s="91"/>
      <c r="U122" s="91"/>
      <c r="V122" s="91"/>
      <c r="W122" s="91"/>
      <c r="X122" s="91"/>
      <c r="Y122" s="91"/>
      <c r="Z122" s="92"/>
      <c r="AA122" s="103" t="s">
        <v>63</v>
      </c>
      <c r="AB122" s="104"/>
      <c r="AC122" s="105"/>
      <c r="AD122" s="103" t="s">
        <v>109</v>
      </c>
      <c r="AE122" s="104"/>
      <c r="AF122" s="105"/>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94" t="s">
        <v>116</v>
      </c>
      <c r="C124" s="195"/>
      <c r="D124" s="195"/>
      <c r="E124" s="195"/>
      <c r="F124" s="195"/>
      <c r="G124" s="195"/>
      <c r="H124" s="195"/>
      <c r="I124" s="195"/>
      <c r="J124" s="195"/>
      <c r="K124" s="195"/>
      <c r="L124" s="195"/>
      <c r="M124" s="195"/>
      <c r="N124" s="195"/>
      <c r="O124" s="195"/>
      <c r="P124" s="195"/>
      <c r="Q124" s="195"/>
      <c r="R124" s="195"/>
      <c r="S124" s="195"/>
      <c r="T124" s="195"/>
      <c r="U124" s="195"/>
      <c r="V124" s="195"/>
      <c r="W124" s="195"/>
      <c r="X124" s="195"/>
      <c r="Y124" s="195"/>
      <c r="Z124" s="195"/>
      <c r="AA124" s="195"/>
      <c r="AB124" s="195"/>
      <c r="AC124" s="195"/>
      <c r="AD124" s="195"/>
      <c r="AE124" s="195"/>
      <c r="AF124" s="196"/>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91" t="s">
        <v>117</v>
      </c>
      <c r="C126" s="192"/>
      <c r="D126" s="192"/>
      <c r="E126" s="192"/>
      <c r="F126" s="192"/>
      <c r="G126" s="192"/>
      <c r="H126" s="192"/>
      <c r="I126" s="192"/>
      <c r="J126" s="192"/>
      <c r="K126" s="192"/>
      <c r="L126" s="192"/>
      <c r="M126" s="192"/>
      <c r="N126" s="192"/>
      <c r="O126" s="192"/>
      <c r="P126" s="192"/>
      <c r="Q126" s="192"/>
      <c r="R126" s="192"/>
      <c r="S126" s="192"/>
      <c r="T126" s="192"/>
      <c r="U126" s="192"/>
      <c r="V126" s="192"/>
      <c r="W126" s="192"/>
      <c r="X126" s="192"/>
      <c r="Y126" s="192"/>
      <c r="Z126" s="192"/>
      <c r="AA126" s="192"/>
      <c r="AB126" s="192"/>
      <c r="AC126" s="192"/>
      <c r="AD126" s="192"/>
      <c r="AE126" s="192"/>
      <c r="AF126" s="193"/>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94" t="s">
        <v>118</v>
      </c>
      <c r="C128" s="195"/>
      <c r="D128" s="195"/>
      <c r="E128" s="195"/>
      <c r="F128" s="195"/>
      <c r="G128" s="195"/>
      <c r="H128" s="195"/>
      <c r="I128" s="195"/>
      <c r="J128" s="195"/>
      <c r="K128" s="195"/>
      <c r="L128" s="195"/>
      <c r="M128" s="195"/>
      <c r="N128" s="195"/>
      <c r="O128" s="195"/>
      <c r="P128" s="195"/>
      <c r="Q128" s="195"/>
      <c r="R128" s="195"/>
      <c r="S128" s="195"/>
      <c r="T128" s="195"/>
      <c r="U128" s="195"/>
      <c r="V128" s="195"/>
      <c r="W128" s="195"/>
      <c r="X128" s="195"/>
      <c r="Y128" s="195"/>
      <c r="Z128" s="195"/>
      <c r="AA128" s="195"/>
      <c r="AB128" s="195"/>
      <c r="AC128" s="195"/>
      <c r="AD128" s="195"/>
      <c r="AE128" s="195"/>
      <c r="AF128" s="196"/>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97</v>
      </c>
      <c r="C130" s="98" t="str">
        <f>IF(J50="","",+J50)</f>
        <v>ADRIANA MARIA ARROYO REGINO</v>
      </c>
      <c r="D130" s="98"/>
      <c r="E130" s="98"/>
      <c r="F130" s="98"/>
      <c r="G130" s="98"/>
      <c r="H130" s="98"/>
      <c r="I130" s="98"/>
      <c r="J130" s="98"/>
      <c r="K130" s="98"/>
      <c r="L130" s="98"/>
      <c r="M130" s="98"/>
      <c r="N130" s="98"/>
      <c r="O130" s="99" t="s">
        <v>98</v>
      </c>
      <c r="P130" s="99"/>
      <c r="Q130" s="99"/>
      <c r="R130" s="99"/>
      <c r="S130" s="99"/>
      <c r="T130" s="99"/>
      <c r="U130" s="99"/>
      <c r="V130" s="99"/>
      <c r="W130" s="100" t="str">
        <f>IF(AA50="","",+AA50)</f>
        <v>43.274.604</v>
      </c>
      <c r="X130" s="100"/>
      <c r="Y130" s="100"/>
      <c r="Z130" s="100"/>
      <c r="AA130" s="100"/>
      <c r="AB130" s="101" t="s">
        <v>119</v>
      </c>
      <c r="AC130" s="101"/>
      <c r="AD130" s="101"/>
      <c r="AE130" s="101"/>
      <c r="AF130" s="102"/>
      <c r="AJ130" s="24"/>
      <c r="AK130" s="24"/>
      <c r="AL130" s="24"/>
      <c r="AM130" s="24"/>
      <c r="AN130" s="24"/>
      <c r="AO130" s="24"/>
      <c r="AP130" s="24"/>
      <c r="AQ130" s="24"/>
    </row>
    <row r="131" spans="1:46" ht="15" customHeight="1" x14ac:dyDescent="0.3">
      <c r="A131" s="26"/>
      <c r="B131" s="197" t="str">
        <f>IF(I48="Interventoría","Interventor",IF(I48="Supervisión","Supervisor",""))</f>
        <v>Supervisor</v>
      </c>
      <c r="C131" s="198"/>
      <c r="D131" s="198"/>
      <c r="E131" s="97" t="s">
        <v>120</v>
      </c>
      <c r="F131" s="97"/>
      <c r="G131" s="97"/>
      <c r="H131" s="97"/>
      <c r="I131" s="97"/>
      <c r="J131" s="97"/>
      <c r="K131" s="97"/>
      <c r="L131" s="97"/>
      <c r="M131" s="97"/>
      <c r="N131" s="97"/>
      <c r="O131" s="97"/>
      <c r="P131" s="97"/>
      <c r="Q131" s="97"/>
      <c r="R131" s="97"/>
      <c r="S131" s="97"/>
      <c r="T131" s="97"/>
      <c r="U131" s="97"/>
      <c r="V131" s="97"/>
      <c r="W131" s="199" t="str">
        <f>IF(L20="","",+ L20)</f>
        <v>JOSE JAVIER NUÑEZ DE AGUAS</v>
      </c>
      <c r="X131" s="199"/>
      <c r="Y131" s="199"/>
      <c r="Z131" s="199"/>
      <c r="AA131" s="199"/>
      <c r="AB131" s="199"/>
      <c r="AC131" s="199"/>
      <c r="AD131" s="199"/>
      <c r="AE131" s="199"/>
      <c r="AF131" s="200"/>
      <c r="AG131" s="2"/>
      <c r="AH131" s="2"/>
      <c r="AI131" s="2"/>
      <c r="AK131" s="24"/>
      <c r="AL131" s="24"/>
      <c r="AM131" s="24"/>
      <c r="AN131" s="24"/>
      <c r="AO131" s="24"/>
      <c r="AP131" s="24"/>
      <c r="AQ131" s="24"/>
    </row>
    <row r="132" spans="1:46" ht="56.25" customHeight="1" x14ac:dyDescent="0.3">
      <c r="A132" s="26"/>
      <c r="B132" s="204" t="s">
        <v>121</v>
      </c>
      <c r="C132" s="207"/>
      <c r="D132" s="207"/>
      <c r="E132" s="207"/>
      <c r="F132" s="207"/>
      <c r="G132" s="207"/>
      <c r="H132" s="207"/>
      <c r="I132" s="207"/>
      <c r="J132" s="207"/>
      <c r="K132" s="207"/>
      <c r="L132" s="207"/>
      <c r="M132" s="207"/>
      <c r="N132" s="207"/>
      <c r="O132" s="207"/>
      <c r="P132" s="207"/>
      <c r="Q132" s="207"/>
      <c r="R132" s="207"/>
      <c r="S132" s="207"/>
      <c r="T132" s="207"/>
      <c r="U132" s="207"/>
      <c r="V132" s="207"/>
      <c r="W132" s="207"/>
      <c r="X132" s="207"/>
      <c r="Y132" s="207"/>
      <c r="Z132" s="207"/>
      <c r="AA132" s="207"/>
      <c r="AB132" s="207"/>
      <c r="AC132" s="207"/>
      <c r="AD132" s="207"/>
      <c r="AE132" s="207"/>
      <c r="AF132" s="208"/>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81" t="s">
        <v>122</v>
      </c>
      <c r="C134" s="82"/>
      <c r="D134" s="82"/>
      <c r="E134" s="82"/>
      <c r="F134" s="82"/>
      <c r="G134" s="82"/>
      <c r="H134" s="82"/>
      <c r="I134" s="82"/>
      <c r="J134" s="82"/>
      <c r="K134" s="82"/>
      <c r="L134" s="82"/>
      <c r="M134" s="82"/>
      <c r="N134" s="82"/>
      <c r="O134" s="82"/>
      <c r="P134" s="82"/>
      <c r="Q134" s="82"/>
      <c r="R134" s="82"/>
      <c r="S134" s="82"/>
      <c r="T134" s="82"/>
      <c r="U134" s="82"/>
      <c r="V134" s="82"/>
      <c r="W134" s="82"/>
      <c r="X134" s="82"/>
      <c r="Y134" s="82"/>
      <c r="Z134" s="82"/>
      <c r="AA134" s="82"/>
      <c r="AB134" s="82"/>
      <c r="AC134" s="82"/>
      <c r="AD134" s="82"/>
      <c r="AE134" s="82"/>
      <c r="AF134" s="83"/>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9" t="s">
        <v>123</v>
      </c>
      <c r="C136" s="210"/>
      <c r="D136" s="96" t="s">
        <v>124</v>
      </c>
      <c r="E136" s="96"/>
      <c r="F136" s="96"/>
      <c r="G136" s="96"/>
      <c r="H136" s="96"/>
      <c r="I136" s="96"/>
      <c r="J136" s="96"/>
      <c r="K136" s="96"/>
      <c r="L136" s="96" t="s">
        <v>125</v>
      </c>
      <c r="M136" s="96"/>
      <c r="N136" s="96"/>
      <c r="O136" s="96"/>
      <c r="P136" s="96"/>
      <c r="Q136" s="96"/>
      <c r="R136" s="96"/>
      <c r="S136" s="96" t="s">
        <v>126</v>
      </c>
      <c r="T136" s="96"/>
      <c r="U136" s="96"/>
      <c r="V136" s="96"/>
      <c r="W136" s="96"/>
      <c r="X136" s="96"/>
      <c r="Y136" s="96" t="s">
        <v>127</v>
      </c>
      <c r="Z136" s="96"/>
      <c r="AA136" s="96"/>
      <c r="AB136" s="96"/>
      <c r="AC136" s="96"/>
      <c r="AD136" s="96"/>
      <c r="AE136" s="96"/>
      <c r="AF136" s="96"/>
      <c r="AJ136" s="24"/>
      <c r="AK136" s="24"/>
      <c r="AL136" s="24"/>
      <c r="AM136" s="24"/>
      <c r="AN136" s="24"/>
      <c r="AO136" s="24"/>
      <c r="AP136" s="24"/>
      <c r="AQ136" s="24"/>
    </row>
    <row r="137" spans="1:46" ht="18" customHeight="1" x14ac:dyDescent="0.3">
      <c r="A137" s="38"/>
      <c r="B137" s="211"/>
      <c r="C137" s="212"/>
      <c r="D137" s="55" t="s">
        <v>128</v>
      </c>
      <c r="E137" s="55"/>
      <c r="F137" s="55"/>
      <c r="G137" s="55"/>
      <c r="H137" s="55"/>
      <c r="I137" s="55"/>
      <c r="J137" s="55"/>
      <c r="K137" s="55"/>
      <c r="L137" s="55" t="s">
        <v>135</v>
      </c>
      <c r="M137" s="55"/>
      <c r="N137" s="55"/>
      <c r="O137" s="55"/>
      <c r="P137" s="55"/>
      <c r="Q137" s="55"/>
      <c r="R137" s="55"/>
      <c r="S137" s="182">
        <v>30</v>
      </c>
      <c r="T137" s="182"/>
      <c r="U137" s="182"/>
      <c r="V137" s="182"/>
      <c r="W137" s="182"/>
      <c r="X137" s="182"/>
      <c r="Y137" s="57">
        <v>5193000</v>
      </c>
      <c r="Z137" s="58"/>
      <c r="AA137" s="58"/>
      <c r="AB137" s="58"/>
      <c r="AC137" s="58"/>
      <c r="AD137" s="58"/>
      <c r="AE137" s="58"/>
      <c r="AF137" s="59"/>
      <c r="AJ137" s="24"/>
      <c r="AK137" s="24"/>
      <c r="AL137" s="24"/>
      <c r="AM137" s="24"/>
      <c r="AN137" s="24"/>
      <c r="AO137" s="24"/>
      <c r="AP137" s="24"/>
      <c r="AQ137" s="24"/>
    </row>
    <row r="138" spans="1:46" ht="18" customHeight="1" x14ac:dyDescent="0.3">
      <c r="A138" s="38"/>
      <c r="B138" s="211"/>
      <c r="C138" s="212"/>
      <c r="D138" s="55" t="s">
        <v>129</v>
      </c>
      <c r="E138" s="55"/>
      <c r="F138" s="55"/>
      <c r="G138" s="55"/>
      <c r="H138" s="55"/>
      <c r="I138" s="55"/>
      <c r="J138" s="55"/>
      <c r="K138" s="55"/>
      <c r="L138" s="55" t="s">
        <v>13</v>
      </c>
      <c r="M138" s="55"/>
      <c r="N138" s="55"/>
      <c r="O138" s="55"/>
      <c r="P138" s="55"/>
      <c r="Q138" s="55"/>
      <c r="R138" s="55"/>
      <c r="S138" s="182">
        <v>30</v>
      </c>
      <c r="T138" s="182"/>
      <c r="U138" s="182"/>
      <c r="V138" s="182"/>
      <c r="W138" s="182"/>
      <c r="X138" s="182"/>
      <c r="Y138" s="57">
        <v>5193000</v>
      </c>
      <c r="Z138" s="58"/>
      <c r="AA138" s="58"/>
      <c r="AB138" s="58"/>
      <c r="AC138" s="58"/>
      <c r="AD138" s="58"/>
      <c r="AE138" s="58"/>
      <c r="AF138" s="59"/>
      <c r="AJ138" s="24"/>
      <c r="AK138" s="24"/>
      <c r="AL138" s="24"/>
      <c r="AM138" s="24"/>
      <c r="AN138" s="179"/>
      <c r="AO138" s="179"/>
      <c r="AP138" s="179"/>
      <c r="AQ138" s="179"/>
      <c r="AR138" s="179"/>
      <c r="AS138" s="179"/>
      <c r="AT138" s="179"/>
    </row>
    <row r="139" spans="1:46" ht="18" customHeight="1" x14ac:dyDescent="0.3">
      <c r="A139" s="38"/>
      <c r="B139" s="211"/>
      <c r="C139" s="212"/>
      <c r="D139" s="55" t="s">
        <v>131</v>
      </c>
      <c r="E139" s="55"/>
      <c r="F139" s="55"/>
      <c r="G139" s="55"/>
      <c r="H139" s="55"/>
      <c r="I139" s="55"/>
      <c r="J139" s="55"/>
      <c r="K139" s="55"/>
      <c r="L139" s="55" t="s">
        <v>138</v>
      </c>
      <c r="M139" s="55"/>
      <c r="N139" s="55"/>
      <c r="O139" s="55"/>
      <c r="P139" s="55"/>
      <c r="Q139" s="55"/>
      <c r="R139" s="55"/>
      <c r="S139" s="182">
        <v>30</v>
      </c>
      <c r="T139" s="182"/>
      <c r="U139" s="182"/>
      <c r="V139" s="182"/>
      <c r="W139" s="182"/>
      <c r="X139" s="182"/>
      <c r="Y139" s="57">
        <v>5193000</v>
      </c>
      <c r="Z139" s="58"/>
      <c r="AA139" s="58"/>
      <c r="AB139" s="58"/>
      <c r="AC139" s="58"/>
      <c r="AD139" s="58"/>
      <c r="AE139" s="58"/>
      <c r="AF139" s="59"/>
      <c r="AJ139" s="24"/>
      <c r="AK139" s="24"/>
      <c r="AL139" s="24"/>
      <c r="AM139" s="24"/>
      <c r="AN139" s="24"/>
      <c r="AO139" s="24"/>
      <c r="AP139" s="24"/>
      <c r="AQ139" s="24"/>
    </row>
    <row r="140" spans="1:46" ht="18" customHeight="1" x14ac:dyDescent="0.3">
      <c r="A140" s="38"/>
      <c r="B140" s="211"/>
      <c r="C140" s="212"/>
      <c r="D140" s="55" t="s">
        <v>133</v>
      </c>
      <c r="E140" s="55"/>
      <c r="F140" s="55"/>
      <c r="G140" s="55"/>
      <c r="H140" s="55"/>
      <c r="I140" s="55"/>
      <c r="J140" s="55"/>
      <c r="K140" s="55"/>
      <c r="L140" s="55" t="s">
        <v>77</v>
      </c>
      <c r="M140" s="55"/>
      <c r="N140" s="55"/>
      <c r="O140" s="55"/>
      <c r="P140" s="55"/>
      <c r="Q140" s="55"/>
      <c r="R140" s="55"/>
      <c r="S140" s="182">
        <v>30</v>
      </c>
      <c r="T140" s="182"/>
      <c r="U140" s="182"/>
      <c r="V140" s="182"/>
      <c r="W140" s="182"/>
      <c r="X140" s="182"/>
      <c r="Y140" s="57">
        <v>5193000</v>
      </c>
      <c r="Z140" s="58"/>
      <c r="AA140" s="58"/>
      <c r="AB140" s="58"/>
      <c r="AC140" s="58"/>
      <c r="AD140" s="58"/>
      <c r="AE140" s="58"/>
      <c r="AF140" s="59"/>
      <c r="AJ140" s="24"/>
      <c r="AK140" s="24"/>
      <c r="AL140" s="24"/>
      <c r="AM140" s="24"/>
      <c r="AN140" s="24"/>
      <c r="AO140" s="24"/>
      <c r="AP140" s="24"/>
      <c r="AQ140" s="24"/>
    </row>
    <row r="141" spans="1:46" ht="18" customHeight="1" x14ac:dyDescent="0.3">
      <c r="A141" s="38"/>
      <c r="B141" s="211"/>
      <c r="C141" s="212"/>
      <c r="D141" s="55" t="s">
        <v>134</v>
      </c>
      <c r="E141" s="55"/>
      <c r="F141" s="55"/>
      <c r="G141" s="55"/>
      <c r="H141" s="55"/>
      <c r="I141" s="55"/>
      <c r="J141" s="55"/>
      <c r="K141" s="55"/>
      <c r="L141" s="55" t="s">
        <v>141</v>
      </c>
      <c r="M141" s="55"/>
      <c r="N141" s="55"/>
      <c r="O141" s="55"/>
      <c r="P141" s="55"/>
      <c r="Q141" s="55"/>
      <c r="R141" s="55"/>
      <c r="S141" s="182">
        <v>30</v>
      </c>
      <c r="T141" s="182"/>
      <c r="U141" s="182"/>
      <c r="V141" s="182"/>
      <c r="W141" s="182"/>
      <c r="X141" s="182"/>
      <c r="Y141" s="57">
        <v>5193000</v>
      </c>
      <c r="Z141" s="58"/>
      <c r="AA141" s="58"/>
      <c r="AB141" s="58"/>
      <c r="AC141" s="58"/>
      <c r="AD141" s="58"/>
      <c r="AE141" s="58"/>
      <c r="AF141" s="59"/>
      <c r="AJ141" s="24"/>
      <c r="AK141" s="24"/>
      <c r="AL141" s="24"/>
      <c r="AM141" s="24"/>
      <c r="AN141" s="24"/>
      <c r="AO141" s="24"/>
      <c r="AP141" s="24"/>
      <c r="AQ141" s="24"/>
    </row>
    <row r="142" spans="1:46" ht="18" customHeight="1" x14ac:dyDescent="0.3">
      <c r="A142" s="38"/>
      <c r="B142" s="211"/>
      <c r="C142" s="212"/>
      <c r="D142" s="55" t="s">
        <v>136</v>
      </c>
      <c r="E142" s="55"/>
      <c r="F142" s="55"/>
      <c r="G142" s="55"/>
      <c r="H142" s="55"/>
      <c r="I142" s="55"/>
      <c r="J142" s="55"/>
      <c r="K142" s="55"/>
      <c r="L142" s="55" t="s">
        <v>143</v>
      </c>
      <c r="M142" s="55"/>
      <c r="N142" s="55"/>
      <c r="O142" s="55"/>
      <c r="P142" s="55"/>
      <c r="Q142" s="55"/>
      <c r="R142" s="55"/>
      <c r="S142" s="182">
        <v>30</v>
      </c>
      <c r="T142" s="182"/>
      <c r="U142" s="182"/>
      <c r="V142" s="182"/>
      <c r="W142" s="182"/>
      <c r="X142" s="182"/>
      <c r="Y142" s="57">
        <v>5193000</v>
      </c>
      <c r="Z142" s="58"/>
      <c r="AA142" s="58"/>
      <c r="AB142" s="58"/>
      <c r="AC142" s="58"/>
      <c r="AD142" s="58"/>
      <c r="AE142" s="58"/>
      <c r="AF142" s="59"/>
      <c r="AJ142" s="24"/>
      <c r="AK142" s="24"/>
      <c r="AL142" s="24"/>
      <c r="AM142" s="24"/>
      <c r="AN142" s="24"/>
      <c r="AO142" s="24"/>
      <c r="AP142" s="24"/>
      <c r="AQ142" s="24"/>
    </row>
    <row r="143" spans="1:46" ht="18" customHeight="1" x14ac:dyDescent="0.3">
      <c r="A143" s="38"/>
      <c r="B143" s="211"/>
      <c r="C143" s="212"/>
      <c r="D143" s="55" t="s">
        <v>137</v>
      </c>
      <c r="E143" s="55"/>
      <c r="F143" s="55"/>
      <c r="G143" s="55"/>
      <c r="H143" s="55"/>
      <c r="I143" s="55"/>
      <c r="J143" s="55"/>
      <c r="K143" s="55"/>
      <c r="L143" s="55" t="s">
        <v>47</v>
      </c>
      <c r="M143" s="55"/>
      <c r="N143" s="55"/>
      <c r="O143" s="55"/>
      <c r="P143" s="55"/>
      <c r="Q143" s="55"/>
      <c r="R143" s="55"/>
      <c r="S143" s="56">
        <v>30</v>
      </c>
      <c r="T143" s="56"/>
      <c r="U143" s="56"/>
      <c r="V143" s="56"/>
      <c r="W143" s="56"/>
      <c r="X143" s="56"/>
      <c r="Y143" s="57">
        <v>5193000</v>
      </c>
      <c r="Z143" s="58"/>
      <c r="AA143" s="58"/>
      <c r="AB143" s="58"/>
      <c r="AC143" s="58"/>
      <c r="AD143" s="58"/>
      <c r="AE143" s="58"/>
      <c r="AF143" s="59"/>
      <c r="AJ143" s="24"/>
      <c r="AK143" s="24"/>
      <c r="AL143" s="24"/>
      <c r="AM143" s="24"/>
      <c r="AN143" s="24"/>
      <c r="AO143" s="24"/>
      <c r="AP143" s="24"/>
      <c r="AQ143" s="24"/>
    </row>
    <row r="144" spans="1:46" ht="18" customHeight="1" x14ac:dyDescent="0.3">
      <c r="A144" s="38"/>
      <c r="B144" s="211"/>
      <c r="C144" s="212"/>
      <c r="D144" s="55" t="s">
        <v>139</v>
      </c>
      <c r="E144" s="55"/>
      <c r="F144" s="55"/>
      <c r="G144" s="55"/>
      <c r="H144" s="55"/>
      <c r="I144" s="55"/>
      <c r="J144" s="55"/>
      <c r="K144" s="55"/>
      <c r="L144" s="55" t="s">
        <v>76</v>
      </c>
      <c r="M144" s="55"/>
      <c r="N144" s="55"/>
      <c r="O144" s="55"/>
      <c r="P144" s="55"/>
      <c r="Q144" s="55"/>
      <c r="R144" s="55"/>
      <c r="S144" s="56">
        <v>30</v>
      </c>
      <c r="T144" s="56"/>
      <c r="U144" s="56"/>
      <c r="V144" s="56"/>
      <c r="W144" s="56"/>
      <c r="X144" s="56"/>
      <c r="Y144" s="57">
        <v>5193000</v>
      </c>
      <c r="Z144" s="58"/>
      <c r="AA144" s="58"/>
      <c r="AB144" s="58"/>
      <c r="AC144" s="58"/>
      <c r="AD144" s="58"/>
      <c r="AE144" s="58"/>
      <c r="AF144" s="59"/>
      <c r="AJ144" s="24"/>
      <c r="AK144" s="24"/>
      <c r="AL144" s="24"/>
      <c r="AM144" s="24"/>
      <c r="AN144" s="24"/>
      <c r="AO144" s="24"/>
      <c r="AP144" s="24"/>
      <c r="AQ144" s="24"/>
    </row>
    <row r="145" spans="1:43" ht="18" customHeight="1" x14ac:dyDescent="0.3">
      <c r="A145" s="38"/>
      <c r="B145" s="211"/>
      <c r="C145" s="212"/>
      <c r="D145" s="55" t="s">
        <v>140</v>
      </c>
      <c r="E145" s="55"/>
      <c r="F145" s="55"/>
      <c r="G145" s="55"/>
      <c r="H145" s="55"/>
      <c r="I145" s="55"/>
      <c r="J145" s="55"/>
      <c r="K145" s="55"/>
      <c r="L145" s="55" t="s">
        <v>39</v>
      </c>
      <c r="M145" s="55"/>
      <c r="N145" s="55"/>
      <c r="O145" s="55"/>
      <c r="P145" s="55"/>
      <c r="Q145" s="55"/>
      <c r="R145" s="55"/>
      <c r="S145" s="56">
        <v>30</v>
      </c>
      <c r="T145" s="56"/>
      <c r="U145" s="56"/>
      <c r="V145" s="56"/>
      <c r="W145" s="56"/>
      <c r="X145" s="56"/>
      <c r="Y145" s="57">
        <v>5193000</v>
      </c>
      <c r="Z145" s="58"/>
      <c r="AA145" s="58"/>
      <c r="AB145" s="58"/>
      <c r="AC145" s="58"/>
      <c r="AD145" s="58"/>
      <c r="AE145" s="58"/>
      <c r="AF145" s="59"/>
      <c r="AJ145" s="24"/>
      <c r="AK145" s="24"/>
      <c r="AL145" s="24"/>
      <c r="AM145" s="24"/>
      <c r="AN145" s="24"/>
      <c r="AO145" s="24"/>
      <c r="AP145" s="24"/>
      <c r="AQ145" s="24"/>
    </row>
    <row r="146" spans="1:43" ht="18" customHeight="1" x14ac:dyDescent="0.3">
      <c r="A146" s="38"/>
      <c r="B146" s="211"/>
      <c r="C146" s="212"/>
      <c r="D146" s="55" t="s">
        <v>142</v>
      </c>
      <c r="E146" s="55"/>
      <c r="F146" s="55"/>
      <c r="G146" s="55"/>
      <c r="H146" s="55"/>
      <c r="I146" s="55"/>
      <c r="J146" s="55"/>
      <c r="K146" s="55"/>
      <c r="L146" s="55" t="s">
        <v>130</v>
      </c>
      <c r="M146" s="55"/>
      <c r="N146" s="55"/>
      <c r="O146" s="55"/>
      <c r="P146" s="55"/>
      <c r="Q146" s="55"/>
      <c r="R146" s="55"/>
      <c r="S146" s="56">
        <v>30</v>
      </c>
      <c r="T146" s="56"/>
      <c r="U146" s="56"/>
      <c r="V146" s="56"/>
      <c r="W146" s="56"/>
      <c r="X146" s="56"/>
      <c r="Y146" s="57">
        <v>5193000</v>
      </c>
      <c r="Z146" s="58"/>
      <c r="AA146" s="58"/>
      <c r="AB146" s="58"/>
      <c r="AC146" s="58"/>
      <c r="AD146" s="58"/>
      <c r="AE146" s="58"/>
      <c r="AF146" s="59"/>
      <c r="AJ146" s="24"/>
      <c r="AK146" s="24"/>
      <c r="AL146" s="24"/>
      <c r="AM146" s="24"/>
      <c r="AN146" s="24"/>
      <c r="AO146" s="24"/>
      <c r="AP146" s="24"/>
      <c r="AQ146" s="24"/>
    </row>
    <row r="147" spans="1:43" ht="18" customHeight="1" x14ac:dyDescent="0.3">
      <c r="A147" s="38"/>
      <c r="B147" s="211"/>
      <c r="C147" s="212"/>
      <c r="D147" s="55" t="s">
        <v>144</v>
      </c>
      <c r="E147" s="55"/>
      <c r="F147" s="55"/>
      <c r="G147" s="55"/>
      <c r="H147" s="55"/>
      <c r="I147" s="55"/>
      <c r="J147" s="55"/>
      <c r="K147" s="55"/>
      <c r="L147" s="55" t="s">
        <v>132</v>
      </c>
      <c r="M147" s="55"/>
      <c r="N147" s="55"/>
      <c r="O147" s="55"/>
      <c r="P147" s="55"/>
      <c r="Q147" s="55"/>
      <c r="R147" s="55"/>
      <c r="S147" s="56">
        <v>30</v>
      </c>
      <c r="T147" s="56"/>
      <c r="U147" s="56"/>
      <c r="V147" s="56"/>
      <c r="W147" s="56"/>
      <c r="X147" s="56"/>
      <c r="Y147" s="57">
        <v>5193000</v>
      </c>
      <c r="Z147" s="58"/>
      <c r="AA147" s="58"/>
      <c r="AB147" s="58"/>
      <c r="AC147" s="58"/>
      <c r="AD147" s="58"/>
      <c r="AE147" s="58"/>
      <c r="AF147" s="59"/>
      <c r="AJ147" s="24"/>
      <c r="AK147" s="24"/>
      <c r="AL147" s="24"/>
      <c r="AM147" s="24"/>
      <c r="AN147" s="24"/>
      <c r="AO147" s="24"/>
      <c r="AP147" s="24"/>
      <c r="AQ147" s="24"/>
    </row>
    <row r="148" spans="1:43" ht="18" customHeight="1" x14ac:dyDescent="0.3">
      <c r="A148" s="38"/>
      <c r="B148" s="211"/>
      <c r="C148" s="212"/>
      <c r="D148" s="55" t="s">
        <v>145</v>
      </c>
      <c r="E148" s="55"/>
      <c r="F148" s="55"/>
      <c r="G148" s="55"/>
      <c r="H148" s="55"/>
      <c r="I148" s="55"/>
      <c r="J148" s="55"/>
      <c r="K148" s="55"/>
      <c r="L148" s="55" t="s">
        <v>66</v>
      </c>
      <c r="M148" s="55"/>
      <c r="N148" s="55"/>
      <c r="O148" s="55"/>
      <c r="P148" s="55"/>
      <c r="Q148" s="55"/>
      <c r="R148" s="55"/>
      <c r="S148" s="56">
        <v>30</v>
      </c>
      <c r="T148" s="56"/>
      <c r="U148" s="56"/>
      <c r="V148" s="56"/>
      <c r="W148" s="56"/>
      <c r="X148" s="56"/>
      <c r="Y148" s="57">
        <v>5193000</v>
      </c>
      <c r="Z148" s="58"/>
      <c r="AA148" s="58"/>
      <c r="AB148" s="58"/>
      <c r="AC148" s="58"/>
      <c r="AD148" s="58"/>
      <c r="AE148" s="58"/>
      <c r="AF148" s="59"/>
      <c r="AJ148" s="24"/>
      <c r="AK148" s="24"/>
      <c r="AL148" s="24"/>
      <c r="AM148" s="24"/>
      <c r="AN148" s="24"/>
      <c r="AO148" s="24"/>
      <c r="AP148" s="24"/>
      <c r="AQ148" s="24"/>
    </row>
    <row r="149" spans="1:43" ht="18" customHeight="1" x14ac:dyDescent="0.3">
      <c r="A149" s="38"/>
      <c r="B149" s="211"/>
      <c r="C149" s="212"/>
      <c r="D149" s="55" t="s">
        <v>146</v>
      </c>
      <c r="E149" s="55"/>
      <c r="F149" s="55"/>
      <c r="G149" s="55"/>
      <c r="H149" s="55"/>
      <c r="I149" s="55"/>
      <c r="J149" s="55"/>
      <c r="K149" s="55"/>
      <c r="L149" s="55" t="s">
        <v>135</v>
      </c>
      <c r="M149" s="55"/>
      <c r="N149" s="55"/>
      <c r="O149" s="55"/>
      <c r="P149" s="55"/>
      <c r="Q149" s="55"/>
      <c r="R149" s="55"/>
      <c r="S149" s="56">
        <v>30</v>
      </c>
      <c r="T149" s="56"/>
      <c r="U149" s="56"/>
      <c r="V149" s="56"/>
      <c r="W149" s="56"/>
      <c r="X149" s="56"/>
      <c r="Y149" s="57">
        <v>5193000</v>
      </c>
      <c r="Z149" s="58"/>
      <c r="AA149" s="58"/>
      <c r="AB149" s="58"/>
      <c r="AC149" s="58"/>
      <c r="AD149" s="58"/>
      <c r="AE149" s="58"/>
      <c r="AF149" s="59"/>
      <c r="AJ149" s="24"/>
      <c r="AK149" s="24"/>
      <c r="AL149" s="24"/>
      <c r="AM149" s="24"/>
      <c r="AN149" s="24"/>
      <c r="AO149" s="24"/>
      <c r="AP149" s="24"/>
      <c r="AQ149" s="24"/>
    </row>
    <row r="150" spans="1:43" ht="18" customHeight="1" x14ac:dyDescent="0.3">
      <c r="A150" s="38"/>
      <c r="B150" s="211"/>
      <c r="C150" s="212"/>
      <c r="D150" s="55" t="s">
        <v>147</v>
      </c>
      <c r="E150" s="55"/>
      <c r="F150" s="55"/>
      <c r="G150" s="55"/>
      <c r="H150" s="55"/>
      <c r="I150" s="55"/>
      <c r="J150" s="55"/>
      <c r="K150" s="55"/>
      <c r="L150" s="55" t="s">
        <v>13</v>
      </c>
      <c r="M150" s="55"/>
      <c r="N150" s="55"/>
      <c r="O150" s="55"/>
      <c r="P150" s="55"/>
      <c r="Q150" s="55"/>
      <c r="R150" s="55"/>
      <c r="S150" s="56">
        <v>30</v>
      </c>
      <c r="T150" s="56"/>
      <c r="U150" s="56"/>
      <c r="V150" s="56"/>
      <c r="W150" s="56"/>
      <c r="X150" s="56"/>
      <c r="Y150" s="57">
        <v>5473000</v>
      </c>
      <c r="Z150" s="58"/>
      <c r="AA150" s="58"/>
      <c r="AB150" s="58"/>
      <c r="AC150" s="58"/>
      <c r="AD150" s="58"/>
      <c r="AE150" s="58"/>
      <c r="AF150" s="59"/>
      <c r="AJ150" s="24"/>
      <c r="AK150" s="24"/>
      <c r="AL150" s="24"/>
      <c r="AM150" s="24"/>
      <c r="AN150" s="24"/>
      <c r="AO150" s="24"/>
      <c r="AP150" s="24"/>
      <c r="AQ150" s="24"/>
    </row>
    <row r="151" spans="1:43" ht="18" customHeight="1" x14ac:dyDescent="0.3">
      <c r="A151" s="38"/>
      <c r="B151" s="211"/>
      <c r="C151" s="212"/>
      <c r="D151" s="55" t="s">
        <v>148</v>
      </c>
      <c r="E151" s="55"/>
      <c r="F151" s="55"/>
      <c r="G151" s="55"/>
      <c r="H151" s="55"/>
      <c r="I151" s="55"/>
      <c r="J151" s="55"/>
      <c r="K151" s="55"/>
      <c r="L151" s="228" t="s">
        <v>138</v>
      </c>
      <c r="M151" s="228"/>
      <c r="N151" s="228"/>
      <c r="O151" s="228"/>
      <c r="P151" s="228"/>
      <c r="Q151" s="228"/>
      <c r="R151" s="228"/>
      <c r="S151" s="181">
        <v>30</v>
      </c>
      <c r="T151" s="181"/>
      <c r="U151" s="181"/>
      <c r="V151" s="181"/>
      <c r="W151" s="181"/>
      <c r="X151" s="181"/>
      <c r="Y151" s="229">
        <v>5473000</v>
      </c>
      <c r="Z151" s="230"/>
      <c r="AA151" s="230"/>
      <c r="AB151" s="230"/>
      <c r="AC151" s="230"/>
      <c r="AD151" s="230"/>
      <c r="AE151" s="230"/>
      <c r="AF151" s="231"/>
      <c r="AJ151" s="24"/>
      <c r="AK151" s="24"/>
      <c r="AL151" s="24"/>
      <c r="AM151" s="24"/>
      <c r="AN151" s="24"/>
      <c r="AO151" s="24"/>
      <c r="AP151" s="24"/>
      <c r="AQ151" s="24"/>
    </row>
    <row r="152" spans="1:43" ht="18" customHeight="1" x14ac:dyDescent="0.3">
      <c r="A152" s="38"/>
      <c r="B152" s="211"/>
      <c r="C152" s="212"/>
      <c r="D152" s="55" t="s">
        <v>149</v>
      </c>
      <c r="E152" s="55"/>
      <c r="F152" s="55"/>
      <c r="G152" s="55"/>
      <c r="H152" s="55"/>
      <c r="I152" s="55"/>
      <c r="J152" s="55"/>
      <c r="K152" s="55"/>
      <c r="L152" s="228" t="s">
        <v>77</v>
      </c>
      <c r="M152" s="228"/>
      <c r="N152" s="228"/>
      <c r="O152" s="228"/>
      <c r="P152" s="228"/>
      <c r="Q152" s="228"/>
      <c r="R152" s="228"/>
      <c r="S152" s="181">
        <v>30</v>
      </c>
      <c r="T152" s="181"/>
      <c r="U152" s="181"/>
      <c r="V152" s="181"/>
      <c r="W152" s="181"/>
      <c r="X152" s="181"/>
      <c r="Y152" s="229">
        <v>5473000</v>
      </c>
      <c r="Z152" s="230"/>
      <c r="AA152" s="230"/>
      <c r="AB152" s="230"/>
      <c r="AC152" s="230"/>
      <c r="AD152" s="230"/>
      <c r="AE152" s="230"/>
      <c r="AF152" s="231"/>
      <c r="AJ152" s="24"/>
      <c r="AK152" s="24"/>
      <c r="AL152" s="24"/>
      <c r="AM152" s="24"/>
      <c r="AN152" s="24"/>
      <c r="AO152" s="24"/>
      <c r="AP152" s="24"/>
      <c r="AQ152" s="24"/>
    </row>
    <row r="153" spans="1:43" ht="18" customHeight="1" x14ac:dyDescent="0.3">
      <c r="A153" s="38"/>
      <c r="B153" s="211"/>
      <c r="C153" s="212"/>
      <c r="D153" s="55" t="s">
        <v>251</v>
      </c>
      <c r="E153" s="55"/>
      <c r="F153" s="55"/>
      <c r="G153" s="55"/>
      <c r="H153" s="55"/>
      <c r="I153" s="55"/>
      <c r="J153" s="55"/>
      <c r="K153" s="55"/>
      <c r="L153" s="55" t="s">
        <v>141</v>
      </c>
      <c r="M153" s="55"/>
      <c r="N153" s="55"/>
      <c r="O153" s="55"/>
      <c r="P153" s="55"/>
      <c r="Q153" s="55"/>
      <c r="R153" s="55"/>
      <c r="S153" s="56">
        <v>30</v>
      </c>
      <c r="T153" s="56"/>
      <c r="U153" s="56"/>
      <c r="V153" s="56"/>
      <c r="W153" s="56"/>
      <c r="X153" s="56"/>
      <c r="Y153" s="57">
        <v>5473000</v>
      </c>
      <c r="Z153" s="58"/>
      <c r="AA153" s="58"/>
      <c r="AB153" s="58"/>
      <c r="AC153" s="58"/>
      <c r="AD153" s="58"/>
      <c r="AE153" s="58"/>
      <c r="AF153" s="59"/>
      <c r="AJ153" s="24"/>
      <c r="AK153" s="24"/>
      <c r="AL153" s="24"/>
      <c r="AM153" s="24"/>
      <c r="AN153" s="24"/>
      <c r="AO153" s="24"/>
      <c r="AP153" s="24"/>
      <c r="AQ153" s="24"/>
    </row>
    <row r="154" spans="1:43" ht="18" customHeight="1" x14ac:dyDescent="0.3">
      <c r="A154" s="38"/>
      <c r="B154" s="211"/>
      <c r="C154" s="212"/>
      <c r="D154" s="60" t="s">
        <v>252</v>
      </c>
      <c r="E154" s="61"/>
      <c r="F154" s="61"/>
      <c r="G154" s="61"/>
      <c r="H154" s="61"/>
      <c r="I154" s="61"/>
      <c r="J154" s="61"/>
      <c r="K154" s="62"/>
      <c r="L154" s="55" t="s">
        <v>143</v>
      </c>
      <c r="M154" s="61"/>
      <c r="N154" s="61"/>
      <c r="O154" s="61"/>
      <c r="P154" s="61"/>
      <c r="Q154" s="61"/>
      <c r="R154" s="62"/>
      <c r="S154" s="63">
        <v>30</v>
      </c>
      <c r="T154" s="64"/>
      <c r="U154" s="64"/>
      <c r="V154" s="64"/>
      <c r="W154" s="64"/>
      <c r="X154" s="65"/>
      <c r="Y154" s="57">
        <v>5473000</v>
      </c>
      <c r="Z154" s="58"/>
      <c r="AA154" s="58"/>
      <c r="AB154" s="58"/>
      <c r="AC154" s="58"/>
      <c r="AD154" s="58"/>
      <c r="AE154" s="58"/>
      <c r="AF154" s="59"/>
      <c r="AJ154" s="24"/>
      <c r="AK154" s="24"/>
      <c r="AL154" s="24"/>
      <c r="AM154" s="24"/>
      <c r="AN154" s="24"/>
      <c r="AO154" s="24"/>
      <c r="AP154" s="24"/>
      <c r="AQ154" s="24"/>
    </row>
    <row r="155" spans="1:43" ht="18" customHeight="1" x14ac:dyDescent="0.3">
      <c r="A155" s="38"/>
      <c r="B155" s="211"/>
      <c r="C155" s="212"/>
      <c r="D155" s="55" t="s">
        <v>253</v>
      </c>
      <c r="E155" s="55"/>
      <c r="F155" s="55"/>
      <c r="G155" s="55"/>
      <c r="H155" s="55"/>
      <c r="I155" s="55"/>
      <c r="J155" s="55"/>
      <c r="K155" s="55"/>
      <c r="L155" s="55"/>
      <c r="M155" s="55"/>
      <c r="N155" s="55"/>
      <c r="O155" s="55"/>
      <c r="P155" s="55"/>
      <c r="Q155" s="55"/>
      <c r="R155" s="55"/>
      <c r="S155" s="56"/>
      <c r="T155" s="56"/>
      <c r="U155" s="56"/>
      <c r="V155" s="56"/>
      <c r="W155" s="56"/>
      <c r="X155" s="56"/>
      <c r="Y155" s="57"/>
      <c r="Z155" s="58"/>
      <c r="AA155" s="58"/>
      <c r="AB155" s="58"/>
      <c r="AC155" s="58"/>
      <c r="AD155" s="58"/>
      <c r="AE155" s="58"/>
      <c r="AF155" s="59"/>
      <c r="AJ155" s="24"/>
      <c r="AK155" s="24"/>
      <c r="AL155" s="24"/>
      <c r="AM155" s="24"/>
      <c r="AN155" s="24"/>
      <c r="AO155" s="24"/>
      <c r="AP155" s="24"/>
      <c r="AQ155" s="24"/>
    </row>
    <row r="156" spans="1:43" ht="18" customHeight="1" x14ac:dyDescent="0.3">
      <c r="A156" s="38"/>
      <c r="B156" s="211"/>
      <c r="C156" s="212"/>
      <c r="D156" s="55" t="s">
        <v>254</v>
      </c>
      <c r="E156" s="55"/>
      <c r="F156" s="55"/>
      <c r="G156" s="55"/>
      <c r="H156" s="55"/>
      <c r="I156" s="55"/>
      <c r="J156" s="55"/>
      <c r="K156" s="55"/>
      <c r="L156" s="55"/>
      <c r="M156" s="55"/>
      <c r="N156" s="55"/>
      <c r="O156" s="55"/>
      <c r="P156" s="55"/>
      <c r="Q156" s="55"/>
      <c r="R156" s="55"/>
      <c r="S156" s="56"/>
      <c r="T156" s="56"/>
      <c r="U156" s="56"/>
      <c r="V156" s="56"/>
      <c r="W156" s="56"/>
      <c r="X156" s="56"/>
      <c r="Y156" s="57"/>
      <c r="Z156" s="58"/>
      <c r="AA156" s="58"/>
      <c r="AB156" s="58"/>
      <c r="AC156" s="58"/>
      <c r="AD156" s="58"/>
      <c r="AE156" s="58"/>
      <c r="AF156" s="59"/>
      <c r="AJ156" s="24"/>
      <c r="AK156" s="24"/>
      <c r="AL156" s="24"/>
      <c r="AM156" s="24"/>
      <c r="AN156" s="24"/>
      <c r="AO156" s="24"/>
      <c r="AP156" s="24"/>
      <c r="AQ156" s="24"/>
    </row>
    <row r="157" spans="1:43" ht="18" customHeight="1" x14ac:dyDescent="0.3">
      <c r="A157" s="38"/>
      <c r="B157" s="211"/>
      <c r="C157" s="212"/>
      <c r="D157" s="55" t="s">
        <v>255</v>
      </c>
      <c r="E157" s="55"/>
      <c r="F157" s="55"/>
      <c r="G157" s="55"/>
      <c r="H157" s="55"/>
      <c r="I157" s="55"/>
      <c r="J157" s="55"/>
      <c r="K157" s="55"/>
      <c r="L157" s="55"/>
      <c r="M157" s="55"/>
      <c r="N157" s="55"/>
      <c r="O157" s="55"/>
      <c r="P157" s="55"/>
      <c r="Q157" s="55"/>
      <c r="R157" s="55"/>
      <c r="S157" s="56"/>
      <c r="T157" s="56"/>
      <c r="U157" s="56"/>
      <c r="V157" s="56"/>
      <c r="W157" s="56"/>
      <c r="X157" s="56"/>
      <c r="Y157" s="57"/>
      <c r="Z157" s="58"/>
      <c r="AA157" s="58"/>
      <c r="AB157" s="58"/>
      <c r="AC157" s="58"/>
      <c r="AD157" s="58"/>
      <c r="AE157" s="58"/>
      <c r="AF157" s="59"/>
      <c r="AJ157" s="24"/>
      <c r="AK157" s="24"/>
      <c r="AL157" s="24"/>
      <c r="AM157" s="24"/>
      <c r="AN157" s="24"/>
      <c r="AO157" s="24"/>
      <c r="AP157" s="24"/>
      <c r="AQ157" s="24"/>
    </row>
    <row r="158" spans="1:43" ht="18" customHeight="1" x14ac:dyDescent="0.3">
      <c r="A158" s="38"/>
      <c r="B158" s="211"/>
      <c r="C158" s="212"/>
      <c r="D158" s="55" t="s">
        <v>256</v>
      </c>
      <c r="E158" s="55"/>
      <c r="F158" s="55"/>
      <c r="G158" s="55"/>
      <c r="H158" s="55"/>
      <c r="I158" s="55"/>
      <c r="J158" s="55"/>
      <c r="K158" s="55"/>
      <c r="L158" s="55"/>
      <c r="M158" s="55"/>
      <c r="N158" s="55"/>
      <c r="O158" s="55"/>
      <c r="P158" s="55"/>
      <c r="Q158" s="55"/>
      <c r="R158" s="55"/>
      <c r="S158" s="56"/>
      <c r="T158" s="56"/>
      <c r="U158" s="56"/>
      <c r="V158" s="56"/>
      <c r="W158" s="56"/>
      <c r="X158" s="56"/>
      <c r="Y158" s="57"/>
      <c r="Z158" s="58"/>
      <c r="AA158" s="58"/>
      <c r="AB158" s="58"/>
      <c r="AC158" s="58"/>
      <c r="AD158" s="58"/>
      <c r="AE158" s="58"/>
      <c r="AF158" s="59"/>
      <c r="AJ158" s="24"/>
      <c r="AK158" s="24"/>
      <c r="AL158" s="24"/>
      <c r="AM158" s="24"/>
      <c r="AN158" s="24"/>
      <c r="AO158" s="24"/>
      <c r="AP158" s="24"/>
      <c r="AQ158" s="24"/>
    </row>
    <row r="159" spans="1:43" ht="18" customHeight="1" x14ac:dyDescent="0.3">
      <c r="A159" s="38"/>
      <c r="B159" s="211"/>
      <c r="C159" s="212"/>
      <c r="D159" s="55"/>
      <c r="E159" s="55"/>
      <c r="F159" s="55"/>
      <c r="G159" s="55"/>
      <c r="H159" s="55"/>
      <c r="I159" s="55"/>
      <c r="J159" s="55"/>
      <c r="K159" s="55"/>
      <c r="L159" s="55"/>
      <c r="M159" s="55"/>
      <c r="N159" s="55"/>
      <c r="O159" s="55"/>
      <c r="P159" s="55"/>
      <c r="Q159" s="55"/>
      <c r="R159" s="55"/>
      <c r="S159" s="56"/>
      <c r="T159" s="56"/>
      <c r="U159" s="56"/>
      <c r="V159" s="56"/>
      <c r="W159" s="56"/>
      <c r="X159" s="56"/>
      <c r="Y159" s="57"/>
      <c r="Z159" s="58"/>
      <c r="AA159" s="58"/>
      <c r="AB159" s="58"/>
      <c r="AC159" s="58"/>
      <c r="AD159" s="58"/>
      <c r="AE159" s="58"/>
      <c r="AF159" s="59"/>
      <c r="AJ159" s="24"/>
      <c r="AK159" s="24"/>
      <c r="AL159" s="24"/>
      <c r="AM159" s="24"/>
      <c r="AN159" s="24"/>
      <c r="AO159" s="24"/>
      <c r="AP159" s="24"/>
      <c r="AQ159" s="24"/>
    </row>
    <row r="160" spans="1:43" ht="18" customHeight="1" x14ac:dyDescent="0.3">
      <c r="A160" s="38"/>
      <c r="B160" s="211"/>
      <c r="C160" s="212"/>
      <c r="D160" s="181" t="s">
        <v>150</v>
      </c>
      <c r="E160" s="181"/>
      <c r="F160" s="181"/>
      <c r="G160" s="181"/>
      <c r="H160" s="181"/>
      <c r="I160" s="181"/>
      <c r="J160" s="181"/>
      <c r="K160" s="181"/>
      <c r="L160" s="181"/>
      <c r="M160" s="181"/>
      <c r="N160" s="181"/>
      <c r="O160" s="181"/>
      <c r="P160" s="181"/>
      <c r="Q160" s="181"/>
      <c r="R160" s="181"/>
      <c r="S160" s="181"/>
      <c r="T160" s="181"/>
      <c r="U160" s="181"/>
      <c r="V160" s="181"/>
      <c r="W160" s="181"/>
      <c r="X160" s="181"/>
      <c r="Y160" s="180">
        <f>SUM(Y137:AF159)</f>
        <v>94874000</v>
      </c>
      <c r="Z160" s="180"/>
      <c r="AA160" s="180"/>
      <c r="AB160" s="180"/>
      <c r="AC160" s="180"/>
      <c r="AD160" s="180"/>
      <c r="AE160" s="180"/>
      <c r="AF160" s="180"/>
      <c r="AJ160" s="24"/>
      <c r="AK160" s="24"/>
      <c r="AL160" s="24"/>
      <c r="AM160" s="24"/>
      <c r="AN160" s="24"/>
      <c r="AO160" s="24"/>
      <c r="AP160" s="24" t="s">
        <v>151</v>
      </c>
      <c r="AQ160" s="24"/>
    </row>
    <row r="161" spans="1:43" ht="18" customHeight="1" x14ac:dyDescent="0.3">
      <c r="A161" s="38"/>
      <c r="B161" s="213"/>
      <c r="C161" s="214"/>
      <c r="D161" s="215" t="s">
        <v>152</v>
      </c>
      <c r="E161" s="215"/>
      <c r="F161" s="215"/>
      <c r="G161" s="215"/>
      <c r="H161" s="215"/>
      <c r="I161" s="215"/>
      <c r="J161" s="215"/>
      <c r="K161" s="215"/>
      <c r="L161" s="215"/>
      <c r="M161" s="215"/>
      <c r="N161" s="215"/>
      <c r="O161" s="215"/>
      <c r="P161" s="215"/>
      <c r="Q161" s="215"/>
      <c r="R161" s="215"/>
      <c r="S161" s="215"/>
      <c r="T161" s="215"/>
      <c r="U161" s="215"/>
      <c r="V161" s="215"/>
      <c r="W161" s="215"/>
      <c r="X161" s="215"/>
      <c r="Y161" s="216">
        <f>J42+S76+S79+S82-Y160-S85</f>
        <v>5473000</v>
      </c>
      <c r="Z161" s="216"/>
      <c r="AA161" s="216"/>
      <c r="AB161" s="216"/>
      <c r="AC161" s="216"/>
      <c r="AD161" s="216"/>
      <c r="AE161" s="216"/>
      <c r="AF161" s="216"/>
      <c r="AJ161" s="24"/>
      <c r="AK161" s="24"/>
      <c r="AL161" s="24"/>
      <c r="AM161" s="24"/>
      <c r="AN161" s="24"/>
      <c r="AO161" s="24"/>
      <c r="AP161" s="24"/>
      <c r="AQ161" s="24"/>
    </row>
    <row r="162" spans="1:43" ht="3.6" customHeight="1" x14ac:dyDescent="0.3">
      <c r="A162" s="50"/>
      <c r="B162" s="51"/>
      <c r="C162" s="51"/>
      <c r="D162" s="52"/>
      <c r="E162" s="52"/>
      <c r="F162" s="52"/>
      <c r="G162" s="52"/>
      <c r="H162" s="52"/>
      <c r="I162" s="52"/>
      <c r="J162" s="52"/>
      <c r="K162" s="52"/>
      <c r="L162" s="52"/>
      <c r="M162" s="52"/>
      <c r="N162" s="52"/>
      <c r="O162" s="52"/>
      <c r="P162" s="52"/>
      <c r="Q162" s="52"/>
      <c r="R162" s="52"/>
      <c r="S162" s="52"/>
      <c r="T162" s="52"/>
      <c r="U162" s="52"/>
      <c r="V162" s="52"/>
      <c r="W162" s="52"/>
      <c r="X162" s="52"/>
      <c r="Y162" s="53"/>
      <c r="Z162" s="53"/>
      <c r="AA162" s="53"/>
      <c r="AB162" s="53"/>
      <c r="AC162" s="53"/>
      <c r="AD162" s="53"/>
      <c r="AE162" s="53"/>
      <c r="AF162" s="53"/>
      <c r="AG162" s="8"/>
      <c r="AH162" s="8"/>
      <c r="AI162" s="8"/>
      <c r="AJ162" s="25"/>
      <c r="AK162" s="24"/>
      <c r="AL162" s="24"/>
      <c r="AM162" s="24"/>
      <c r="AN162" s="24"/>
      <c r="AO162" s="24"/>
      <c r="AP162" s="24"/>
      <c r="AQ162" s="24"/>
    </row>
    <row r="163" spans="1:43" x14ac:dyDescent="0.3">
      <c r="A163" s="26"/>
      <c r="B163" s="81" t="s">
        <v>153</v>
      </c>
      <c r="C163" s="82"/>
      <c r="D163" s="82"/>
      <c r="E163" s="82"/>
      <c r="F163" s="82"/>
      <c r="G163" s="82"/>
      <c r="H163" s="82"/>
      <c r="I163" s="82"/>
      <c r="J163" s="82"/>
      <c r="K163" s="82"/>
      <c r="L163" s="82"/>
      <c r="M163" s="82"/>
      <c r="N163" s="82"/>
      <c r="O163" s="82"/>
      <c r="P163" s="82"/>
      <c r="Q163" s="82"/>
      <c r="R163" s="82"/>
      <c r="S163" s="82"/>
      <c r="T163" s="82"/>
      <c r="U163" s="82"/>
      <c r="V163" s="82"/>
      <c r="W163" s="82"/>
      <c r="X163" s="82"/>
      <c r="Y163" s="82"/>
      <c r="Z163" s="82"/>
      <c r="AA163" s="82"/>
      <c r="AB163" s="82"/>
      <c r="AC163" s="82"/>
      <c r="AD163" s="82"/>
      <c r="AE163" s="82"/>
      <c r="AF163" s="83"/>
    </row>
    <row r="164" spans="1:43" ht="187.5" customHeight="1" x14ac:dyDescent="0.3">
      <c r="B164" s="201"/>
      <c r="C164" s="202"/>
      <c r="D164" s="202"/>
      <c r="E164" s="202"/>
      <c r="F164" s="202"/>
      <c r="G164" s="202"/>
      <c r="H164" s="202"/>
      <c r="I164" s="202"/>
      <c r="J164" s="202"/>
      <c r="K164" s="202"/>
      <c r="L164" s="202"/>
      <c r="M164" s="202"/>
      <c r="N164" s="202"/>
      <c r="O164" s="202"/>
      <c r="P164" s="202"/>
      <c r="Q164" s="202"/>
      <c r="R164" s="202"/>
      <c r="S164" s="202"/>
      <c r="T164" s="202"/>
      <c r="U164" s="202"/>
      <c r="V164" s="202"/>
      <c r="W164" s="202"/>
      <c r="X164" s="202"/>
      <c r="Y164" s="202"/>
      <c r="Z164" s="202"/>
      <c r="AA164" s="202"/>
      <c r="AB164" s="202"/>
      <c r="AC164" s="202"/>
      <c r="AD164" s="202"/>
      <c r="AE164" s="202"/>
      <c r="AF164" s="203"/>
      <c r="AQ164" s="23"/>
    </row>
    <row r="165" spans="1:43" ht="3.6" customHeight="1" x14ac:dyDescent="0.3"/>
    <row r="166" spans="1:43" x14ac:dyDescent="0.3">
      <c r="B166" s="54"/>
    </row>
  </sheetData>
  <mergeCells count="435">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64:AF164"/>
    <mergeCell ref="B99:AF99"/>
    <mergeCell ref="B132:AF132"/>
    <mergeCell ref="AA116:AC116"/>
    <mergeCell ref="AA117:AC117"/>
    <mergeCell ref="AA118:AC118"/>
    <mergeCell ref="Y146:AF146"/>
    <mergeCell ref="Y147:AF147"/>
    <mergeCell ref="Y155:AF155"/>
    <mergeCell ref="B136:C161"/>
    <mergeCell ref="D161:X161"/>
    <mergeCell ref="S140:X140"/>
    <mergeCell ref="S141:X141"/>
    <mergeCell ref="S142:X142"/>
    <mergeCell ref="Y161:AF161"/>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60:AF160"/>
    <mergeCell ref="S143:X143"/>
    <mergeCell ref="S144:X144"/>
    <mergeCell ref="S145:X145"/>
    <mergeCell ref="S146:X146"/>
    <mergeCell ref="S147:X147"/>
    <mergeCell ref="S155:X155"/>
    <mergeCell ref="D160:X160"/>
    <mergeCell ref="L145:R145"/>
    <mergeCell ref="L146:R146"/>
    <mergeCell ref="L147:R147"/>
    <mergeCell ref="L155:R155"/>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65:E66"/>
    <mergeCell ref="F65:G66"/>
    <mergeCell ref="H65:I65"/>
    <mergeCell ref="J65:M65"/>
    <mergeCell ref="N65:P65"/>
    <mergeCell ref="H66:I66"/>
    <mergeCell ref="J66:M66"/>
    <mergeCell ref="N66:P66"/>
    <mergeCell ref="Q69:R70"/>
    <mergeCell ref="AB60:AF60"/>
    <mergeCell ref="H62:I62"/>
    <mergeCell ref="Q65:R66"/>
    <mergeCell ref="S65:T65"/>
    <mergeCell ref="U65:X65"/>
    <mergeCell ref="Y65:AA65"/>
    <mergeCell ref="AB65:AF66"/>
    <mergeCell ref="S66:T66"/>
    <mergeCell ref="U66:X66"/>
    <mergeCell ref="Y66:AA66"/>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Z40:AC40"/>
    <mergeCell ref="D147:K147"/>
    <mergeCell ref="D155:K155"/>
    <mergeCell ref="D141:K141"/>
    <mergeCell ref="D142:K142"/>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B60:E60"/>
    <mergeCell ref="R91:U91"/>
    <mergeCell ref="V91:X91"/>
    <mergeCell ref="B103:AF103"/>
    <mergeCell ref="B105:Y105"/>
    <mergeCell ref="B163:AF163"/>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54:K154"/>
    <mergeCell ref="L154:R154"/>
    <mergeCell ref="S154:X154"/>
    <mergeCell ref="Y154:AF154"/>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D159:K159"/>
    <mergeCell ref="L159:R159"/>
    <mergeCell ref="S159:X159"/>
    <mergeCell ref="Y159:AF159"/>
    <mergeCell ref="D156:K156"/>
    <mergeCell ref="L156:R156"/>
    <mergeCell ref="S156:X156"/>
    <mergeCell ref="Y156:AF156"/>
    <mergeCell ref="D157:K157"/>
    <mergeCell ref="L157:R157"/>
    <mergeCell ref="S157:X157"/>
    <mergeCell ref="Y157:AF157"/>
    <mergeCell ref="D158:K158"/>
    <mergeCell ref="L158:R158"/>
    <mergeCell ref="S158:X158"/>
    <mergeCell ref="Y158:AF158"/>
  </mergeCells>
  <conditionalFormatting sqref="J57:Y58 Z58:AF58 B61:E66 H62:M62 H64:M64 H66:M66 H70:M70 S62:X62 AB61:AF66 S70:X70 S66:X66 S64:X64 AB69:AF70 B69:E70">
    <cfRule type="containsBlanks" dxfId="115" priority="135">
      <formula>LEN(TRIM(B57))=0</formula>
    </cfRule>
  </conditionalFormatting>
  <conditionalFormatting sqref="L55:Q55 X55:AC55">
    <cfRule type="containsBlanks" dxfId="114" priority="134">
      <formula>LEN(TRIM(L55))=0</formula>
    </cfRule>
  </conditionalFormatting>
  <conditionalFormatting sqref="I76:N76 I79:N79 S79:X79 I82:N82 S82:X82 S76:X76">
    <cfRule type="containsBlanks" dxfId="113" priority="133">
      <formula>LEN(TRIM(I76))=0</formula>
    </cfRule>
  </conditionalFormatting>
  <conditionalFormatting sqref="O89:T89 P92:U92 X89:AC89">
    <cfRule type="containsBlanks" dxfId="112" priority="132">
      <formula>LEN(TRIM(O89))=0</formula>
    </cfRule>
  </conditionalFormatting>
  <conditionalFormatting sqref="L144:AF147 L155:AF155 L143:X143">
    <cfRule type="containsBlanks" dxfId="111" priority="131">
      <formula>LEN(TRIM(L143))=0</formula>
    </cfRule>
  </conditionalFormatting>
  <conditionalFormatting sqref="H11:K11 L20:W20 K18:W18 AB20:AF20 E22:W22 AA22:AF22 H28:AF28 H40:J40 L40:N40 J42:P42 Z42:AF42 AC46:AF46 I48:M48 U48:AF48 J50:V50 AA50:AF50 P46:S46">
    <cfRule type="containsBlanks" dxfId="110" priority="130">
      <formula>LEN(TRIM(E11))=0</formula>
    </cfRule>
  </conditionalFormatting>
  <conditionalFormatting sqref="B164">
    <cfRule type="containsBlanks" dxfId="109" priority="129">
      <formula>LEN(TRIM(B164))=0</formula>
    </cfRule>
  </conditionalFormatting>
  <conditionalFormatting sqref="L137:AF137">
    <cfRule type="containsBlanks" dxfId="108" priority="126">
      <formula>LEN(TRIM(L137))=0</formula>
    </cfRule>
  </conditionalFormatting>
  <conditionalFormatting sqref="I1:O1">
    <cfRule type="notContainsBlanks" dxfId="107" priority="123">
      <formula>LEN(TRIM(I1))&gt;0</formula>
    </cfRule>
  </conditionalFormatting>
  <conditionalFormatting sqref="W98:AA98 C98:N98">
    <cfRule type="containsBlanks" dxfId="106" priority="106">
      <formula>LEN(TRIM(C98))=0</formula>
    </cfRule>
  </conditionalFormatting>
  <conditionalFormatting sqref="C130:N130">
    <cfRule type="containsBlanks" dxfId="105" priority="104">
      <formula>LEN(TRIM(C130))=0</formula>
    </cfRule>
  </conditionalFormatting>
  <conditionalFormatting sqref="W130:AA130">
    <cfRule type="containsBlanks" dxfId="104" priority="103">
      <formula>LEN(TRIM(W130))=0</formula>
    </cfRule>
  </conditionalFormatting>
  <conditionalFormatting sqref="B131:D131">
    <cfRule type="containsBlanks" dxfId="103" priority="102">
      <formula>LEN(TRIM(B131))=0</formula>
    </cfRule>
  </conditionalFormatting>
  <conditionalFormatting sqref="W131:AF131">
    <cfRule type="containsBlanks" dxfId="102" priority="101">
      <formula>LEN(TRIM(W131))=0</formula>
    </cfRule>
  </conditionalFormatting>
  <conditionalFormatting sqref="E24:K24">
    <cfRule type="containsBlanks" dxfId="101" priority="97">
      <formula>LEN(TRIM(E24))=0</formula>
    </cfRule>
  </conditionalFormatting>
  <conditionalFormatting sqref="X24:AF24">
    <cfRule type="containsBlanks" dxfId="100" priority="96">
      <formula>LEN(TRIM(X24))=0</formula>
    </cfRule>
  </conditionalFormatting>
  <conditionalFormatting sqref="G26:J26">
    <cfRule type="containsBlanks" dxfId="99" priority="95">
      <formula>LEN(TRIM(G26))=0</formula>
    </cfRule>
  </conditionalFormatting>
  <conditionalFormatting sqref="L26:S26">
    <cfRule type="containsBlanks" dxfId="98" priority="94">
      <formula>LEN(TRIM(L26))=0</formula>
    </cfRule>
  </conditionalFormatting>
  <conditionalFormatting sqref="V26:AF26">
    <cfRule type="containsBlanks" dxfId="97" priority="93">
      <formula>LEN(TRIM(V26))=0</formula>
    </cfRule>
  </conditionalFormatting>
  <conditionalFormatting sqref="B34:AF37">
    <cfRule type="containsBlanks" dxfId="96" priority="91">
      <formula>LEN(TRIM(B34))=0</formula>
    </cfRule>
  </conditionalFormatting>
  <conditionalFormatting sqref="J44:AF44">
    <cfRule type="containsBlanks" dxfId="95" priority="89">
      <formula>LEN(TRIM(J44))=0</formula>
    </cfRule>
  </conditionalFormatting>
  <conditionalFormatting sqref="T52:AF52">
    <cfRule type="containsBlanks" dxfId="94" priority="88">
      <formula>LEN(TRIM(T52))=0</formula>
    </cfRule>
  </conditionalFormatting>
  <conditionalFormatting sqref="X40:AC40">
    <cfRule type="containsBlanks" dxfId="93" priority="87">
      <formula>LEN(TRIM(X40))=0</formula>
    </cfRule>
  </conditionalFormatting>
  <conditionalFormatting sqref="X31:AC31">
    <cfRule type="containsBlanks" dxfId="92" priority="85">
      <formula>LEN(TRIM(X31))=0</formula>
    </cfRule>
  </conditionalFormatting>
  <conditionalFormatting sqref="X14:AC14">
    <cfRule type="containsBlanks" dxfId="91" priority="83">
      <formula>LEN(TRIM(X14))=0</formula>
    </cfRule>
  </conditionalFormatting>
  <conditionalFormatting sqref="X11:AC11">
    <cfRule type="containsBlanks" dxfId="90" priority="81">
      <formula>LEN(TRIM(X11))=0</formula>
    </cfRule>
  </conditionalFormatting>
  <conditionalFormatting sqref="AD11:AF11">
    <cfRule type="containsBlanks" dxfId="89" priority="80">
      <formula>LEN(TRIM(AD11))=0</formula>
    </cfRule>
  </conditionalFormatting>
  <conditionalFormatting sqref="N14:S14">
    <cfRule type="containsBlanks" dxfId="88" priority="79">
      <formula>LEN(TRIM(N14))=0</formula>
    </cfRule>
  </conditionalFormatting>
  <conditionalFormatting sqref="H68:M68 S68:X68 AB67:AF68 B67:E68">
    <cfRule type="containsBlanks" dxfId="87" priority="75">
      <formula>LEN(TRIM(B67))=0</formula>
    </cfRule>
  </conditionalFormatting>
  <conditionalFormatting sqref="S85:X85">
    <cfRule type="containsBlanks" dxfId="86" priority="50">
      <formula>LEN(TRIM(S85))=0</formula>
    </cfRule>
  </conditionalFormatting>
  <conditionalFormatting sqref="AC101:AF101">
    <cfRule type="containsBlanks" dxfId="85" priority="49">
      <formula>LEN(TRIM(AC101))=0</formula>
    </cfRule>
  </conditionalFormatting>
  <conditionalFormatting sqref="Z105:AF105">
    <cfRule type="containsBlanks" dxfId="84" priority="48">
      <formula>LEN(TRIM(Z105))=0</formula>
    </cfRule>
  </conditionalFormatting>
  <conditionalFormatting sqref="Z107:AF107">
    <cfRule type="containsBlanks" dxfId="83" priority="47">
      <formula>LEN(TRIM(Z107))=0</formula>
    </cfRule>
  </conditionalFormatting>
  <conditionalFormatting sqref="Z109:AF109 Z111:AF111">
    <cfRule type="containsBlanks" dxfId="82" priority="46">
      <formula>LEN(TRIM(Z109))=0</formula>
    </cfRule>
  </conditionalFormatting>
  <conditionalFormatting sqref="T14:V14">
    <cfRule type="containsBlanks" dxfId="81" priority="45">
      <formula>LEN(TRIM(T14))=0</formula>
    </cfRule>
  </conditionalFormatting>
  <conditionalFormatting sqref="AD14:AF14">
    <cfRule type="containsBlanks" dxfId="80" priority="44">
      <formula>LEN(TRIM(AD14))=0</formula>
    </cfRule>
  </conditionalFormatting>
  <conditionalFormatting sqref="AD31:AF31">
    <cfRule type="containsBlanks" dxfId="79" priority="43">
      <formula>LEN(TRIM(AD31))=0</formula>
    </cfRule>
  </conditionalFormatting>
  <conditionalFormatting sqref="AD40:AF40">
    <cfRule type="containsBlanks" dxfId="78" priority="42">
      <formula>LEN(TRIM(AD40))=0</formula>
    </cfRule>
  </conditionalFormatting>
  <conditionalFormatting sqref="R55:T55">
    <cfRule type="containsBlanks" dxfId="77" priority="41">
      <formula>LEN(TRIM(R55))=0</formula>
    </cfRule>
  </conditionalFormatting>
  <conditionalFormatting sqref="AD55:AF55">
    <cfRule type="containsBlanks" dxfId="76" priority="40">
      <formula>LEN(TRIM(AD55))=0</formula>
    </cfRule>
  </conditionalFormatting>
  <conditionalFormatting sqref="N62:P62">
    <cfRule type="containsBlanks" dxfId="75" priority="39">
      <formula>LEN(TRIM(N62))=0</formula>
    </cfRule>
  </conditionalFormatting>
  <conditionalFormatting sqref="N64:P64">
    <cfRule type="containsBlanks" dxfId="74" priority="38">
      <formula>LEN(TRIM(N64))=0</formula>
    </cfRule>
  </conditionalFormatting>
  <conditionalFormatting sqref="N66:P66">
    <cfRule type="containsBlanks" dxfId="73" priority="37">
      <formula>LEN(TRIM(N66))=0</formula>
    </cfRule>
  </conditionalFormatting>
  <conditionalFormatting sqref="N68:P68">
    <cfRule type="containsBlanks" dxfId="72" priority="36">
      <formula>LEN(TRIM(N68))=0</formula>
    </cfRule>
  </conditionalFormatting>
  <conditionalFormatting sqref="N70:P70">
    <cfRule type="containsBlanks" dxfId="71" priority="35">
      <formula>LEN(TRIM(N70))=0</formula>
    </cfRule>
  </conditionalFormatting>
  <conditionalFormatting sqref="Y62:AA62">
    <cfRule type="containsBlanks" dxfId="70" priority="34">
      <formula>LEN(TRIM(Y62))=0</formula>
    </cfRule>
  </conditionalFormatting>
  <conditionalFormatting sqref="Y64:AA64">
    <cfRule type="containsBlanks" dxfId="69" priority="33">
      <formula>LEN(TRIM(Y64))=0</formula>
    </cfRule>
  </conditionalFormatting>
  <conditionalFormatting sqref="Y66:AA66">
    <cfRule type="containsBlanks" dxfId="68" priority="32">
      <formula>LEN(TRIM(Y66))=0</formula>
    </cfRule>
  </conditionalFormatting>
  <conditionalFormatting sqref="Y68:AA68">
    <cfRule type="containsBlanks" dxfId="67" priority="31">
      <formula>LEN(TRIM(Y68))=0</formula>
    </cfRule>
  </conditionalFormatting>
  <conditionalFormatting sqref="Y70:AA70">
    <cfRule type="containsBlanks" dxfId="66" priority="30">
      <formula>LEN(TRIM(Y70))=0</formula>
    </cfRule>
  </conditionalFormatting>
  <conditionalFormatting sqref="O76:Q76">
    <cfRule type="containsBlanks" dxfId="65" priority="29">
      <formula>LEN(TRIM(O76))=0</formula>
    </cfRule>
  </conditionalFormatting>
  <conditionalFormatting sqref="O79:Q79">
    <cfRule type="containsBlanks" dxfId="64" priority="28">
      <formula>LEN(TRIM(O79))=0</formula>
    </cfRule>
  </conditionalFormatting>
  <conditionalFormatting sqref="O82:Q82">
    <cfRule type="containsBlanks" dxfId="63" priority="27">
      <formula>LEN(TRIM(O82))=0</formula>
    </cfRule>
  </conditionalFormatting>
  <conditionalFormatting sqref="U89:W89">
    <cfRule type="containsBlanks" dxfId="62" priority="26">
      <formula>LEN(TRIM(U89))=0</formula>
    </cfRule>
  </conditionalFormatting>
  <conditionalFormatting sqref="AD89:AF89">
    <cfRule type="containsBlanks" dxfId="61" priority="25">
      <formula>LEN(TRIM(AD89))=0</formula>
    </cfRule>
  </conditionalFormatting>
  <conditionalFormatting sqref="V92:X92">
    <cfRule type="containsBlanks" dxfId="60" priority="24">
      <formula>LEN(TRIM(V92))=0</formula>
    </cfRule>
  </conditionalFormatting>
  <conditionalFormatting sqref="L148:AF148">
    <cfRule type="containsBlanks" dxfId="59" priority="23">
      <formula>LEN(TRIM(L148))=0</formula>
    </cfRule>
  </conditionalFormatting>
  <conditionalFormatting sqref="L149:AF149">
    <cfRule type="containsBlanks" dxfId="58" priority="22">
      <formula>LEN(TRIM(L149))=0</formula>
    </cfRule>
  </conditionalFormatting>
  <conditionalFormatting sqref="L150:AF150">
    <cfRule type="containsBlanks" dxfId="57" priority="21">
      <formula>LEN(TRIM(L150))=0</formula>
    </cfRule>
  </conditionalFormatting>
  <conditionalFormatting sqref="L151:AF151">
    <cfRule type="containsBlanks" dxfId="56" priority="20">
      <formula>LEN(TRIM(L151))=0</formula>
    </cfRule>
  </conditionalFormatting>
  <conditionalFormatting sqref="L152:AF152">
    <cfRule type="containsBlanks" dxfId="55" priority="19">
      <formula>LEN(TRIM(L152))=0</formula>
    </cfRule>
  </conditionalFormatting>
  <conditionalFormatting sqref="L142:R142">
    <cfRule type="containsBlanks" dxfId="54" priority="8">
      <formula>LEN(TRIM(L142))=0</formula>
    </cfRule>
  </conditionalFormatting>
  <conditionalFormatting sqref="Y143:AF143">
    <cfRule type="containsBlanks" dxfId="53" priority="7">
      <formula>LEN(TRIM(Y143))=0</formula>
    </cfRule>
  </conditionalFormatting>
  <conditionalFormatting sqref="L138:AF138">
    <cfRule type="containsBlanks" dxfId="52" priority="16">
      <formula>LEN(TRIM(L138))=0</formula>
    </cfRule>
  </conditionalFormatting>
  <conditionalFormatting sqref="S139:AF139">
    <cfRule type="containsBlanks" dxfId="51" priority="15">
      <formula>LEN(TRIM(S139))=0</formula>
    </cfRule>
  </conditionalFormatting>
  <conditionalFormatting sqref="S140:AF140">
    <cfRule type="containsBlanks" dxfId="50" priority="10">
      <formula>LEN(TRIM(S140))=0</formula>
    </cfRule>
  </conditionalFormatting>
  <conditionalFormatting sqref="L141:AF141">
    <cfRule type="containsBlanks" dxfId="49" priority="13">
      <formula>LEN(TRIM(L141))=0</formula>
    </cfRule>
  </conditionalFormatting>
  <conditionalFormatting sqref="S142:AF142">
    <cfRule type="containsBlanks" dxfId="48" priority="12">
      <formula>LEN(TRIM(S142))=0</formula>
    </cfRule>
  </conditionalFormatting>
  <conditionalFormatting sqref="L139:R139">
    <cfRule type="containsBlanks" dxfId="47" priority="11">
      <formula>LEN(TRIM(L139))=0</formula>
    </cfRule>
  </conditionalFormatting>
  <conditionalFormatting sqref="L140:R140">
    <cfRule type="containsBlanks" dxfId="46" priority="9">
      <formula>LEN(TRIM(L140))=0</formula>
    </cfRule>
  </conditionalFormatting>
  <conditionalFormatting sqref="L153:AF153">
    <cfRule type="containsBlanks" dxfId="45" priority="6">
      <formula>LEN(TRIM(L153))=0</formula>
    </cfRule>
  </conditionalFormatting>
  <conditionalFormatting sqref="L154:AF154">
    <cfRule type="containsBlanks" dxfId="44" priority="5">
      <formula>LEN(TRIM(L154))=0</formula>
    </cfRule>
  </conditionalFormatting>
  <conditionalFormatting sqref="L156:AF156">
    <cfRule type="containsBlanks" dxfId="43" priority="4">
      <formula>LEN(TRIM(L156))=0</formula>
    </cfRule>
  </conditionalFormatting>
  <conditionalFormatting sqref="L157:AF157">
    <cfRule type="containsBlanks" dxfId="42" priority="3">
      <formula>LEN(TRIM(L157))=0</formula>
    </cfRule>
  </conditionalFormatting>
  <conditionalFormatting sqref="L158:AF158">
    <cfRule type="containsBlanks" dxfId="41" priority="2">
      <formula>LEN(TRIM(L158))=0</formula>
    </cfRule>
  </conditionalFormatting>
  <conditionalFormatting sqref="L159:AF159">
    <cfRule type="containsBlanks" dxfId="40" priority="1">
      <formula>LEN(TRIM(L159))=0</formula>
    </cfRule>
  </conditionalFormatting>
  <hyperlinks>
    <hyperlink ref="X24" r:id="rId1" xr:uid="{3F537740-72AA-4336-894B-9F350057CCF1}"/>
    <hyperlink ref="T52" r:id="rId2" xr:uid="{F0EC5993-4AE9-4E35-BCA8-3278230BE062}"/>
    <hyperlink ref="T52:AF52" r:id="rId3" display="aarroyo@defensoria.gov.co" xr:uid="{5341EAA7-C4F5-45EF-AD71-AEF6F19FA73D}"/>
  </hyperlinks>
  <printOptions horizontalCentered="1"/>
  <pageMargins left="0.11811023622047245" right="0.11811023622047245" top="0.55118110236220474" bottom="0.55118110236220474" header="0.31496062992125984" footer="0.31496062992125984"/>
  <pageSetup paperSize="14" orientation="portrait" r:id="rId4"/>
  <headerFooter>
    <oddFooter>&amp;C&amp;"Trebuchet MS,Normal"&amp;9&amp;P de &amp;N</oddFooter>
  </headerFooter>
  <rowBreaks count="2" manualBreakCount="2">
    <brk id="71" max="32" man="1"/>
    <brk id="133" max="32" man="1"/>
  </rowBreaks>
  <drawing r:id="rId5"/>
  <legacyDrawing r:id="rId6"/>
  <mc:AlternateContent xmlns:mc="http://schemas.openxmlformats.org/markup-compatibility/2006">
    <mc:Choice Requires="x14">
      <controls>
        <mc:AlternateContent xmlns:mc="http://schemas.openxmlformats.org/markup-compatibility/2006">
          <mc:Choice Requires="x14">
            <control shapeId="1034" r:id="rId7"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8"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9"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10"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1"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2"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3"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4"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5"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6"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7"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8"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9"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20"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1"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2"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3"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4"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5"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6"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7"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8"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9"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30"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1"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2"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3"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4"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01" yWindow="325"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AC101:AF101 J62:M62 J64:M64 U66:X66 J70:M70 U62:X62 U64:X64 P14:S14 U70:X70 K76:N76 K79:N79 Z55:AC55 Q89:T89 Z89:AC89 R92:U92 Z40:AC40 Z31:AC31 Z14:AC14 Z11:AC11 J66:M66 L137:L159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zoomScale="120" zoomScaleNormal="120" zoomScaleSheetLayoutView="55" workbookViewId="0">
      <selection activeCell="AB52" sqref="AB5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6"/>
      <c r="C2" s="267"/>
      <c r="D2" s="267"/>
      <c r="E2" s="267"/>
      <c r="F2" s="268"/>
      <c r="G2" s="245" t="s">
        <v>2</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69"/>
      <c r="C3" s="270"/>
      <c r="D3" s="270"/>
      <c r="E3" s="270"/>
      <c r="F3" s="271"/>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69"/>
      <c r="C4" s="270"/>
      <c r="D4" s="270"/>
      <c r="E4" s="270"/>
      <c r="F4" s="271"/>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69"/>
      <c r="C5" s="270"/>
      <c r="D5" s="270"/>
      <c r="E5" s="270"/>
      <c r="F5" s="271"/>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15" customHeight="1" x14ac:dyDescent="0.25">
      <c r="B6" s="269"/>
      <c r="C6" s="270"/>
      <c r="D6" s="270"/>
      <c r="E6" s="270"/>
      <c r="F6" s="271"/>
      <c r="G6" s="254" t="s">
        <v>154</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15" customHeight="1" x14ac:dyDescent="0.25">
      <c r="B7" s="272"/>
      <c r="C7" s="273"/>
      <c r="D7" s="273"/>
      <c r="E7" s="273"/>
      <c r="F7" s="274"/>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0" t="s">
        <v>0</v>
      </c>
      <c r="C9" s="261"/>
      <c r="D9" s="261"/>
      <c r="E9" s="261"/>
      <c r="F9" s="261"/>
      <c r="G9" s="261"/>
      <c r="H9" s="261"/>
      <c r="I9" s="262"/>
      <c r="J9" s="162" t="str">
        <f>+'Formulario para pagos'!K18</f>
        <v>CD-DP-1455-2023</v>
      </c>
      <c r="K9" s="163"/>
      <c r="L9" s="163"/>
      <c r="M9" s="163"/>
      <c r="N9" s="163"/>
      <c r="O9" s="163"/>
      <c r="P9" s="163"/>
      <c r="Q9" s="163"/>
      <c r="R9" s="163"/>
      <c r="S9" s="163"/>
      <c r="T9" s="163"/>
      <c r="U9" s="163"/>
      <c r="V9" s="164"/>
    </row>
    <row r="10" spans="2:32" ht="3.6" customHeight="1" x14ac:dyDescent="0.25"/>
    <row r="11" spans="2:32" ht="17.25" customHeight="1" x14ac:dyDescent="0.25">
      <c r="B11" s="284" t="s">
        <v>116</v>
      </c>
      <c r="C11" s="285"/>
      <c r="D11" s="285"/>
      <c r="E11" s="285"/>
      <c r="F11" s="285"/>
      <c r="G11" s="285"/>
      <c r="H11" s="285"/>
      <c r="I11" s="285"/>
      <c r="J11" s="285"/>
      <c r="K11" s="285"/>
      <c r="L11" s="285"/>
      <c r="M11" s="285"/>
      <c r="N11" s="285"/>
      <c r="O11" s="285"/>
      <c r="P11" s="285"/>
      <c r="Q11" s="285"/>
      <c r="R11" s="285"/>
      <c r="S11" s="285"/>
      <c r="T11" s="285"/>
      <c r="U11" s="285"/>
      <c r="V11" s="285"/>
      <c r="W11" s="285"/>
      <c r="X11" s="285"/>
      <c r="Y11" s="285"/>
      <c r="Z11" s="285"/>
      <c r="AA11" s="285"/>
      <c r="AB11" s="285"/>
      <c r="AC11" s="285"/>
      <c r="AD11" s="285"/>
      <c r="AE11" s="285"/>
      <c r="AF11" s="28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8"/>
      <c r="C13" s="279"/>
      <c r="D13" s="279"/>
      <c r="E13" s="279"/>
      <c r="F13" s="279"/>
      <c r="G13" s="279"/>
      <c r="H13" s="279"/>
      <c r="I13" s="279"/>
      <c r="J13" s="279"/>
      <c r="K13" s="279"/>
      <c r="L13" s="279"/>
      <c r="M13" s="279"/>
      <c r="N13" s="279"/>
      <c r="O13" s="279"/>
      <c r="P13" s="279"/>
      <c r="Q13" s="279"/>
      <c r="R13" s="279"/>
      <c r="S13" s="280"/>
      <c r="T13" s="5"/>
      <c r="U13" s="278"/>
      <c r="V13" s="279"/>
      <c r="W13" s="279"/>
      <c r="X13" s="279"/>
      <c r="Y13" s="279"/>
      <c r="Z13" s="279"/>
      <c r="AA13" s="279"/>
      <c r="AB13" s="279"/>
      <c r="AC13" s="279"/>
      <c r="AD13" s="279"/>
      <c r="AE13" s="279"/>
      <c r="AF13" s="280"/>
    </row>
    <row r="14" spans="2:32" ht="30" customHeight="1" thickBot="1" x14ac:dyDescent="0.3">
      <c r="B14" s="275" t="s">
        <v>155</v>
      </c>
      <c r="C14" s="276"/>
      <c r="D14" s="276"/>
      <c r="E14" s="276"/>
      <c r="F14" s="276"/>
      <c r="G14" s="276"/>
      <c r="H14" s="276"/>
      <c r="I14" s="276"/>
      <c r="J14" s="276"/>
      <c r="K14" s="276"/>
      <c r="L14" s="276"/>
      <c r="M14" s="276"/>
      <c r="N14" s="276"/>
      <c r="O14" s="276"/>
      <c r="P14" s="276"/>
      <c r="Q14" s="276"/>
      <c r="R14" s="276"/>
      <c r="S14" s="277"/>
      <c r="T14" s="5"/>
      <c r="U14" s="275" t="s">
        <v>156</v>
      </c>
      <c r="V14" s="276"/>
      <c r="W14" s="276"/>
      <c r="X14" s="276"/>
      <c r="Y14" s="276"/>
      <c r="Z14" s="276"/>
      <c r="AA14" s="276"/>
      <c r="AB14" s="276"/>
      <c r="AC14" s="276"/>
      <c r="AD14" s="276"/>
      <c r="AE14" s="276"/>
      <c r="AF14" s="277"/>
    </row>
    <row r="15" spans="2:32" ht="18" customHeight="1" x14ac:dyDescent="0.3">
      <c r="B15" s="9" t="s">
        <v>30</v>
      </c>
      <c r="C15" s="263" t="s">
        <v>157</v>
      </c>
      <c r="D15" s="264"/>
      <c r="E15" s="264"/>
      <c r="F15" s="264"/>
      <c r="G15" s="264"/>
      <c r="H15" s="264"/>
      <c r="I15" s="264"/>
      <c r="J15" s="264"/>
      <c r="K15" s="265"/>
      <c r="L15" s="264" t="s">
        <v>158</v>
      </c>
      <c r="M15" s="264"/>
      <c r="N15" s="264"/>
      <c r="O15" s="264"/>
      <c r="P15" s="264"/>
      <c r="Q15" s="264"/>
      <c r="R15" s="264"/>
      <c r="S15" s="265"/>
      <c r="T15" s="3"/>
      <c r="U15" s="9" t="s">
        <v>30</v>
      </c>
      <c r="V15" s="281" t="s">
        <v>159</v>
      </c>
      <c r="W15" s="282"/>
      <c r="X15" s="282"/>
      <c r="Y15" s="282"/>
      <c r="Z15" s="282"/>
      <c r="AA15" s="282"/>
      <c r="AB15" s="282"/>
      <c r="AC15" s="282"/>
      <c r="AD15" s="282"/>
      <c r="AE15" s="282"/>
      <c r="AF15" s="283"/>
    </row>
    <row r="16" spans="2:32" ht="81.75" customHeight="1" x14ac:dyDescent="0.25">
      <c r="B16" s="7">
        <v>1</v>
      </c>
      <c r="C16" s="232" t="s">
        <v>160</v>
      </c>
      <c r="D16" s="232"/>
      <c r="E16" s="232"/>
      <c r="F16" s="232"/>
      <c r="G16" s="232"/>
      <c r="H16" s="232"/>
      <c r="I16" s="232"/>
      <c r="J16" s="232"/>
      <c r="K16" s="232"/>
      <c r="L16" s="232"/>
      <c r="M16" s="232"/>
      <c r="N16" s="232"/>
      <c r="O16" s="232"/>
      <c r="P16" s="232"/>
      <c r="Q16" s="232"/>
      <c r="R16" s="232"/>
      <c r="S16" s="232"/>
      <c r="T16" s="1"/>
      <c r="U16" s="7">
        <v>1</v>
      </c>
      <c r="V16" s="233" t="s">
        <v>161</v>
      </c>
      <c r="W16" s="234"/>
      <c r="X16" s="234"/>
      <c r="Y16" s="234"/>
      <c r="Z16" s="234"/>
      <c r="AA16" s="234"/>
      <c r="AB16" s="234"/>
      <c r="AC16" s="234"/>
      <c r="AD16" s="234"/>
      <c r="AE16" s="234"/>
      <c r="AF16" s="235"/>
    </row>
    <row r="17" spans="2:32" ht="72" customHeight="1" x14ac:dyDescent="0.25">
      <c r="B17" s="7">
        <v>2</v>
      </c>
      <c r="C17" s="232" t="s">
        <v>162</v>
      </c>
      <c r="D17" s="232"/>
      <c r="E17" s="232"/>
      <c r="F17" s="232"/>
      <c r="G17" s="232"/>
      <c r="H17" s="232"/>
      <c r="I17" s="232"/>
      <c r="J17" s="232"/>
      <c r="K17" s="232"/>
      <c r="L17" s="232"/>
      <c r="M17" s="232"/>
      <c r="N17" s="232"/>
      <c r="O17" s="232"/>
      <c r="P17" s="232"/>
      <c r="Q17" s="232"/>
      <c r="R17" s="232"/>
      <c r="S17" s="232"/>
      <c r="T17" s="1"/>
      <c r="U17" s="7">
        <v>2</v>
      </c>
      <c r="V17" s="233" t="s">
        <v>163</v>
      </c>
      <c r="W17" s="234"/>
      <c r="X17" s="234"/>
      <c r="Y17" s="234"/>
      <c r="Z17" s="234"/>
      <c r="AA17" s="234"/>
      <c r="AB17" s="234"/>
      <c r="AC17" s="234"/>
      <c r="AD17" s="234"/>
      <c r="AE17" s="234"/>
      <c r="AF17" s="235"/>
    </row>
    <row r="18" spans="2:32" ht="130.5" customHeight="1" x14ac:dyDescent="0.25">
      <c r="B18" s="7">
        <v>3</v>
      </c>
      <c r="C18" s="232" t="s">
        <v>164</v>
      </c>
      <c r="D18" s="232"/>
      <c r="E18" s="232"/>
      <c r="F18" s="232"/>
      <c r="G18" s="232"/>
      <c r="H18" s="232"/>
      <c r="I18" s="232"/>
      <c r="J18" s="232"/>
      <c r="K18" s="232"/>
      <c r="L18" s="232"/>
      <c r="M18" s="232"/>
      <c r="N18" s="232"/>
      <c r="O18" s="232"/>
      <c r="P18" s="232"/>
      <c r="Q18" s="232"/>
      <c r="R18" s="232"/>
      <c r="S18" s="232"/>
      <c r="T18" s="1"/>
      <c r="U18" s="7">
        <v>3</v>
      </c>
      <c r="V18" s="233" t="s">
        <v>165</v>
      </c>
      <c r="W18" s="234"/>
      <c r="X18" s="234"/>
      <c r="Y18" s="234"/>
      <c r="Z18" s="234"/>
      <c r="AA18" s="234"/>
      <c r="AB18" s="234"/>
      <c r="AC18" s="234"/>
      <c r="AD18" s="234"/>
      <c r="AE18" s="234"/>
      <c r="AF18" s="235"/>
    </row>
    <row r="19" spans="2:32" ht="105.75" customHeight="1" x14ac:dyDescent="0.25">
      <c r="B19" s="7">
        <v>4</v>
      </c>
      <c r="C19" s="232" t="s">
        <v>166</v>
      </c>
      <c r="D19" s="232"/>
      <c r="E19" s="232"/>
      <c r="F19" s="232"/>
      <c r="G19" s="232"/>
      <c r="H19" s="232"/>
      <c r="I19" s="232"/>
      <c r="J19" s="232"/>
      <c r="K19" s="232"/>
      <c r="L19" s="232"/>
      <c r="M19" s="232"/>
      <c r="N19" s="232"/>
      <c r="O19" s="232"/>
      <c r="P19" s="232"/>
      <c r="Q19" s="232"/>
      <c r="R19" s="232"/>
      <c r="S19" s="232"/>
      <c r="T19" s="1"/>
      <c r="U19" s="7">
        <v>4</v>
      </c>
      <c r="V19" s="233" t="s">
        <v>167</v>
      </c>
      <c r="W19" s="234"/>
      <c r="X19" s="234"/>
      <c r="Y19" s="234"/>
      <c r="Z19" s="234"/>
      <c r="AA19" s="234"/>
      <c r="AB19" s="234"/>
      <c r="AC19" s="234"/>
      <c r="AD19" s="234"/>
      <c r="AE19" s="234"/>
      <c r="AF19" s="235"/>
    </row>
    <row r="20" spans="2:32" ht="132.75" customHeight="1" x14ac:dyDescent="0.25">
      <c r="B20" s="7">
        <v>5</v>
      </c>
      <c r="C20" s="232" t="s">
        <v>168</v>
      </c>
      <c r="D20" s="232"/>
      <c r="E20" s="232"/>
      <c r="F20" s="232"/>
      <c r="G20" s="232"/>
      <c r="H20" s="232"/>
      <c r="I20" s="232"/>
      <c r="J20" s="232"/>
      <c r="K20" s="232"/>
      <c r="L20" s="232"/>
      <c r="M20" s="232"/>
      <c r="N20" s="232"/>
      <c r="O20" s="232"/>
      <c r="P20" s="232"/>
      <c r="Q20" s="232"/>
      <c r="R20" s="232"/>
      <c r="S20" s="232"/>
      <c r="T20" s="1"/>
      <c r="U20" s="7">
        <v>5</v>
      </c>
      <c r="V20" s="233" t="s">
        <v>169</v>
      </c>
      <c r="W20" s="234"/>
      <c r="X20" s="234"/>
      <c r="Y20" s="234"/>
      <c r="Z20" s="234"/>
      <c r="AA20" s="234"/>
      <c r="AB20" s="234"/>
      <c r="AC20" s="234"/>
      <c r="AD20" s="234"/>
      <c r="AE20" s="234"/>
      <c r="AF20" s="235"/>
    </row>
    <row r="21" spans="2:32" ht="148.5" customHeight="1" x14ac:dyDescent="0.25">
      <c r="B21" s="7">
        <v>6</v>
      </c>
      <c r="C21" s="232" t="s">
        <v>170</v>
      </c>
      <c r="D21" s="232"/>
      <c r="E21" s="232"/>
      <c r="F21" s="232"/>
      <c r="G21" s="232"/>
      <c r="H21" s="232"/>
      <c r="I21" s="232"/>
      <c r="J21" s="232"/>
      <c r="K21" s="232"/>
      <c r="L21" s="232"/>
      <c r="M21" s="232"/>
      <c r="N21" s="232"/>
      <c r="O21" s="232"/>
      <c r="P21" s="232"/>
      <c r="Q21" s="232"/>
      <c r="R21" s="232"/>
      <c r="S21" s="232"/>
      <c r="T21" s="1"/>
      <c r="U21" s="7">
        <v>6</v>
      </c>
      <c r="V21" s="233" t="s">
        <v>171</v>
      </c>
      <c r="W21" s="234"/>
      <c r="X21" s="234"/>
      <c r="Y21" s="234"/>
      <c r="Z21" s="234"/>
      <c r="AA21" s="234"/>
      <c r="AB21" s="234"/>
      <c r="AC21" s="234"/>
      <c r="AD21" s="234"/>
      <c r="AE21" s="234"/>
      <c r="AF21" s="235"/>
    </row>
    <row r="22" spans="2:32" ht="42" customHeight="1" x14ac:dyDescent="0.25">
      <c r="B22" s="7">
        <v>7</v>
      </c>
      <c r="C22" s="232" t="s">
        <v>172</v>
      </c>
      <c r="D22" s="232"/>
      <c r="E22" s="232"/>
      <c r="F22" s="232"/>
      <c r="G22" s="232"/>
      <c r="H22" s="232"/>
      <c r="I22" s="232"/>
      <c r="J22" s="232"/>
      <c r="K22" s="232"/>
      <c r="L22" s="232"/>
      <c r="M22" s="232"/>
      <c r="N22" s="232"/>
      <c r="O22" s="232"/>
      <c r="P22" s="232"/>
      <c r="Q22" s="232"/>
      <c r="R22" s="232"/>
      <c r="S22" s="232"/>
      <c r="T22" s="1"/>
      <c r="U22" s="7">
        <v>7</v>
      </c>
      <c r="V22" s="233" t="s">
        <v>173</v>
      </c>
      <c r="W22" s="234"/>
      <c r="X22" s="234"/>
      <c r="Y22" s="234"/>
      <c r="Z22" s="234"/>
      <c r="AA22" s="234"/>
      <c r="AB22" s="234"/>
      <c r="AC22" s="234"/>
      <c r="AD22" s="234"/>
      <c r="AE22" s="234"/>
      <c r="AF22" s="235"/>
    </row>
    <row r="23" spans="2:32" ht="99" customHeight="1" x14ac:dyDescent="0.25">
      <c r="B23" s="7">
        <v>8</v>
      </c>
      <c r="C23" s="232" t="s">
        <v>174</v>
      </c>
      <c r="D23" s="232"/>
      <c r="E23" s="232"/>
      <c r="F23" s="232"/>
      <c r="G23" s="232"/>
      <c r="H23" s="232"/>
      <c r="I23" s="232"/>
      <c r="J23" s="232"/>
      <c r="K23" s="232"/>
      <c r="L23" s="232"/>
      <c r="M23" s="232"/>
      <c r="N23" s="232"/>
      <c r="O23" s="232"/>
      <c r="P23" s="232"/>
      <c r="Q23" s="232"/>
      <c r="R23" s="232"/>
      <c r="S23" s="232"/>
      <c r="T23" s="1"/>
      <c r="U23" s="7">
        <v>8</v>
      </c>
      <c r="V23" s="233" t="s">
        <v>175</v>
      </c>
      <c r="W23" s="234"/>
      <c r="X23" s="234"/>
      <c r="Y23" s="234"/>
      <c r="Z23" s="234"/>
      <c r="AA23" s="234"/>
      <c r="AB23" s="234"/>
      <c r="AC23" s="234"/>
      <c r="AD23" s="234"/>
      <c r="AE23" s="234"/>
      <c r="AF23" s="235"/>
    </row>
    <row r="24" spans="2:32" ht="67.5" customHeight="1" x14ac:dyDescent="0.25">
      <c r="B24" s="7">
        <v>9</v>
      </c>
      <c r="C24" s="232" t="s">
        <v>176</v>
      </c>
      <c r="D24" s="232"/>
      <c r="E24" s="232"/>
      <c r="F24" s="232"/>
      <c r="G24" s="232"/>
      <c r="H24" s="232"/>
      <c r="I24" s="232"/>
      <c r="J24" s="232"/>
      <c r="K24" s="232"/>
      <c r="L24" s="232"/>
      <c r="M24" s="232"/>
      <c r="N24" s="232"/>
      <c r="O24" s="232"/>
      <c r="P24" s="232"/>
      <c r="Q24" s="232"/>
      <c r="R24" s="232"/>
      <c r="S24" s="232"/>
      <c r="T24" s="1"/>
      <c r="U24" s="7">
        <v>9</v>
      </c>
      <c r="V24" s="233" t="s">
        <v>177</v>
      </c>
      <c r="W24" s="234"/>
      <c r="X24" s="234"/>
      <c r="Y24" s="234"/>
      <c r="Z24" s="234"/>
      <c r="AA24" s="234"/>
      <c r="AB24" s="234"/>
      <c r="AC24" s="234"/>
      <c r="AD24" s="234"/>
      <c r="AE24" s="234"/>
      <c r="AF24" s="235"/>
    </row>
    <row r="25" spans="2:32" ht="42" customHeight="1" x14ac:dyDescent="0.25">
      <c r="B25" s="7"/>
      <c r="C25" s="232"/>
      <c r="D25" s="232"/>
      <c r="E25" s="232"/>
      <c r="F25" s="232"/>
      <c r="G25" s="232"/>
      <c r="H25" s="232"/>
      <c r="I25" s="232"/>
      <c r="J25" s="232"/>
      <c r="K25" s="232"/>
      <c r="L25" s="232"/>
      <c r="M25" s="232"/>
      <c r="N25" s="232"/>
      <c r="O25" s="232"/>
      <c r="P25" s="232"/>
      <c r="Q25" s="232"/>
      <c r="R25" s="232"/>
      <c r="S25" s="232"/>
      <c r="T25" s="1"/>
      <c r="U25" s="7"/>
      <c r="V25" s="233"/>
      <c r="W25" s="234"/>
      <c r="X25" s="234"/>
      <c r="Y25" s="234"/>
      <c r="Z25" s="234"/>
      <c r="AA25" s="234"/>
      <c r="AB25" s="234"/>
      <c r="AC25" s="234"/>
      <c r="AD25" s="234"/>
      <c r="AE25" s="234"/>
      <c r="AF25" s="235"/>
    </row>
    <row r="26" spans="2:32" ht="42" customHeight="1" x14ac:dyDescent="0.25">
      <c r="B26" s="7"/>
      <c r="C26" s="232"/>
      <c r="D26" s="232"/>
      <c r="E26" s="232"/>
      <c r="F26" s="232"/>
      <c r="G26" s="232"/>
      <c r="H26" s="232"/>
      <c r="I26" s="232"/>
      <c r="J26" s="232"/>
      <c r="K26" s="232"/>
      <c r="L26" s="233"/>
      <c r="M26" s="234"/>
      <c r="N26" s="234"/>
      <c r="O26" s="234"/>
      <c r="P26" s="234"/>
      <c r="Q26" s="234"/>
      <c r="R26" s="234"/>
      <c r="S26" s="235"/>
      <c r="T26" s="1"/>
      <c r="U26" s="7"/>
      <c r="V26" s="236"/>
      <c r="W26" s="237"/>
      <c r="X26" s="237"/>
      <c r="Y26" s="237"/>
      <c r="Z26" s="237"/>
      <c r="AA26" s="237"/>
      <c r="AB26" s="237"/>
      <c r="AC26" s="237"/>
      <c r="AD26" s="237"/>
      <c r="AE26" s="237"/>
      <c r="AF26" s="238"/>
    </row>
    <row r="27" spans="2:32" ht="42" customHeight="1" x14ac:dyDescent="0.25">
      <c r="B27" s="7"/>
      <c r="C27" s="232"/>
      <c r="D27" s="232"/>
      <c r="E27" s="232"/>
      <c r="F27" s="232"/>
      <c r="G27" s="232"/>
      <c r="H27" s="232"/>
      <c r="I27" s="232"/>
      <c r="J27" s="232"/>
      <c r="K27" s="232"/>
      <c r="L27" s="233"/>
      <c r="M27" s="234"/>
      <c r="N27" s="234"/>
      <c r="O27" s="234"/>
      <c r="P27" s="234"/>
      <c r="Q27" s="234"/>
      <c r="R27" s="234"/>
      <c r="S27" s="235"/>
      <c r="T27" s="1"/>
      <c r="U27" s="7"/>
      <c r="V27" s="236"/>
      <c r="W27" s="237"/>
      <c r="X27" s="237"/>
      <c r="Y27" s="237"/>
      <c r="Z27" s="237"/>
      <c r="AA27" s="237"/>
      <c r="AB27" s="237"/>
      <c r="AC27" s="237"/>
      <c r="AD27" s="237"/>
      <c r="AE27" s="237"/>
      <c r="AF27" s="238"/>
    </row>
    <row r="28" spans="2:32" ht="42" customHeight="1" x14ac:dyDescent="0.25">
      <c r="B28" s="7"/>
      <c r="C28" s="232"/>
      <c r="D28" s="232"/>
      <c r="E28" s="232"/>
      <c r="F28" s="232"/>
      <c r="G28" s="232"/>
      <c r="H28" s="232"/>
      <c r="I28" s="232"/>
      <c r="J28" s="232"/>
      <c r="K28" s="232"/>
      <c r="L28" s="233"/>
      <c r="M28" s="234"/>
      <c r="N28" s="234"/>
      <c r="O28" s="234"/>
      <c r="P28" s="234"/>
      <c r="Q28" s="234"/>
      <c r="R28" s="234"/>
      <c r="S28" s="235"/>
      <c r="T28" s="1"/>
      <c r="U28" s="7"/>
      <c r="V28" s="236"/>
      <c r="W28" s="237"/>
      <c r="X28" s="237"/>
      <c r="Y28" s="237"/>
      <c r="Z28" s="237"/>
      <c r="AA28" s="237"/>
      <c r="AB28" s="237"/>
      <c r="AC28" s="237"/>
      <c r="AD28" s="237"/>
      <c r="AE28" s="237"/>
      <c r="AF28" s="238"/>
    </row>
    <row r="29" spans="2:32" ht="42" customHeight="1" x14ac:dyDescent="0.25">
      <c r="B29" s="7"/>
      <c r="C29" s="232"/>
      <c r="D29" s="232"/>
      <c r="E29" s="232"/>
      <c r="F29" s="232"/>
      <c r="G29" s="232"/>
      <c r="H29" s="232"/>
      <c r="I29" s="232"/>
      <c r="J29" s="232"/>
      <c r="K29" s="232"/>
      <c r="L29" s="232"/>
      <c r="M29" s="232"/>
      <c r="N29" s="232"/>
      <c r="O29" s="232"/>
      <c r="P29" s="232"/>
      <c r="Q29" s="232"/>
      <c r="R29" s="232"/>
      <c r="S29" s="232"/>
      <c r="T29" s="1"/>
      <c r="U29" s="7"/>
      <c r="V29" s="236"/>
      <c r="W29" s="237"/>
      <c r="X29" s="237"/>
      <c r="Y29" s="237"/>
      <c r="Z29" s="237"/>
      <c r="AA29" s="237"/>
      <c r="AB29" s="237"/>
      <c r="AC29" s="237"/>
      <c r="AD29" s="237"/>
      <c r="AE29" s="237"/>
      <c r="AF29" s="238"/>
    </row>
    <row r="30" spans="2:32" ht="42" customHeight="1" x14ac:dyDescent="0.25">
      <c r="B30" s="7"/>
      <c r="C30" s="232"/>
      <c r="D30" s="232"/>
      <c r="E30" s="232"/>
      <c r="F30" s="232"/>
      <c r="G30" s="232"/>
      <c r="H30" s="232"/>
      <c r="I30" s="232"/>
      <c r="J30" s="232"/>
      <c r="K30" s="232"/>
      <c r="L30" s="232"/>
      <c r="M30" s="232"/>
      <c r="N30" s="232"/>
      <c r="O30" s="232"/>
      <c r="P30" s="232"/>
      <c r="Q30" s="232"/>
      <c r="R30" s="232"/>
      <c r="S30" s="232"/>
      <c r="T30" s="1"/>
      <c r="U30" s="7"/>
      <c r="V30" s="236"/>
      <c r="W30" s="237"/>
      <c r="X30" s="237"/>
      <c r="Y30" s="237"/>
      <c r="Z30" s="237"/>
      <c r="AA30" s="237"/>
      <c r="AB30" s="237"/>
      <c r="AC30" s="237"/>
      <c r="AD30" s="237"/>
      <c r="AE30" s="237"/>
      <c r="AF30" s="238"/>
    </row>
    <row r="31" spans="2:32" ht="42" customHeight="1" x14ac:dyDescent="0.25">
      <c r="B31" s="7"/>
      <c r="C31" s="232"/>
      <c r="D31" s="232"/>
      <c r="E31" s="232"/>
      <c r="F31" s="232"/>
      <c r="G31" s="232"/>
      <c r="H31" s="232"/>
      <c r="I31" s="232"/>
      <c r="J31" s="232"/>
      <c r="K31" s="232"/>
      <c r="L31" s="232"/>
      <c r="M31" s="232"/>
      <c r="N31" s="232"/>
      <c r="O31" s="232"/>
      <c r="P31" s="232"/>
      <c r="Q31" s="232"/>
      <c r="R31" s="232"/>
      <c r="S31" s="232"/>
      <c r="T31" s="1"/>
      <c r="U31" s="7"/>
      <c r="V31" s="236"/>
      <c r="W31" s="237"/>
      <c r="X31" s="237"/>
      <c r="Y31" s="237"/>
      <c r="Z31" s="237"/>
      <c r="AA31" s="237"/>
      <c r="AB31" s="237"/>
      <c r="AC31" s="237"/>
      <c r="AD31" s="237"/>
      <c r="AE31" s="237"/>
      <c r="AF31" s="238"/>
    </row>
    <row r="32" spans="2:32" ht="42" customHeight="1" x14ac:dyDescent="0.25">
      <c r="B32" s="7"/>
      <c r="C32" s="232"/>
      <c r="D32" s="232"/>
      <c r="E32" s="232"/>
      <c r="F32" s="232"/>
      <c r="G32" s="232"/>
      <c r="H32" s="232"/>
      <c r="I32" s="232"/>
      <c r="J32" s="232"/>
      <c r="K32" s="232"/>
      <c r="L32" s="232"/>
      <c r="M32" s="232"/>
      <c r="N32" s="232"/>
      <c r="O32" s="232"/>
      <c r="P32" s="232"/>
      <c r="Q32" s="232"/>
      <c r="R32" s="232"/>
      <c r="S32" s="232"/>
      <c r="T32" s="1"/>
      <c r="U32" s="7"/>
      <c r="V32" s="236"/>
      <c r="W32" s="237"/>
      <c r="X32" s="237"/>
      <c r="Y32" s="237"/>
      <c r="Z32" s="237"/>
      <c r="AA32" s="237"/>
      <c r="AB32" s="237"/>
      <c r="AC32" s="237"/>
      <c r="AD32" s="237"/>
      <c r="AE32" s="237"/>
      <c r="AF32" s="238"/>
    </row>
    <row r="33" spans="2:32" ht="42" customHeight="1" x14ac:dyDescent="0.25">
      <c r="B33" s="7"/>
      <c r="C33" s="232"/>
      <c r="D33" s="232"/>
      <c r="E33" s="232"/>
      <c r="F33" s="232"/>
      <c r="G33" s="232"/>
      <c r="H33" s="232"/>
      <c r="I33" s="232"/>
      <c r="J33" s="232"/>
      <c r="K33" s="232"/>
      <c r="L33" s="232"/>
      <c r="M33" s="232"/>
      <c r="N33" s="232"/>
      <c r="O33" s="232"/>
      <c r="P33" s="232"/>
      <c r="Q33" s="232"/>
      <c r="R33" s="232"/>
      <c r="S33" s="232"/>
      <c r="T33" s="1"/>
      <c r="U33" s="7"/>
      <c r="V33" s="236"/>
      <c r="W33" s="237"/>
      <c r="X33" s="237"/>
      <c r="Y33" s="237"/>
      <c r="Z33" s="237"/>
      <c r="AA33" s="237"/>
      <c r="AB33" s="237"/>
      <c r="AC33" s="237"/>
      <c r="AD33" s="237"/>
      <c r="AE33" s="237"/>
      <c r="AF33" s="238"/>
    </row>
    <row r="34" spans="2:32" ht="42" customHeight="1" x14ac:dyDescent="0.25">
      <c r="B34" s="7"/>
      <c r="C34" s="232"/>
      <c r="D34" s="232"/>
      <c r="E34" s="232"/>
      <c r="F34" s="232"/>
      <c r="G34" s="232"/>
      <c r="H34" s="232"/>
      <c r="I34" s="232"/>
      <c r="J34" s="232"/>
      <c r="K34" s="232"/>
      <c r="L34" s="232"/>
      <c r="M34" s="232"/>
      <c r="N34" s="232"/>
      <c r="O34" s="232"/>
      <c r="P34" s="232"/>
      <c r="Q34" s="232"/>
      <c r="R34" s="232"/>
      <c r="S34" s="232"/>
      <c r="T34" s="1"/>
      <c r="U34" s="7"/>
      <c r="V34" s="236"/>
      <c r="W34" s="237"/>
      <c r="X34" s="237"/>
      <c r="Y34" s="237"/>
      <c r="Z34" s="237"/>
      <c r="AA34" s="237"/>
      <c r="AB34" s="237"/>
      <c r="AC34" s="237"/>
      <c r="AD34" s="237"/>
      <c r="AE34" s="237"/>
      <c r="AF34" s="238"/>
    </row>
    <row r="35" spans="2:32" ht="42" customHeight="1" x14ac:dyDescent="0.25">
      <c r="B35" s="7"/>
      <c r="C35" s="232"/>
      <c r="D35" s="232"/>
      <c r="E35" s="232"/>
      <c r="F35" s="232"/>
      <c r="G35" s="232"/>
      <c r="H35" s="232"/>
      <c r="I35" s="232"/>
      <c r="J35" s="232"/>
      <c r="K35" s="232"/>
      <c r="L35" s="232"/>
      <c r="M35" s="232"/>
      <c r="N35" s="232"/>
      <c r="O35" s="232"/>
      <c r="P35" s="232"/>
      <c r="Q35" s="232"/>
      <c r="R35" s="232"/>
      <c r="S35" s="232"/>
      <c r="T35" s="1"/>
      <c r="U35" s="7"/>
      <c r="V35" s="236"/>
      <c r="W35" s="237"/>
      <c r="X35" s="237"/>
      <c r="Y35" s="237"/>
      <c r="Z35" s="237"/>
      <c r="AA35" s="237"/>
      <c r="AB35" s="237"/>
      <c r="AC35" s="237"/>
      <c r="AD35" s="237"/>
      <c r="AE35" s="237"/>
      <c r="AF35" s="238"/>
    </row>
    <row r="36" spans="2:32" ht="42" customHeight="1" x14ac:dyDescent="0.25">
      <c r="B36" s="7"/>
      <c r="C36" s="232"/>
      <c r="D36" s="232"/>
      <c r="E36" s="232"/>
      <c r="F36" s="232"/>
      <c r="G36" s="232"/>
      <c r="H36" s="232"/>
      <c r="I36" s="232"/>
      <c r="J36" s="232"/>
      <c r="K36" s="232"/>
      <c r="L36" s="232"/>
      <c r="M36" s="232"/>
      <c r="N36" s="232"/>
      <c r="O36" s="232"/>
      <c r="P36" s="232"/>
      <c r="Q36" s="232"/>
      <c r="R36" s="232"/>
      <c r="S36" s="232"/>
      <c r="T36" s="1"/>
      <c r="U36" s="7"/>
      <c r="V36" s="236"/>
      <c r="W36" s="237"/>
      <c r="X36" s="237"/>
      <c r="Y36" s="237"/>
      <c r="Z36" s="237"/>
      <c r="AA36" s="237"/>
      <c r="AB36" s="237"/>
      <c r="AC36" s="237"/>
      <c r="AD36" s="237"/>
      <c r="AE36" s="237"/>
      <c r="AF36" s="238"/>
    </row>
    <row r="37" spans="2:32" ht="3.6" customHeight="1" x14ac:dyDescent="0.25"/>
    <row r="38" spans="2:32" ht="15" customHeight="1" x14ac:dyDescent="0.25">
      <c r="B38" s="169" t="s">
        <v>153</v>
      </c>
      <c r="C38" s="170"/>
      <c r="D38" s="170"/>
      <c r="E38" s="170"/>
      <c r="F38" s="170"/>
      <c r="G38" s="170"/>
      <c r="H38" s="170"/>
      <c r="I38" s="170"/>
      <c r="J38" s="170"/>
      <c r="K38" s="170"/>
      <c r="L38" s="170"/>
      <c r="M38" s="170"/>
      <c r="N38" s="170"/>
      <c r="O38" s="170"/>
      <c r="P38" s="170"/>
      <c r="Q38" s="170"/>
      <c r="R38" s="170"/>
      <c r="S38" s="170"/>
      <c r="T38" s="170"/>
      <c r="U38" s="170"/>
      <c r="V38" s="170"/>
      <c r="W38" s="170"/>
      <c r="X38" s="170"/>
      <c r="Y38" s="170"/>
      <c r="Z38" s="170"/>
      <c r="AA38" s="170"/>
      <c r="AB38" s="170"/>
      <c r="AC38" s="170"/>
      <c r="AD38" s="170"/>
      <c r="AE38" s="170"/>
      <c r="AF38" s="171"/>
    </row>
    <row r="39" spans="2:32" ht="135" customHeight="1" x14ac:dyDescent="0.25">
      <c r="B39" s="288"/>
      <c r="C39" s="289"/>
      <c r="D39" s="289"/>
      <c r="E39" s="289"/>
      <c r="F39" s="289"/>
      <c r="G39" s="289"/>
      <c r="H39" s="289"/>
      <c r="I39" s="289"/>
      <c r="J39" s="289"/>
      <c r="K39" s="289"/>
      <c r="L39" s="289"/>
      <c r="M39" s="289"/>
      <c r="N39" s="289"/>
      <c r="O39" s="289"/>
      <c r="P39" s="289"/>
      <c r="Q39" s="289"/>
      <c r="R39" s="289"/>
      <c r="S39" s="289"/>
      <c r="T39" s="289"/>
      <c r="U39" s="289"/>
      <c r="V39" s="289"/>
      <c r="W39" s="289"/>
      <c r="X39" s="289"/>
      <c r="Y39" s="289"/>
      <c r="Z39" s="289"/>
      <c r="AA39" s="289"/>
      <c r="AB39" s="289"/>
      <c r="AC39" s="289"/>
      <c r="AD39" s="289"/>
      <c r="AE39" s="289"/>
      <c r="AF39" s="290"/>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40" t="s">
        <v>178</v>
      </c>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c r="AA41" s="240"/>
      <c r="AB41" s="240"/>
      <c r="AC41" s="240"/>
      <c r="AD41" s="240"/>
      <c r="AE41" s="240"/>
      <c r="AF41" s="24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87" t="s">
        <v>179</v>
      </c>
      <c r="C43" s="287"/>
      <c r="D43" s="287"/>
      <c r="E43" s="287"/>
      <c r="F43" s="287"/>
      <c r="G43" s="287"/>
      <c r="H43" s="287"/>
      <c r="I43" s="287"/>
      <c r="J43" s="287"/>
      <c r="K43" s="287"/>
      <c r="L43" s="287"/>
      <c r="M43" s="287"/>
      <c r="N43" s="287"/>
      <c r="O43" s="287"/>
      <c r="P43" s="287"/>
      <c r="Q43" s="287"/>
      <c r="R43" s="287" t="s">
        <v>180</v>
      </c>
      <c r="S43" s="287"/>
      <c r="T43" s="287"/>
      <c r="U43" s="287"/>
      <c r="V43" s="287"/>
      <c r="W43" s="287"/>
      <c r="X43" s="287"/>
      <c r="Y43" s="287"/>
      <c r="Z43" s="287"/>
      <c r="AA43" s="287"/>
      <c r="AB43" s="287"/>
      <c r="AC43" s="287"/>
      <c r="AD43" s="287"/>
      <c r="AE43" s="287"/>
      <c r="AF43" s="287"/>
    </row>
    <row r="44" spans="2:32" ht="72" customHeight="1" x14ac:dyDescent="0.3">
      <c r="B44" s="242" t="s">
        <v>19</v>
      </c>
      <c r="C44" s="243"/>
      <c r="D44" s="243"/>
      <c r="E44" s="243"/>
      <c r="F44" s="243"/>
      <c r="G44" s="243"/>
      <c r="H44" s="243"/>
      <c r="I44" s="243"/>
      <c r="J44" s="243"/>
      <c r="K44" s="243"/>
      <c r="L44" s="243"/>
      <c r="M44" s="243"/>
      <c r="N44" s="243"/>
      <c r="O44" s="243"/>
      <c r="P44" s="244"/>
      <c r="Q44" s="3"/>
      <c r="R44" s="242" t="s">
        <v>58</v>
      </c>
      <c r="S44" s="243"/>
      <c r="T44" s="243"/>
      <c r="U44" s="243"/>
      <c r="V44" s="243"/>
      <c r="W44" s="243"/>
      <c r="X44" s="243"/>
      <c r="Y44" s="243"/>
      <c r="Z44" s="243"/>
      <c r="AA44" s="243"/>
      <c r="AB44" s="243"/>
      <c r="AC44" s="243"/>
      <c r="AD44" s="243"/>
      <c r="AE44" s="243"/>
      <c r="AF44" s="244"/>
    </row>
    <row r="45" spans="2:32" x14ac:dyDescent="0.25">
      <c r="B45" s="239" t="s">
        <v>7</v>
      </c>
      <c r="C45" s="239"/>
      <c r="D45" s="239" t="s">
        <v>8</v>
      </c>
      <c r="E45" s="239"/>
      <c r="F45" s="239"/>
      <c r="G45" s="239"/>
      <c r="H45" s="239" t="s">
        <v>9</v>
      </c>
      <c r="I45" s="239"/>
      <c r="J45" s="239"/>
      <c r="R45" s="239" t="s">
        <v>7</v>
      </c>
      <c r="S45" s="239"/>
      <c r="T45" s="239" t="s">
        <v>8</v>
      </c>
      <c r="U45" s="239"/>
      <c r="V45" s="239"/>
      <c r="W45" s="239"/>
      <c r="X45" s="239" t="s">
        <v>9</v>
      </c>
      <c r="Y45" s="239"/>
      <c r="Z45" s="239"/>
    </row>
    <row r="46" spans="2:32" x14ac:dyDescent="0.25">
      <c r="B46" s="241">
        <v>4</v>
      </c>
      <c r="C46" s="241"/>
      <c r="D46" s="241" t="s">
        <v>259</v>
      </c>
      <c r="E46" s="241"/>
      <c r="F46" s="241"/>
      <c r="G46" s="241"/>
      <c r="H46" s="241">
        <v>2024</v>
      </c>
      <c r="I46" s="241"/>
      <c r="J46" s="241"/>
      <c r="R46" s="55">
        <v>4</v>
      </c>
      <c r="S46" s="55"/>
      <c r="T46" s="55" t="s">
        <v>143</v>
      </c>
      <c r="U46" s="55"/>
      <c r="V46" s="55"/>
      <c r="W46" s="55"/>
      <c r="X46" s="55">
        <v>2024</v>
      </c>
      <c r="Y46" s="55"/>
      <c r="Z46" s="5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11"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93"/>
      <c r="C2" s="294"/>
      <c r="D2" s="294"/>
      <c r="E2" s="294"/>
      <c r="F2" s="295"/>
      <c r="G2" s="302" t="s">
        <v>2</v>
      </c>
      <c r="H2" s="303"/>
      <c r="I2" s="303"/>
      <c r="J2" s="303"/>
      <c r="K2" s="303"/>
      <c r="L2" s="303"/>
      <c r="M2" s="303"/>
      <c r="N2" s="303"/>
      <c r="O2" s="303"/>
      <c r="P2" s="303"/>
      <c r="Q2" s="303"/>
      <c r="R2" s="303"/>
      <c r="S2" s="303"/>
      <c r="T2" s="303"/>
      <c r="U2" s="303"/>
      <c r="V2" s="303"/>
      <c r="W2" s="303"/>
      <c r="X2" s="303"/>
      <c r="Y2" s="303"/>
      <c r="Z2" s="303"/>
      <c r="AA2" s="303"/>
      <c r="AB2" s="303"/>
      <c r="AC2" s="303"/>
      <c r="AD2" s="303"/>
      <c r="AE2" s="303"/>
      <c r="AF2" s="303"/>
      <c r="AG2" s="303"/>
      <c r="AH2" s="303"/>
      <c r="AI2" s="303"/>
      <c r="AJ2" s="303"/>
      <c r="AK2" s="303"/>
      <c r="AL2" s="303"/>
      <c r="AM2" s="304"/>
      <c r="AN2" s="17"/>
    </row>
    <row r="3" spans="1:40" ht="11.25" customHeight="1" x14ac:dyDescent="0.25">
      <c r="A3" s="17"/>
      <c r="B3" s="296"/>
      <c r="C3" s="297"/>
      <c r="D3" s="297"/>
      <c r="E3" s="297"/>
      <c r="F3" s="298"/>
      <c r="G3" s="302"/>
      <c r="H3" s="303"/>
      <c r="I3" s="303"/>
      <c r="J3" s="303"/>
      <c r="K3" s="303"/>
      <c r="L3" s="303"/>
      <c r="M3" s="303"/>
      <c r="N3" s="303"/>
      <c r="O3" s="303"/>
      <c r="P3" s="303"/>
      <c r="Q3" s="303"/>
      <c r="R3" s="303"/>
      <c r="S3" s="303"/>
      <c r="T3" s="303"/>
      <c r="U3" s="303"/>
      <c r="V3" s="303"/>
      <c r="W3" s="303"/>
      <c r="X3" s="303"/>
      <c r="Y3" s="303"/>
      <c r="Z3" s="303"/>
      <c r="AA3" s="303"/>
      <c r="AB3" s="303"/>
      <c r="AC3" s="303"/>
      <c r="AD3" s="303"/>
      <c r="AE3" s="303"/>
      <c r="AF3" s="303"/>
      <c r="AG3" s="303"/>
      <c r="AH3" s="303"/>
      <c r="AI3" s="303"/>
      <c r="AJ3" s="303"/>
      <c r="AK3" s="303"/>
      <c r="AL3" s="303"/>
      <c r="AM3" s="304"/>
      <c r="AN3" s="17"/>
    </row>
    <row r="4" spans="1:40" ht="11.25" customHeight="1" x14ac:dyDescent="0.25">
      <c r="A4" s="17"/>
      <c r="B4" s="296"/>
      <c r="C4" s="297"/>
      <c r="D4" s="297"/>
      <c r="E4" s="297"/>
      <c r="F4" s="298"/>
      <c r="G4" s="302"/>
      <c r="H4" s="303"/>
      <c r="I4" s="303"/>
      <c r="J4" s="303"/>
      <c r="K4" s="303"/>
      <c r="L4" s="303"/>
      <c r="M4" s="303"/>
      <c r="N4" s="303"/>
      <c r="O4" s="303"/>
      <c r="P4" s="303"/>
      <c r="Q4" s="303"/>
      <c r="R4" s="303"/>
      <c r="S4" s="303"/>
      <c r="T4" s="303"/>
      <c r="U4" s="303"/>
      <c r="V4" s="303"/>
      <c r="W4" s="303"/>
      <c r="X4" s="303"/>
      <c r="Y4" s="303"/>
      <c r="Z4" s="303"/>
      <c r="AA4" s="303"/>
      <c r="AB4" s="303"/>
      <c r="AC4" s="303"/>
      <c r="AD4" s="303"/>
      <c r="AE4" s="303"/>
      <c r="AF4" s="303"/>
      <c r="AG4" s="303"/>
      <c r="AH4" s="303"/>
      <c r="AI4" s="303"/>
      <c r="AJ4" s="303"/>
      <c r="AK4" s="303"/>
      <c r="AL4" s="303"/>
      <c r="AM4" s="304"/>
      <c r="AN4" s="17"/>
    </row>
    <row r="5" spans="1:40" ht="11.25" customHeight="1" x14ac:dyDescent="0.25">
      <c r="A5" s="17"/>
      <c r="B5" s="296"/>
      <c r="C5" s="297"/>
      <c r="D5" s="297"/>
      <c r="E5" s="297"/>
      <c r="F5" s="298"/>
      <c r="G5" s="305" t="s">
        <v>181</v>
      </c>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7"/>
      <c r="AN5" s="17"/>
    </row>
    <row r="6" spans="1:40" ht="15" customHeight="1" x14ac:dyDescent="0.25">
      <c r="A6" s="17"/>
      <c r="B6" s="296"/>
      <c r="C6" s="297"/>
      <c r="D6" s="297"/>
      <c r="E6" s="297"/>
      <c r="F6" s="298"/>
      <c r="G6" s="305"/>
      <c r="H6" s="306"/>
      <c r="I6" s="306"/>
      <c r="J6" s="306"/>
      <c r="K6" s="306"/>
      <c r="L6" s="306"/>
      <c r="M6" s="306"/>
      <c r="N6" s="306"/>
      <c r="O6" s="306"/>
      <c r="P6" s="306"/>
      <c r="Q6" s="306"/>
      <c r="R6" s="306"/>
      <c r="S6" s="306"/>
      <c r="T6" s="306"/>
      <c r="U6" s="306"/>
      <c r="V6" s="306"/>
      <c r="W6" s="306"/>
      <c r="X6" s="306"/>
      <c r="Y6" s="306"/>
      <c r="Z6" s="306"/>
      <c r="AA6" s="306"/>
      <c r="AB6" s="306"/>
      <c r="AC6" s="306"/>
      <c r="AD6" s="306"/>
      <c r="AE6" s="306"/>
      <c r="AF6" s="306"/>
      <c r="AG6" s="306"/>
      <c r="AH6" s="306"/>
      <c r="AI6" s="306"/>
      <c r="AJ6" s="306"/>
      <c r="AK6" s="306"/>
      <c r="AL6" s="306"/>
      <c r="AM6" s="307"/>
      <c r="AN6" s="17"/>
    </row>
    <row r="7" spans="1:40" ht="15" customHeight="1" x14ac:dyDescent="0.25">
      <c r="A7" s="17"/>
      <c r="B7" s="299"/>
      <c r="C7" s="300"/>
      <c r="D7" s="300"/>
      <c r="E7" s="300"/>
      <c r="F7" s="301"/>
      <c r="G7" s="305"/>
      <c r="H7" s="306"/>
      <c r="I7" s="306"/>
      <c r="J7" s="306"/>
      <c r="K7" s="306"/>
      <c r="L7" s="306"/>
      <c r="M7" s="306"/>
      <c r="N7" s="306"/>
      <c r="O7" s="306"/>
      <c r="P7" s="306"/>
      <c r="Q7" s="306"/>
      <c r="R7" s="306"/>
      <c r="S7" s="306"/>
      <c r="T7" s="306"/>
      <c r="U7" s="306"/>
      <c r="V7" s="306"/>
      <c r="W7" s="306"/>
      <c r="X7" s="306"/>
      <c r="Y7" s="306"/>
      <c r="Z7" s="306"/>
      <c r="AA7" s="306"/>
      <c r="AB7" s="306"/>
      <c r="AC7" s="306"/>
      <c r="AD7" s="306"/>
      <c r="AE7" s="306"/>
      <c r="AF7" s="306"/>
      <c r="AG7" s="306"/>
      <c r="AH7" s="306"/>
      <c r="AI7" s="306"/>
      <c r="AJ7" s="306"/>
      <c r="AK7" s="306"/>
      <c r="AL7" s="306"/>
      <c r="AM7" s="30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08" t="s">
        <v>182</v>
      </c>
      <c r="C9" s="309"/>
      <c r="D9" s="309"/>
      <c r="E9" s="309"/>
      <c r="F9" s="309"/>
      <c r="G9" s="309"/>
      <c r="H9" s="309"/>
      <c r="I9" s="309"/>
      <c r="J9" s="309"/>
      <c r="K9" s="309"/>
      <c r="L9" s="309"/>
      <c r="M9" s="309"/>
      <c r="N9" s="309"/>
      <c r="O9" s="309"/>
      <c r="P9" s="309"/>
      <c r="Q9" s="309"/>
      <c r="R9" s="309"/>
      <c r="S9" s="309"/>
      <c r="T9" s="309"/>
      <c r="U9" s="309"/>
      <c r="V9" s="309"/>
      <c r="W9" s="309"/>
      <c r="X9" s="309"/>
      <c r="Y9" s="309"/>
      <c r="Z9" s="309"/>
      <c r="AA9" s="309"/>
      <c r="AB9" s="309"/>
      <c r="AC9" s="309"/>
      <c r="AD9" s="309"/>
      <c r="AE9" s="309"/>
      <c r="AF9" s="309"/>
      <c r="AG9" s="309"/>
      <c r="AH9" s="309"/>
      <c r="AI9" s="309"/>
      <c r="AJ9" s="309"/>
      <c r="AK9" s="309"/>
      <c r="AL9" s="309"/>
      <c r="AM9" s="310"/>
      <c r="AN9" s="17"/>
    </row>
    <row r="10" spans="1:40" ht="59.25" customHeight="1" x14ac:dyDescent="0.25">
      <c r="A10" s="17"/>
      <c r="B10" s="311"/>
      <c r="C10" s="312"/>
      <c r="D10" s="312"/>
      <c r="E10" s="312"/>
      <c r="F10" s="312"/>
      <c r="G10" s="312"/>
      <c r="H10" s="312"/>
      <c r="I10" s="312"/>
      <c r="J10" s="312"/>
      <c r="K10" s="312"/>
      <c r="L10" s="312"/>
      <c r="M10" s="312"/>
      <c r="N10" s="312"/>
      <c r="O10" s="312"/>
      <c r="P10" s="312"/>
      <c r="Q10" s="312"/>
      <c r="R10" s="312"/>
      <c r="S10" s="312"/>
      <c r="T10" s="312"/>
      <c r="U10" s="312"/>
      <c r="V10" s="312"/>
      <c r="W10" s="312"/>
      <c r="X10" s="312"/>
      <c r="Y10" s="312"/>
      <c r="Z10" s="312"/>
      <c r="AA10" s="312"/>
      <c r="AB10" s="312"/>
      <c r="AC10" s="312"/>
      <c r="AD10" s="312"/>
      <c r="AE10" s="312"/>
      <c r="AF10" s="31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1"/>
      <c r="C213" s="292"/>
      <c r="D213" s="292"/>
      <c r="E213" s="292"/>
      <c r="F213" s="292"/>
      <c r="G213" s="292"/>
      <c r="H213" s="292"/>
      <c r="I213" s="292"/>
      <c r="J213" s="292"/>
      <c r="K213" s="292"/>
      <c r="L213" s="292"/>
      <c r="M213" s="292"/>
      <c r="N213" s="292"/>
      <c r="O213" s="292"/>
      <c r="P213" s="292"/>
      <c r="Q213" s="292"/>
      <c r="R213" s="292"/>
      <c r="S213" s="292"/>
      <c r="T213" s="292"/>
      <c r="U213" s="292"/>
      <c r="V213" s="292"/>
      <c r="W213" s="292"/>
      <c r="X213" s="292"/>
      <c r="Y213" s="292"/>
      <c r="Z213" s="292"/>
      <c r="AA213" s="292"/>
      <c r="AB213" s="292"/>
      <c r="AC213" s="292"/>
      <c r="AD213" s="292"/>
      <c r="AE213" s="292"/>
      <c r="AF213" s="292"/>
      <c r="AG213" s="292"/>
      <c r="AH213" s="292"/>
      <c r="AI213" s="292"/>
      <c r="AJ213" s="292"/>
      <c r="AK213" s="292"/>
      <c r="AL213" s="292"/>
      <c r="AM213" s="292"/>
      <c r="AN213" s="17"/>
    </row>
    <row r="214" spans="1:40" ht="16.5" x14ac:dyDescent="0.3">
      <c r="A214" s="17"/>
      <c r="B214" s="316" t="s">
        <v>183</v>
      </c>
      <c r="C214" s="317"/>
      <c r="D214" s="317"/>
      <c r="E214" s="317"/>
      <c r="F214" s="317"/>
      <c r="G214" s="317"/>
      <c r="H214" s="317"/>
      <c r="I214" s="317"/>
      <c r="J214" s="317"/>
      <c r="K214" s="317"/>
      <c r="L214" s="317"/>
      <c r="M214" s="317"/>
      <c r="N214" s="317"/>
      <c r="O214" s="317"/>
      <c r="P214" s="317"/>
      <c r="Q214" s="317"/>
      <c r="R214" s="317"/>
      <c r="S214" s="317"/>
      <c r="T214" s="317"/>
      <c r="U214" s="317"/>
      <c r="V214" s="317"/>
      <c r="W214" s="317"/>
      <c r="X214" s="317"/>
      <c r="Y214" s="317"/>
      <c r="Z214" s="317"/>
      <c r="AA214" s="317"/>
      <c r="AB214" s="317"/>
      <c r="AC214" s="317"/>
      <c r="AD214" s="317"/>
      <c r="AE214" s="317"/>
      <c r="AF214" s="317"/>
      <c r="AG214" s="317"/>
      <c r="AH214" s="317"/>
      <c r="AI214" s="317"/>
      <c r="AJ214" s="317"/>
      <c r="AK214" s="317"/>
      <c r="AL214" s="317"/>
      <c r="AM214" s="318"/>
      <c r="AN214" s="17"/>
    </row>
    <row r="215" spans="1:40" ht="19.5" customHeight="1" x14ac:dyDescent="0.25">
      <c r="A215" s="17"/>
      <c r="B215" s="19" t="s">
        <v>184</v>
      </c>
      <c r="C215" s="319" t="s">
        <v>185</v>
      </c>
      <c r="D215" s="319"/>
      <c r="E215" s="319"/>
      <c r="F215" s="319"/>
      <c r="G215" s="319"/>
      <c r="H215" s="319"/>
      <c r="I215" s="319"/>
      <c r="J215" s="319"/>
      <c r="K215" s="319"/>
      <c r="L215" s="319"/>
      <c r="M215" s="319"/>
      <c r="N215" s="319"/>
      <c r="O215" s="319"/>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20"/>
      <c r="AN215" s="17"/>
    </row>
    <row r="216" spans="1:40" ht="19.5" customHeight="1" x14ac:dyDescent="0.25">
      <c r="A216" s="17"/>
      <c r="B216" s="19" t="s">
        <v>184</v>
      </c>
      <c r="C216" s="321" t="s">
        <v>186</v>
      </c>
      <c r="D216" s="321"/>
      <c r="E216" s="321"/>
      <c r="F216" s="321"/>
      <c r="G216" s="321"/>
      <c r="H216" s="321"/>
      <c r="I216" s="321"/>
      <c r="J216" s="321"/>
      <c r="K216" s="321"/>
      <c r="L216" s="321"/>
      <c r="M216" s="321"/>
      <c r="N216" s="321"/>
      <c r="O216" s="321"/>
      <c r="P216" s="321"/>
      <c r="Q216" s="321"/>
      <c r="R216" s="321"/>
      <c r="S216" s="321"/>
      <c r="T216" s="321"/>
      <c r="U216" s="321"/>
      <c r="V216" s="321"/>
      <c r="W216" s="321"/>
      <c r="X216" s="321"/>
      <c r="Y216" s="321"/>
      <c r="Z216" s="321"/>
      <c r="AA216" s="321"/>
      <c r="AB216" s="321"/>
      <c r="AC216" s="321"/>
      <c r="AD216" s="321"/>
      <c r="AE216" s="321"/>
      <c r="AF216" s="321"/>
      <c r="AG216" s="321"/>
      <c r="AH216" s="321"/>
      <c r="AI216" s="321"/>
      <c r="AJ216" s="321"/>
      <c r="AK216" s="321"/>
      <c r="AL216" s="321"/>
      <c r="AM216" s="322"/>
      <c r="AN216" s="17"/>
    </row>
    <row r="217" spans="1:40" ht="19.5" customHeight="1" x14ac:dyDescent="0.25">
      <c r="A217" s="17"/>
      <c r="B217" s="19" t="s">
        <v>184</v>
      </c>
      <c r="C217" s="321" t="s">
        <v>187</v>
      </c>
      <c r="D217" s="321"/>
      <c r="E217" s="321"/>
      <c r="F217" s="321"/>
      <c r="G217" s="321"/>
      <c r="H217" s="321"/>
      <c r="I217" s="321"/>
      <c r="J217" s="321"/>
      <c r="K217" s="321"/>
      <c r="L217" s="321"/>
      <c r="M217" s="321"/>
      <c r="N217" s="321"/>
      <c r="O217" s="321"/>
      <c r="P217" s="321"/>
      <c r="Q217" s="321"/>
      <c r="R217" s="321"/>
      <c r="S217" s="321"/>
      <c r="T217" s="321"/>
      <c r="U217" s="321"/>
      <c r="V217" s="321"/>
      <c r="W217" s="321"/>
      <c r="X217" s="321"/>
      <c r="Y217" s="321"/>
      <c r="Z217" s="321"/>
      <c r="AA217" s="321"/>
      <c r="AB217" s="321"/>
      <c r="AC217" s="321"/>
      <c r="AD217" s="321"/>
      <c r="AE217" s="321"/>
      <c r="AF217" s="321"/>
      <c r="AG217" s="321"/>
      <c r="AH217" s="321"/>
      <c r="AI217" s="321"/>
      <c r="AJ217" s="321"/>
      <c r="AK217" s="321"/>
      <c r="AL217" s="321"/>
      <c r="AM217" s="322"/>
      <c r="AN217" s="17"/>
    </row>
    <row r="218" spans="1:40" ht="19.5" customHeight="1" x14ac:dyDescent="0.25">
      <c r="A218" s="17"/>
      <c r="B218" s="19" t="s">
        <v>184</v>
      </c>
      <c r="C218" s="321" t="s">
        <v>188</v>
      </c>
      <c r="D218" s="321"/>
      <c r="E218" s="321"/>
      <c r="F218" s="321"/>
      <c r="G218" s="321"/>
      <c r="H218" s="321"/>
      <c r="I218" s="321"/>
      <c r="J218" s="321"/>
      <c r="K218" s="321"/>
      <c r="L218" s="321"/>
      <c r="M218" s="321"/>
      <c r="N218" s="321"/>
      <c r="O218" s="321"/>
      <c r="P218" s="321"/>
      <c r="Q218" s="321"/>
      <c r="R218" s="321"/>
      <c r="S218" s="321"/>
      <c r="T218" s="321"/>
      <c r="U218" s="321"/>
      <c r="V218" s="321"/>
      <c r="W218" s="321"/>
      <c r="X218" s="321"/>
      <c r="Y218" s="321"/>
      <c r="Z218" s="321"/>
      <c r="AA218" s="321"/>
      <c r="AB218" s="321"/>
      <c r="AC218" s="321"/>
      <c r="AD218" s="321"/>
      <c r="AE218" s="321"/>
      <c r="AF218" s="321"/>
      <c r="AG218" s="321"/>
      <c r="AH218" s="321"/>
      <c r="AI218" s="321"/>
      <c r="AJ218" s="321"/>
      <c r="AK218" s="321"/>
      <c r="AL218" s="321"/>
      <c r="AM218" s="322"/>
      <c r="AN218" s="17"/>
    </row>
    <row r="219" spans="1:40" ht="19.5" customHeight="1" thickBot="1" x14ac:dyDescent="0.3">
      <c r="A219" s="17"/>
      <c r="B219" s="21" t="s">
        <v>184</v>
      </c>
      <c r="C219" s="323" t="s">
        <v>189</v>
      </c>
      <c r="D219" s="323"/>
      <c r="E219" s="323"/>
      <c r="F219" s="323"/>
      <c r="G219" s="323"/>
      <c r="H219" s="323"/>
      <c r="I219" s="323"/>
      <c r="J219" s="323"/>
      <c r="K219" s="323"/>
      <c r="L219" s="323"/>
      <c r="M219" s="323"/>
      <c r="N219" s="323"/>
      <c r="O219" s="323"/>
      <c r="P219" s="323"/>
      <c r="Q219" s="323"/>
      <c r="R219" s="323"/>
      <c r="S219" s="323"/>
      <c r="T219" s="323"/>
      <c r="U219" s="323"/>
      <c r="V219" s="323"/>
      <c r="W219" s="323"/>
      <c r="X219" s="323"/>
      <c r="Y219" s="323"/>
      <c r="Z219" s="323"/>
      <c r="AA219" s="323"/>
      <c r="AB219" s="323"/>
      <c r="AC219" s="323"/>
      <c r="AD219" s="323"/>
      <c r="AE219" s="323"/>
      <c r="AF219" s="323"/>
      <c r="AG219" s="323"/>
      <c r="AH219" s="323"/>
      <c r="AI219" s="323"/>
      <c r="AJ219" s="323"/>
      <c r="AK219" s="323"/>
      <c r="AL219" s="323"/>
      <c r="AM219" s="324"/>
      <c r="AN219" s="17"/>
    </row>
    <row r="220" spans="1:40" ht="19.5" customHeight="1" thickBot="1" x14ac:dyDescent="0.3">
      <c r="A220" s="17"/>
      <c r="B220" s="334" t="s">
        <v>190</v>
      </c>
      <c r="C220" s="335"/>
      <c r="D220" s="335"/>
      <c r="E220" s="335"/>
      <c r="F220" s="335"/>
      <c r="G220" s="335"/>
      <c r="H220" s="335"/>
      <c r="I220" s="335"/>
      <c r="J220" s="335"/>
      <c r="K220" s="335"/>
      <c r="L220" s="335"/>
      <c r="M220" s="335"/>
      <c r="N220" s="335"/>
      <c r="O220" s="335"/>
      <c r="P220" s="335"/>
      <c r="Q220" s="335"/>
      <c r="R220" s="335"/>
      <c r="S220" s="335"/>
      <c r="T220" s="335"/>
      <c r="U220" s="335"/>
      <c r="V220" s="335"/>
      <c r="W220" s="335"/>
      <c r="X220" s="335"/>
      <c r="Y220" s="335"/>
      <c r="Z220" s="335"/>
      <c r="AA220" s="335"/>
      <c r="AB220" s="335"/>
      <c r="AC220" s="335"/>
      <c r="AD220" s="335"/>
      <c r="AE220" s="335"/>
      <c r="AF220" s="335"/>
      <c r="AG220" s="335"/>
      <c r="AH220" s="335"/>
      <c r="AI220" s="335"/>
      <c r="AJ220" s="335"/>
      <c r="AK220" s="335"/>
      <c r="AL220" s="335"/>
      <c r="AM220" s="336"/>
      <c r="AN220" s="17"/>
    </row>
    <row r="221" spans="1:40" ht="33" customHeight="1" thickBot="1" x14ac:dyDescent="0.3">
      <c r="A221" s="17"/>
      <c r="B221" s="22">
        <v>1</v>
      </c>
      <c r="C221" s="325" t="s">
        <v>191</v>
      </c>
      <c r="D221" s="326"/>
      <c r="E221" s="326"/>
      <c r="F221" s="326"/>
      <c r="G221" s="326"/>
      <c r="H221" s="326"/>
      <c r="I221" s="326"/>
      <c r="J221" s="326"/>
      <c r="K221" s="326"/>
      <c r="L221" s="326"/>
      <c r="M221" s="326"/>
      <c r="N221" s="326"/>
      <c r="O221" s="326"/>
      <c r="P221" s="326"/>
      <c r="Q221" s="326"/>
      <c r="R221" s="326"/>
      <c r="S221" s="326"/>
      <c r="T221" s="326"/>
      <c r="U221" s="326"/>
      <c r="V221" s="326"/>
      <c r="W221" s="326"/>
      <c r="X221" s="326"/>
      <c r="Y221" s="326"/>
      <c r="Z221" s="326"/>
      <c r="AA221" s="326"/>
      <c r="AB221" s="326"/>
      <c r="AC221" s="326"/>
      <c r="AD221" s="326"/>
      <c r="AE221" s="326"/>
      <c r="AF221" s="326"/>
      <c r="AG221" s="326"/>
      <c r="AH221" s="326"/>
      <c r="AI221" s="326"/>
      <c r="AJ221" s="326"/>
      <c r="AK221" s="326"/>
      <c r="AL221" s="326"/>
      <c r="AM221" s="327"/>
      <c r="AN221" s="17"/>
    </row>
    <row r="222" spans="1:40" ht="33" customHeight="1" thickBot="1" x14ac:dyDescent="0.3">
      <c r="A222" s="17"/>
      <c r="B222" s="20">
        <v>2</v>
      </c>
      <c r="C222" s="313" t="s">
        <v>192</v>
      </c>
      <c r="D222" s="314"/>
      <c r="E222" s="314"/>
      <c r="F222" s="314"/>
      <c r="G222" s="314"/>
      <c r="H222" s="314"/>
      <c r="I222" s="314"/>
      <c r="J222" s="314"/>
      <c r="K222" s="314"/>
      <c r="L222" s="314"/>
      <c r="M222" s="314"/>
      <c r="N222" s="314"/>
      <c r="O222" s="314"/>
      <c r="P222" s="314"/>
      <c r="Q222" s="314"/>
      <c r="R222" s="314"/>
      <c r="S222" s="314"/>
      <c r="T222" s="314"/>
      <c r="U222" s="314"/>
      <c r="V222" s="314"/>
      <c r="W222" s="314"/>
      <c r="X222" s="314"/>
      <c r="Y222" s="314"/>
      <c r="Z222" s="314"/>
      <c r="AA222" s="314"/>
      <c r="AB222" s="314"/>
      <c r="AC222" s="314"/>
      <c r="AD222" s="314"/>
      <c r="AE222" s="314"/>
      <c r="AF222" s="314"/>
      <c r="AG222" s="314"/>
      <c r="AH222" s="314"/>
      <c r="AI222" s="314"/>
      <c r="AJ222" s="314"/>
      <c r="AK222" s="314"/>
      <c r="AL222" s="314"/>
      <c r="AM222" s="315"/>
      <c r="AN222" s="17"/>
    </row>
    <row r="223" spans="1:40" ht="33" customHeight="1" thickBot="1" x14ac:dyDescent="0.3">
      <c r="A223" s="17"/>
      <c r="B223" s="20">
        <v>3</v>
      </c>
      <c r="C223" s="313" t="s">
        <v>193</v>
      </c>
      <c r="D223" s="314"/>
      <c r="E223" s="314"/>
      <c r="F223" s="314"/>
      <c r="G223" s="314"/>
      <c r="H223" s="314"/>
      <c r="I223" s="314"/>
      <c r="J223" s="314"/>
      <c r="K223" s="314"/>
      <c r="L223" s="314"/>
      <c r="M223" s="314"/>
      <c r="N223" s="314"/>
      <c r="O223" s="314"/>
      <c r="P223" s="314"/>
      <c r="Q223" s="314"/>
      <c r="R223" s="314"/>
      <c r="S223" s="314"/>
      <c r="T223" s="314"/>
      <c r="U223" s="314"/>
      <c r="V223" s="314"/>
      <c r="W223" s="314"/>
      <c r="X223" s="314"/>
      <c r="Y223" s="314"/>
      <c r="Z223" s="314"/>
      <c r="AA223" s="314"/>
      <c r="AB223" s="314"/>
      <c r="AC223" s="314"/>
      <c r="AD223" s="314"/>
      <c r="AE223" s="314"/>
      <c r="AF223" s="314"/>
      <c r="AG223" s="314"/>
      <c r="AH223" s="314"/>
      <c r="AI223" s="314"/>
      <c r="AJ223" s="314"/>
      <c r="AK223" s="314"/>
      <c r="AL223" s="314"/>
      <c r="AM223" s="315"/>
      <c r="AN223" s="17"/>
    </row>
    <row r="224" spans="1:40" ht="33" customHeight="1" thickBot="1" x14ac:dyDescent="0.3">
      <c r="A224" s="17"/>
      <c r="B224" s="20">
        <v>4</v>
      </c>
      <c r="C224" s="328" t="s">
        <v>194</v>
      </c>
      <c r="D224" s="329"/>
      <c r="E224" s="329"/>
      <c r="F224" s="329"/>
      <c r="G224" s="329"/>
      <c r="H224" s="329"/>
      <c r="I224" s="329"/>
      <c r="J224" s="329"/>
      <c r="K224" s="329"/>
      <c r="L224" s="329"/>
      <c r="M224" s="329"/>
      <c r="N224" s="329"/>
      <c r="O224" s="329"/>
      <c r="P224" s="329"/>
      <c r="Q224" s="329"/>
      <c r="R224" s="329"/>
      <c r="S224" s="329"/>
      <c r="T224" s="329"/>
      <c r="U224" s="329"/>
      <c r="V224" s="329"/>
      <c r="W224" s="329"/>
      <c r="X224" s="329"/>
      <c r="Y224" s="329"/>
      <c r="Z224" s="329"/>
      <c r="AA224" s="329"/>
      <c r="AB224" s="329"/>
      <c r="AC224" s="329"/>
      <c r="AD224" s="329"/>
      <c r="AE224" s="329"/>
      <c r="AF224" s="329"/>
      <c r="AG224" s="329"/>
      <c r="AH224" s="329"/>
      <c r="AI224" s="329"/>
      <c r="AJ224" s="329"/>
      <c r="AK224" s="329"/>
      <c r="AL224" s="329"/>
      <c r="AM224" s="330"/>
      <c r="AN224" s="17"/>
    </row>
    <row r="225" spans="1:40" ht="17.25" thickBot="1" x14ac:dyDescent="0.3">
      <c r="A225" s="17"/>
      <c r="B225" s="20">
        <v>5</v>
      </c>
      <c r="C225" s="313" t="s">
        <v>195</v>
      </c>
      <c r="D225" s="314"/>
      <c r="E225" s="314"/>
      <c r="F225" s="314"/>
      <c r="G225" s="314"/>
      <c r="H225" s="314"/>
      <c r="I225" s="314"/>
      <c r="J225" s="314"/>
      <c r="K225" s="314"/>
      <c r="L225" s="314"/>
      <c r="M225" s="314"/>
      <c r="N225" s="314"/>
      <c r="O225" s="314"/>
      <c r="P225" s="314"/>
      <c r="Q225" s="314"/>
      <c r="R225" s="314"/>
      <c r="S225" s="314"/>
      <c r="T225" s="314"/>
      <c r="U225" s="314"/>
      <c r="V225" s="314"/>
      <c r="W225" s="314"/>
      <c r="X225" s="314"/>
      <c r="Y225" s="314"/>
      <c r="Z225" s="314"/>
      <c r="AA225" s="314"/>
      <c r="AB225" s="314"/>
      <c r="AC225" s="314"/>
      <c r="AD225" s="314"/>
      <c r="AE225" s="314"/>
      <c r="AF225" s="314"/>
      <c r="AG225" s="314"/>
      <c r="AH225" s="314"/>
      <c r="AI225" s="314"/>
      <c r="AJ225" s="314"/>
      <c r="AK225" s="314"/>
      <c r="AL225" s="314"/>
      <c r="AM225" s="315"/>
      <c r="AN225" s="17"/>
    </row>
    <row r="226" spans="1:40" ht="33" customHeight="1" thickBot="1" x14ac:dyDescent="0.3">
      <c r="A226" s="17"/>
      <c r="B226" s="20">
        <v>6</v>
      </c>
      <c r="C226" s="313" t="s">
        <v>196</v>
      </c>
      <c r="D226" s="314"/>
      <c r="E226" s="314"/>
      <c r="F226" s="314"/>
      <c r="G226" s="314"/>
      <c r="H226" s="314"/>
      <c r="I226" s="314"/>
      <c r="J226" s="314"/>
      <c r="K226" s="314"/>
      <c r="L226" s="314"/>
      <c r="M226" s="314"/>
      <c r="N226" s="314"/>
      <c r="O226" s="314"/>
      <c r="P226" s="314"/>
      <c r="Q226" s="314"/>
      <c r="R226" s="314"/>
      <c r="S226" s="314"/>
      <c r="T226" s="314"/>
      <c r="U226" s="314"/>
      <c r="V226" s="314"/>
      <c r="W226" s="314"/>
      <c r="X226" s="314"/>
      <c r="Y226" s="314"/>
      <c r="Z226" s="314"/>
      <c r="AA226" s="314"/>
      <c r="AB226" s="314"/>
      <c r="AC226" s="314"/>
      <c r="AD226" s="314"/>
      <c r="AE226" s="314"/>
      <c r="AF226" s="314"/>
      <c r="AG226" s="314"/>
      <c r="AH226" s="314"/>
      <c r="AI226" s="314"/>
      <c r="AJ226" s="314"/>
      <c r="AK226" s="314"/>
      <c r="AL226" s="314"/>
      <c r="AM226" s="315"/>
      <c r="AN226" s="17"/>
    </row>
    <row r="227" spans="1:40" ht="33" customHeight="1" thickBot="1" x14ac:dyDescent="0.3">
      <c r="A227" s="17"/>
      <c r="B227" s="20">
        <v>7</v>
      </c>
      <c r="C227" s="313" t="s">
        <v>197</v>
      </c>
      <c r="D227" s="314"/>
      <c r="E227" s="314"/>
      <c r="F227" s="314"/>
      <c r="G227" s="314"/>
      <c r="H227" s="314"/>
      <c r="I227" s="314"/>
      <c r="J227" s="314"/>
      <c r="K227" s="314"/>
      <c r="L227" s="314"/>
      <c r="M227" s="314"/>
      <c r="N227" s="314"/>
      <c r="O227" s="314"/>
      <c r="P227" s="314"/>
      <c r="Q227" s="314"/>
      <c r="R227" s="314"/>
      <c r="S227" s="314"/>
      <c r="T227" s="314"/>
      <c r="U227" s="314"/>
      <c r="V227" s="314"/>
      <c r="W227" s="314"/>
      <c r="X227" s="314"/>
      <c r="Y227" s="314"/>
      <c r="Z227" s="314"/>
      <c r="AA227" s="314"/>
      <c r="AB227" s="314"/>
      <c r="AC227" s="314"/>
      <c r="AD227" s="314"/>
      <c r="AE227" s="314"/>
      <c r="AF227" s="314"/>
      <c r="AG227" s="314"/>
      <c r="AH227" s="314"/>
      <c r="AI227" s="314"/>
      <c r="AJ227" s="314"/>
      <c r="AK227" s="314"/>
      <c r="AL227" s="314"/>
      <c r="AM227" s="315"/>
      <c r="AN227" s="17"/>
    </row>
    <row r="228" spans="1:40" ht="33" customHeight="1" thickBot="1" x14ac:dyDescent="0.3">
      <c r="A228" s="17"/>
      <c r="B228" s="20">
        <v>8</v>
      </c>
      <c r="C228" s="337" t="s">
        <v>198</v>
      </c>
      <c r="D228" s="338"/>
      <c r="E228" s="338"/>
      <c r="F228" s="338"/>
      <c r="G228" s="338"/>
      <c r="H228" s="338"/>
      <c r="I228" s="338"/>
      <c r="J228" s="338"/>
      <c r="K228" s="338"/>
      <c r="L228" s="338"/>
      <c r="M228" s="338"/>
      <c r="N228" s="338"/>
      <c r="O228" s="338"/>
      <c r="P228" s="338"/>
      <c r="Q228" s="338"/>
      <c r="R228" s="338"/>
      <c r="S228" s="338"/>
      <c r="T228" s="338"/>
      <c r="U228" s="338"/>
      <c r="V228" s="338"/>
      <c r="W228" s="338"/>
      <c r="X228" s="338"/>
      <c r="Y228" s="338"/>
      <c r="Z228" s="338"/>
      <c r="AA228" s="338"/>
      <c r="AB228" s="338"/>
      <c r="AC228" s="338"/>
      <c r="AD228" s="338"/>
      <c r="AE228" s="338"/>
      <c r="AF228" s="338"/>
      <c r="AG228" s="338"/>
      <c r="AH228" s="338"/>
      <c r="AI228" s="338"/>
      <c r="AJ228" s="338"/>
      <c r="AK228" s="338"/>
      <c r="AL228" s="338"/>
      <c r="AM228" s="339"/>
      <c r="AN228" s="17"/>
    </row>
    <row r="229" spans="1:40" ht="33.75" customHeight="1" thickBot="1" x14ac:dyDescent="0.3">
      <c r="A229" s="17"/>
      <c r="B229" s="20">
        <v>9</v>
      </c>
      <c r="C229" s="313" t="s">
        <v>199</v>
      </c>
      <c r="D229" s="314"/>
      <c r="E229" s="314"/>
      <c r="F229" s="314"/>
      <c r="G229" s="314"/>
      <c r="H229" s="314"/>
      <c r="I229" s="314"/>
      <c r="J229" s="314"/>
      <c r="K229" s="314"/>
      <c r="L229" s="314"/>
      <c r="M229" s="314"/>
      <c r="N229" s="314"/>
      <c r="O229" s="314"/>
      <c r="P229" s="314"/>
      <c r="Q229" s="314"/>
      <c r="R229" s="314"/>
      <c r="S229" s="314"/>
      <c r="T229" s="314"/>
      <c r="U229" s="314"/>
      <c r="V229" s="314"/>
      <c r="W229" s="314"/>
      <c r="X229" s="314"/>
      <c r="Y229" s="314"/>
      <c r="Z229" s="314"/>
      <c r="AA229" s="314"/>
      <c r="AB229" s="314"/>
      <c r="AC229" s="314"/>
      <c r="AD229" s="314"/>
      <c r="AE229" s="314"/>
      <c r="AF229" s="314"/>
      <c r="AG229" s="314"/>
      <c r="AH229" s="314"/>
      <c r="AI229" s="314"/>
      <c r="AJ229" s="314"/>
      <c r="AK229" s="314"/>
      <c r="AL229" s="314"/>
      <c r="AM229" s="315"/>
      <c r="AN229" s="17"/>
    </row>
    <row r="230" spans="1:40" ht="51" customHeight="1" thickBot="1" x14ac:dyDescent="0.3">
      <c r="A230" s="17"/>
      <c r="B230" s="20">
        <v>10</v>
      </c>
      <c r="C230" s="313" t="s">
        <v>200</v>
      </c>
      <c r="D230" s="314"/>
      <c r="E230" s="314"/>
      <c r="F230" s="314"/>
      <c r="G230" s="314"/>
      <c r="H230" s="314"/>
      <c r="I230" s="314"/>
      <c r="J230" s="314"/>
      <c r="K230" s="314"/>
      <c r="L230" s="314"/>
      <c r="M230" s="314"/>
      <c r="N230" s="314"/>
      <c r="O230" s="314"/>
      <c r="P230" s="314"/>
      <c r="Q230" s="314"/>
      <c r="R230" s="314"/>
      <c r="S230" s="314"/>
      <c r="T230" s="314"/>
      <c r="U230" s="314"/>
      <c r="V230" s="314"/>
      <c r="W230" s="314"/>
      <c r="X230" s="314"/>
      <c r="Y230" s="314"/>
      <c r="Z230" s="314"/>
      <c r="AA230" s="314"/>
      <c r="AB230" s="314"/>
      <c r="AC230" s="314"/>
      <c r="AD230" s="314"/>
      <c r="AE230" s="314"/>
      <c r="AF230" s="314"/>
      <c r="AG230" s="314"/>
      <c r="AH230" s="314"/>
      <c r="AI230" s="314"/>
      <c r="AJ230" s="314"/>
      <c r="AK230" s="314"/>
      <c r="AL230" s="314"/>
      <c r="AM230" s="315"/>
      <c r="AN230" s="17"/>
    </row>
    <row r="231" spans="1:40" ht="51" customHeight="1" thickBot="1" x14ac:dyDescent="0.3">
      <c r="A231" s="17"/>
      <c r="B231" s="20">
        <v>11</v>
      </c>
      <c r="C231" s="313" t="s">
        <v>201</v>
      </c>
      <c r="D231" s="314"/>
      <c r="E231" s="314"/>
      <c r="F231" s="314"/>
      <c r="G231" s="314"/>
      <c r="H231" s="314"/>
      <c r="I231" s="314"/>
      <c r="J231" s="314"/>
      <c r="K231" s="314"/>
      <c r="L231" s="314"/>
      <c r="M231" s="314"/>
      <c r="N231" s="314"/>
      <c r="O231" s="314"/>
      <c r="P231" s="314"/>
      <c r="Q231" s="314"/>
      <c r="R231" s="314"/>
      <c r="S231" s="314"/>
      <c r="T231" s="314"/>
      <c r="U231" s="314"/>
      <c r="V231" s="314"/>
      <c r="W231" s="314"/>
      <c r="X231" s="314"/>
      <c r="Y231" s="314"/>
      <c r="Z231" s="314"/>
      <c r="AA231" s="314"/>
      <c r="AB231" s="314"/>
      <c r="AC231" s="314"/>
      <c r="AD231" s="314"/>
      <c r="AE231" s="314"/>
      <c r="AF231" s="314"/>
      <c r="AG231" s="314"/>
      <c r="AH231" s="314"/>
      <c r="AI231" s="314"/>
      <c r="AJ231" s="314"/>
      <c r="AK231" s="314"/>
      <c r="AL231" s="314"/>
      <c r="AM231" s="315"/>
      <c r="AN231" s="17"/>
    </row>
    <row r="232" spans="1:40" ht="33" customHeight="1" thickBot="1" x14ac:dyDescent="0.3">
      <c r="A232" s="17"/>
      <c r="B232" s="20">
        <v>12</v>
      </c>
      <c r="C232" s="313" t="s">
        <v>202</v>
      </c>
      <c r="D232" s="314"/>
      <c r="E232" s="314"/>
      <c r="F232" s="314"/>
      <c r="G232" s="314"/>
      <c r="H232" s="314"/>
      <c r="I232" s="314"/>
      <c r="J232" s="314"/>
      <c r="K232" s="314"/>
      <c r="L232" s="314"/>
      <c r="M232" s="314"/>
      <c r="N232" s="314"/>
      <c r="O232" s="314"/>
      <c r="P232" s="314"/>
      <c r="Q232" s="314"/>
      <c r="R232" s="314"/>
      <c r="S232" s="314"/>
      <c r="T232" s="314"/>
      <c r="U232" s="314"/>
      <c r="V232" s="314"/>
      <c r="W232" s="314"/>
      <c r="X232" s="314"/>
      <c r="Y232" s="314"/>
      <c r="Z232" s="314"/>
      <c r="AA232" s="314"/>
      <c r="AB232" s="314"/>
      <c r="AC232" s="314"/>
      <c r="AD232" s="314"/>
      <c r="AE232" s="314"/>
      <c r="AF232" s="314"/>
      <c r="AG232" s="314"/>
      <c r="AH232" s="314"/>
      <c r="AI232" s="314"/>
      <c r="AJ232" s="314"/>
      <c r="AK232" s="314"/>
      <c r="AL232" s="314"/>
      <c r="AM232" s="315"/>
      <c r="AN232" s="17"/>
    </row>
    <row r="233" spans="1:40" ht="66.75" customHeight="1" thickBot="1" x14ac:dyDescent="0.3">
      <c r="A233" s="17"/>
      <c r="B233" s="20">
        <v>13</v>
      </c>
      <c r="C233" s="313" t="s">
        <v>203</v>
      </c>
      <c r="D233" s="314"/>
      <c r="E233" s="314"/>
      <c r="F233" s="314"/>
      <c r="G233" s="314"/>
      <c r="H233" s="314"/>
      <c r="I233" s="314"/>
      <c r="J233" s="314"/>
      <c r="K233" s="314"/>
      <c r="L233" s="314"/>
      <c r="M233" s="314"/>
      <c r="N233" s="314"/>
      <c r="O233" s="314"/>
      <c r="P233" s="314"/>
      <c r="Q233" s="314"/>
      <c r="R233" s="314"/>
      <c r="S233" s="314"/>
      <c r="T233" s="314"/>
      <c r="U233" s="314"/>
      <c r="V233" s="314"/>
      <c r="W233" s="314"/>
      <c r="X233" s="314"/>
      <c r="Y233" s="314"/>
      <c r="Z233" s="314"/>
      <c r="AA233" s="314"/>
      <c r="AB233" s="314"/>
      <c r="AC233" s="314"/>
      <c r="AD233" s="314"/>
      <c r="AE233" s="314"/>
      <c r="AF233" s="314"/>
      <c r="AG233" s="314"/>
      <c r="AH233" s="314"/>
      <c r="AI233" s="314"/>
      <c r="AJ233" s="314"/>
      <c r="AK233" s="314"/>
      <c r="AL233" s="314"/>
      <c r="AM233" s="315"/>
      <c r="AN233" s="17"/>
    </row>
    <row r="234" spans="1:40" ht="33.75" customHeight="1" thickBot="1" x14ac:dyDescent="0.3">
      <c r="A234" s="17"/>
      <c r="B234" s="20">
        <v>14</v>
      </c>
      <c r="C234" s="337" t="s">
        <v>204</v>
      </c>
      <c r="D234" s="338"/>
      <c r="E234" s="338"/>
      <c r="F234" s="338"/>
      <c r="G234" s="338"/>
      <c r="H234" s="338"/>
      <c r="I234" s="338"/>
      <c r="J234" s="338"/>
      <c r="K234" s="338"/>
      <c r="L234" s="338"/>
      <c r="M234" s="338"/>
      <c r="N234" s="338"/>
      <c r="O234" s="338"/>
      <c r="P234" s="338"/>
      <c r="Q234" s="338"/>
      <c r="R234" s="338"/>
      <c r="S234" s="338"/>
      <c r="T234" s="338"/>
      <c r="U234" s="338"/>
      <c r="V234" s="338"/>
      <c r="W234" s="338"/>
      <c r="X234" s="338"/>
      <c r="Y234" s="338"/>
      <c r="Z234" s="338"/>
      <c r="AA234" s="338"/>
      <c r="AB234" s="338"/>
      <c r="AC234" s="338"/>
      <c r="AD234" s="338"/>
      <c r="AE234" s="338"/>
      <c r="AF234" s="338"/>
      <c r="AG234" s="338"/>
      <c r="AH234" s="338"/>
      <c r="AI234" s="338"/>
      <c r="AJ234" s="338"/>
      <c r="AK234" s="338"/>
      <c r="AL234" s="338"/>
      <c r="AM234" s="339"/>
      <c r="AN234" s="17"/>
    </row>
    <row r="235" spans="1:40" ht="33.75" customHeight="1" thickBot="1" x14ac:dyDescent="0.3">
      <c r="A235" s="17"/>
      <c r="B235" s="20">
        <v>15</v>
      </c>
      <c r="C235" s="313" t="s">
        <v>205</v>
      </c>
      <c r="D235" s="314"/>
      <c r="E235" s="314"/>
      <c r="F235" s="314"/>
      <c r="G235" s="314"/>
      <c r="H235" s="314"/>
      <c r="I235" s="314"/>
      <c r="J235" s="314"/>
      <c r="K235" s="314"/>
      <c r="L235" s="314"/>
      <c r="M235" s="314"/>
      <c r="N235" s="314"/>
      <c r="O235" s="314"/>
      <c r="P235" s="314"/>
      <c r="Q235" s="314"/>
      <c r="R235" s="314"/>
      <c r="S235" s="314"/>
      <c r="T235" s="314"/>
      <c r="U235" s="314"/>
      <c r="V235" s="314"/>
      <c r="W235" s="314"/>
      <c r="X235" s="314"/>
      <c r="Y235" s="314"/>
      <c r="Z235" s="314"/>
      <c r="AA235" s="314"/>
      <c r="AB235" s="314"/>
      <c r="AC235" s="314"/>
      <c r="AD235" s="314"/>
      <c r="AE235" s="314"/>
      <c r="AF235" s="314"/>
      <c r="AG235" s="314"/>
      <c r="AH235" s="314"/>
      <c r="AI235" s="314"/>
      <c r="AJ235" s="314"/>
      <c r="AK235" s="314"/>
      <c r="AL235" s="314"/>
      <c r="AM235" s="315"/>
      <c r="AN235" s="17"/>
    </row>
    <row r="236" spans="1:40" ht="17.25" thickBot="1" x14ac:dyDescent="0.3">
      <c r="A236" s="17"/>
      <c r="B236" s="334" t="s">
        <v>206</v>
      </c>
      <c r="C236" s="335"/>
      <c r="D236" s="335"/>
      <c r="E236" s="335"/>
      <c r="F236" s="335"/>
      <c r="G236" s="335"/>
      <c r="H236" s="335"/>
      <c r="I236" s="335"/>
      <c r="J236" s="335"/>
      <c r="K236" s="335"/>
      <c r="L236" s="335"/>
      <c r="M236" s="335"/>
      <c r="N236" s="335"/>
      <c r="O236" s="335"/>
      <c r="P236" s="335"/>
      <c r="Q236" s="335"/>
      <c r="R236" s="335"/>
      <c r="S236" s="335"/>
      <c r="T236" s="335"/>
      <c r="U236" s="335"/>
      <c r="V236" s="335"/>
      <c r="W236" s="335"/>
      <c r="X236" s="335"/>
      <c r="Y236" s="335"/>
      <c r="Z236" s="335"/>
      <c r="AA236" s="335"/>
      <c r="AB236" s="335"/>
      <c r="AC236" s="335"/>
      <c r="AD236" s="335"/>
      <c r="AE236" s="335"/>
      <c r="AF236" s="335"/>
      <c r="AG236" s="335"/>
      <c r="AH236" s="335"/>
      <c r="AI236" s="335"/>
      <c r="AJ236" s="335"/>
      <c r="AK236" s="335"/>
      <c r="AL236" s="335"/>
      <c r="AM236" s="336"/>
      <c r="AN236" s="17"/>
    </row>
    <row r="237" spans="1:40" ht="33.75" customHeight="1" thickBot="1" x14ac:dyDescent="0.3">
      <c r="A237" s="17"/>
      <c r="B237" s="20">
        <v>16</v>
      </c>
      <c r="C237" s="313" t="s">
        <v>207</v>
      </c>
      <c r="D237" s="314"/>
      <c r="E237" s="314"/>
      <c r="F237" s="314"/>
      <c r="G237" s="314"/>
      <c r="H237" s="314"/>
      <c r="I237" s="314"/>
      <c r="J237" s="314"/>
      <c r="K237" s="314"/>
      <c r="L237" s="314"/>
      <c r="M237" s="314"/>
      <c r="N237" s="314"/>
      <c r="O237" s="314"/>
      <c r="P237" s="314"/>
      <c r="Q237" s="314"/>
      <c r="R237" s="314"/>
      <c r="S237" s="314"/>
      <c r="T237" s="314"/>
      <c r="U237" s="314"/>
      <c r="V237" s="314"/>
      <c r="W237" s="314"/>
      <c r="X237" s="314"/>
      <c r="Y237" s="314"/>
      <c r="Z237" s="314"/>
      <c r="AA237" s="314"/>
      <c r="AB237" s="314"/>
      <c r="AC237" s="314"/>
      <c r="AD237" s="314"/>
      <c r="AE237" s="314"/>
      <c r="AF237" s="314"/>
      <c r="AG237" s="314"/>
      <c r="AH237" s="314"/>
      <c r="AI237" s="314"/>
      <c r="AJ237" s="314"/>
      <c r="AK237" s="314"/>
      <c r="AL237" s="314"/>
      <c r="AM237" s="315"/>
      <c r="AN237" s="17"/>
    </row>
    <row r="238" spans="1:40" ht="51" customHeight="1" thickBot="1" x14ac:dyDescent="0.3">
      <c r="A238" s="17"/>
      <c r="B238" s="20">
        <v>17</v>
      </c>
      <c r="C238" s="313" t="s">
        <v>208</v>
      </c>
      <c r="D238" s="314"/>
      <c r="E238" s="314"/>
      <c r="F238" s="314"/>
      <c r="G238" s="314"/>
      <c r="H238" s="314"/>
      <c r="I238" s="314"/>
      <c r="J238" s="314"/>
      <c r="K238" s="314"/>
      <c r="L238" s="314"/>
      <c r="M238" s="314"/>
      <c r="N238" s="314"/>
      <c r="O238" s="314"/>
      <c r="P238" s="314"/>
      <c r="Q238" s="314"/>
      <c r="R238" s="314"/>
      <c r="S238" s="314"/>
      <c r="T238" s="314"/>
      <c r="U238" s="314"/>
      <c r="V238" s="314"/>
      <c r="W238" s="314"/>
      <c r="X238" s="314"/>
      <c r="Y238" s="314"/>
      <c r="Z238" s="314"/>
      <c r="AA238" s="314"/>
      <c r="AB238" s="314"/>
      <c r="AC238" s="314"/>
      <c r="AD238" s="314"/>
      <c r="AE238" s="314"/>
      <c r="AF238" s="314"/>
      <c r="AG238" s="314"/>
      <c r="AH238" s="314"/>
      <c r="AI238" s="314"/>
      <c r="AJ238" s="314"/>
      <c r="AK238" s="314"/>
      <c r="AL238" s="314"/>
      <c r="AM238" s="315"/>
      <c r="AN238" s="17"/>
    </row>
    <row r="239" spans="1:40" ht="66.75" customHeight="1" thickBot="1" x14ac:dyDescent="0.3">
      <c r="A239" s="17"/>
      <c r="B239" s="20">
        <v>18</v>
      </c>
      <c r="C239" s="313" t="s">
        <v>209</v>
      </c>
      <c r="D239" s="314"/>
      <c r="E239" s="314"/>
      <c r="F239" s="314"/>
      <c r="G239" s="314"/>
      <c r="H239" s="314"/>
      <c r="I239" s="314"/>
      <c r="J239" s="314"/>
      <c r="K239" s="314"/>
      <c r="L239" s="314"/>
      <c r="M239" s="314"/>
      <c r="N239" s="314"/>
      <c r="O239" s="314"/>
      <c r="P239" s="314"/>
      <c r="Q239" s="314"/>
      <c r="R239" s="314"/>
      <c r="S239" s="314"/>
      <c r="T239" s="314"/>
      <c r="U239" s="314"/>
      <c r="V239" s="314"/>
      <c r="W239" s="314"/>
      <c r="X239" s="314"/>
      <c r="Y239" s="314"/>
      <c r="Z239" s="314"/>
      <c r="AA239" s="314"/>
      <c r="AB239" s="314"/>
      <c r="AC239" s="314"/>
      <c r="AD239" s="314"/>
      <c r="AE239" s="314"/>
      <c r="AF239" s="314"/>
      <c r="AG239" s="314"/>
      <c r="AH239" s="314"/>
      <c r="AI239" s="314"/>
      <c r="AJ239" s="314"/>
      <c r="AK239" s="314"/>
      <c r="AL239" s="314"/>
      <c r="AM239" s="315"/>
      <c r="AN239" s="17"/>
    </row>
    <row r="240" spans="1:40" ht="51" customHeight="1" thickBot="1" x14ac:dyDescent="0.3">
      <c r="A240" s="17"/>
      <c r="B240" s="20">
        <v>19</v>
      </c>
      <c r="C240" s="313" t="s">
        <v>210</v>
      </c>
      <c r="D240" s="314"/>
      <c r="E240" s="314"/>
      <c r="F240" s="314"/>
      <c r="G240" s="314"/>
      <c r="H240" s="314"/>
      <c r="I240" s="314"/>
      <c r="J240" s="314"/>
      <c r="K240" s="314"/>
      <c r="L240" s="314"/>
      <c r="M240" s="314"/>
      <c r="N240" s="314"/>
      <c r="O240" s="314"/>
      <c r="P240" s="314"/>
      <c r="Q240" s="314"/>
      <c r="R240" s="314"/>
      <c r="S240" s="314"/>
      <c r="T240" s="314"/>
      <c r="U240" s="314"/>
      <c r="V240" s="314"/>
      <c r="W240" s="314"/>
      <c r="X240" s="314"/>
      <c r="Y240" s="314"/>
      <c r="Z240" s="314"/>
      <c r="AA240" s="314"/>
      <c r="AB240" s="314"/>
      <c r="AC240" s="314"/>
      <c r="AD240" s="314"/>
      <c r="AE240" s="314"/>
      <c r="AF240" s="314"/>
      <c r="AG240" s="314"/>
      <c r="AH240" s="314"/>
      <c r="AI240" s="314"/>
      <c r="AJ240" s="314"/>
      <c r="AK240" s="314"/>
      <c r="AL240" s="314"/>
      <c r="AM240" s="315"/>
      <c r="AN240" s="17"/>
    </row>
    <row r="241" spans="1:40" ht="53.25" customHeight="1" thickBot="1" x14ac:dyDescent="0.3">
      <c r="A241" s="17"/>
      <c r="B241" s="20">
        <v>20</v>
      </c>
      <c r="C241" s="331" t="s">
        <v>211</v>
      </c>
      <c r="D241" s="332"/>
      <c r="E241" s="332"/>
      <c r="F241" s="332"/>
      <c r="G241" s="332"/>
      <c r="H241" s="332"/>
      <c r="I241" s="332"/>
      <c r="J241" s="332"/>
      <c r="K241" s="332"/>
      <c r="L241" s="332"/>
      <c r="M241" s="332"/>
      <c r="N241" s="332"/>
      <c r="O241" s="332"/>
      <c r="P241" s="332"/>
      <c r="Q241" s="332"/>
      <c r="R241" s="332"/>
      <c r="S241" s="332"/>
      <c r="T241" s="332"/>
      <c r="U241" s="332"/>
      <c r="V241" s="332"/>
      <c r="W241" s="332"/>
      <c r="X241" s="332"/>
      <c r="Y241" s="332"/>
      <c r="Z241" s="332"/>
      <c r="AA241" s="332"/>
      <c r="AB241" s="332"/>
      <c r="AC241" s="332"/>
      <c r="AD241" s="332"/>
      <c r="AE241" s="332"/>
      <c r="AF241" s="332"/>
      <c r="AG241" s="332"/>
      <c r="AH241" s="332"/>
      <c r="AI241" s="332"/>
      <c r="AJ241" s="332"/>
      <c r="AK241" s="332"/>
      <c r="AL241" s="332"/>
      <c r="AM241" s="33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212</v>
      </c>
      <c r="AC4" s="12" t="s">
        <v>7</v>
      </c>
      <c r="AD4" s="12" t="s">
        <v>8</v>
      </c>
      <c r="AE4" s="12" t="s">
        <v>213</v>
      </c>
      <c r="AF4" s="12" t="s">
        <v>214</v>
      </c>
      <c r="AG4" s="12" t="s">
        <v>215</v>
      </c>
      <c r="AH4" s="12" t="s">
        <v>28</v>
      </c>
      <c r="AI4" s="12" t="s">
        <v>33</v>
      </c>
      <c r="AJ4" s="13" t="s">
        <v>216</v>
      </c>
      <c r="AK4" s="12" t="s">
        <v>53</v>
      </c>
      <c r="AL4" s="12" t="s">
        <v>217</v>
      </c>
      <c r="AM4" s="12" t="s">
        <v>70</v>
      </c>
      <c r="AN4" s="14"/>
      <c r="AO4" s="11"/>
      <c r="AP4" s="11"/>
    </row>
    <row r="5" spans="27:42" x14ac:dyDescent="0.25">
      <c r="AA5" s="14"/>
      <c r="AB5" s="14" t="s">
        <v>11</v>
      </c>
      <c r="AC5" s="14">
        <v>1</v>
      </c>
      <c r="AD5" s="14" t="s">
        <v>76</v>
      </c>
      <c r="AE5" s="14">
        <v>2022</v>
      </c>
      <c r="AF5" s="14" t="s">
        <v>218</v>
      </c>
      <c r="AG5" s="14">
        <v>-2022</v>
      </c>
      <c r="AH5" s="14" t="s">
        <v>29</v>
      </c>
      <c r="AI5" s="14" t="s">
        <v>34</v>
      </c>
      <c r="AJ5" s="14" t="s">
        <v>219</v>
      </c>
      <c r="AK5" s="14" t="s">
        <v>54</v>
      </c>
      <c r="AL5" s="14" t="s">
        <v>220</v>
      </c>
      <c r="AM5" s="14" t="s">
        <v>73</v>
      </c>
      <c r="AN5" s="14"/>
      <c r="AO5" s="11"/>
      <c r="AP5" s="11"/>
    </row>
    <row r="6" spans="27:42" x14ac:dyDescent="0.25">
      <c r="AA6" s="14"/>
      <c r="AB6" s="14" t="s">
        <v>221</v>
      </c>
      <c r="AC6" s="14">
        <v>2</v>
      </c>
      <c r="AD6" s="14" t="s">
        <v>39</v>
      </c>
      <c r="AE6" s="14">
        <v>2023</v>
      </c>
      <c r="AF6" s="14" t="s">
        <v>1</v>
      </c>
      <c r="AG6" s="14">
        <v>-2023</v>
      </c>
      <c r="AH6" s="14" t="s">
        <v>222</v>
      </c>
      <c r="AI6" s="14" t="s">
        <v>223</v>
      </c>
      <c r="AJ6" s="14"/>
      <c r="AK6" s="14" t="s">
        <v>224</v>
      </c>
      <c r="AL6" s="14" t="s">
        <v>225</v>
      </c>
      <c r="AM6" s="14" t="s">
        <v>78</v>
      </c>
      <c r="AN6" s="14"/>
      <c r="AO6" s="11"/>
      <c r="AP6" s="11"/>
    </row>
    <row r="7" spans="27:42" x14ac:dyDescent="0.25">
      <c r="AA7" s="14"/>
      <c r="AB7" s="14" t="s">
        <v>226</v>
      </c>
      <c r="AC7" s="14">
        <v>3</v>
      </c>
      <c r="AD7" s="14" t="s">
        <v>130</v>
      </c>
      <c r="AE7" s="14">
        <v>2024</v>
      </c>
      <c r="AF7" s="14" t="s">
        <v>227</v>
      </c>
      <c r="AG7" s="14">
        <v>-2024</v>
      </c>
      <c r="AH7" s="14"/>
      <c r="AI7" s="14" t="s">
        <v>228</v>
      </c>
      <c r="AJ7" s="14"/>
      <c r="AK7" s="14"/>
      <c r="AL7" s="14" t="s">
        <v>229</v>
      </c>
      <c r="AM7" s="14" t="s">
        <v>230</v>
      </c>
      <c r="AN7" s="14"/>
      <c r="AO7" s="11"/>
      <c r="AP7" s="11"/>
    </row>
    <row r="8" spans="27:42" x14ac:dyDescent="0.25">
      <c r="AA8" s="14"/>
      <c r="AB8" s="14"/>
      <c r="AC8" s="14">
        <v>4</v>
      </c>
      <c r="AD8" s="14" t="s">
        <v>132</v>
      </c>
      <c r="AE8" s="14">
        <v>2025</v>
      </c>
      <c r="AF8" s="14" t="s">
        <v>231</v>
      </c>
      <c r="AG8" s="14">
        <v>-2025</v>
      </c>
      <c r="AH8" s="14"/>
      <c r="AI8" s="14"/>
      <c r="AJ8" s="14"/>
      <c r="AK8" s="14"/>
      <c r="AL8" s="14" t="s">
        <v>232</v>
      </c>
      <c r="AM8" s="14" t="s">
        <v>233</v>
      </c>
      <c r="AN8" s="14"/>
      <c r="AO8" s="11"/>
      <c r="AP8" s="11"/>
    </row>
    <row r="9" spans="27:42" x14ac:dyDescent="0.25">
      <c r="AA9" s="14"/>
      <c r="AB9" s="14"/>
      <c r="AC9" s="14">
        <v>5</v>
      </c>
      <c r="AD9" s="14" t="s">
        <v>66</v>
      </c>
      <c r="AE9" s="15">
        <v>2026</v>
      </c>
      <c r="AF9" s="14" t="s">
        <v>234</v>
      </c>
      <c r="AG9" s="14"/>
      <c r="AH9" s="14"/>
      <c r="AI9" s="14"/>
      <c r="AJ9" s="14"/>
      <c r="AK9" s="14"/>
      <c r="AL9" s="14" t="s">
        <v>235</v>
      </c>
      <c r="AM9" s="14" t="s">
        <v>236</v>
      </c>
      <c r="AN9" s="14"/>
      <c r="AO9" s="11"/>
      <c r="AP9" s="11"/>
    </row>
    <row r="10" spans="27:42" x14ac:dyDescent="0.25">
      <c r="AA10" s="14"/>
      <c r="AB10" s="14"/>
      <c r="AC10" s="14">
        <v>6</v>
      </c>
      <c r="AD10" s="14" t="s">
        <v>135</v>
      </c>
      <c r="AE10" s="15">
        <v>2027</v>
      </c>
      <c r="AF10" s="14" t="s">
        <v>237</v>
      </c>
      <c r="AG10" s="14"/>
      <c r="AH10" s="14"/>
      <c r="AI10" s="14"/>
      <c r="AJ10" s="14"/>
      <c r="AK10" s="14"/>
      <c r="AL10" s="14" t="s">
        <v>238</v>
      </c>
      <c r="AM10" s="14"/>
      <c r="AN10" s="14"/>
      <c r="AO10" s="11"/>
      <c r="AP10" s="11"/>
    </row>
    <row r="11" spans="27:42" x14ac:dyDescent="0.25">
      <c r="AA11" s="14"/>
      <c r="AB11" s="14"/>
      <c r="AC11" s="14">
        <v>7</v>
      </c>
      <c r="AD11" s="14" t="s">
        <v>13</v>
      </c>
      <c r="AE11" s="15">
        <v>2028</v>
      </c>
      <c r="AF11" s="14"/>
      <c r="AG11" s="14"/>
      <c r="AH11" s="14"/>
      <c r="AI11" s="14"/>
      <c r="AJ11" s="14"/>
      <c r="AK11" s="14"/>
      <c r="AL11" s="14" t="s">
        <v>239</v>
      </c>
      <c r="AM11" s="14"/>
      <c r="AN11" s="14"/>
      <c r="AO11" s="11"/>
      <c r="AP11" s="11"/>
    </row>
    <row r="12" spans="27:42" x14ac:dyDescent="0.25">
      <c r="AA12" s="14"/>
      <c r="AB12" s="14"/>
      <c r="AC12" s="14">
        <v>8</v>
      </c>
      <c r="AD12" s="14" t="s">
        <v>138</v>
      </c>
      <c r="AE12" s="14"/>
      <c r="AF12" s="14"/>
      <c r="AG12" s="14"/>
      <c r="AH12" s="14"/>
      <c r="AI12" s="14"/>
      <c r="AJ12" s="14"/>
      <c r="AK12" s="14"/>
      <c r="AL12" s="14" t="s">
        <v>240</v>
      </c>
      <c r="AM12" s="14"/>
      <c r="AN12" s="14"/>
      <c r="AO12" s="11"/>
      <c r="AP12" s="11"/>
    </row>
    <row r="13" spans="27:42" x14ac:dyDescent="0.25">
      <c r="AA13" s="14"/>
      <c r="AB13" s="14"/>
      <c r="AC13" s="14">
        <v>9</v>
      </c>
      <c r="AD13" s="14" t="s">
        <v>77</v>
      </c>
      <c r="AE13" s="14"/>
      <c r="AF13" s="14"/>
      <c r="AG13" s="14"/>
      <c r="AH13" s="14"/>
      <c r="AI13" s="14"/>
      <c r="AJ13" s="14"/>
      <c r="AK13" s="14"/>
      <c r="AL13" s="14" t="s">
        <v>241</v>
      </c>
      <c r="AM13" s="14"/>
      <c r="AN13" s="14"/>
      <c r="AO13" s="11"/>
      <c r="AP13" s="11"/>
    </row>
    <row r="14" spans="27:42" x14ac:dyDescent="0.25">
      <c r="AA14" s="14"/>
      <c r="AB14" s="14"/>
      <c r="AC14" s="14">
        <v>10</v>
      </c>
      <c r="AD14" s="14" t="s">
        <v>141</v>
      </c>
      <c r="AE14" s="14"/>
      <c r="AF14" s="14"/>
      <c r="AG14" s="14"/>
      <c r="AH14" s="14"/>
      <c r="AI14" s="14"/>
      <c r="AJ14" s="14"/>
      <c r="AK14" s="14"/>
      <c r="AL14" s="14" t="s">
        <v>242</v>
      </c>
      <c r="AM14" s="14"/>
      <c r="AN14" s="14"/>
      <c r="AO14" s="11"/>
      <c r="AP14" s="11"/>
    </row>
    <row r="15" spans="27:42" x14ac:dyDescent="0.25">
      <c r="AA15" s="14"/>
      <c r="AB15" s="14"/>
      <c r="AC15" s="14">
        <v>11</v>
      </c>
      <c r="AD15" s="14" t="s">
        <v>143</v>
      </c>
      <c r="AE15" s="14"/>
      <c r="AF15" s="14"/>
      <c r="AG15" s="14"/>
      <c r="AH15" s="14"/>
      <c r="AI15" s="14"/>
      <c r="AJ15" s="14"/>
      <c r="AK15" s="14"/>
      <c r="AL15" s="14" t="s">
        <v>243</v>
      </c>
      <c r="AM15" s="14"/>
      <c r="AN15" s="14"/>
      <c r="AO15" s="11"/>
      <c r="AP15" s="11"/>
    </row>
    <row r="16" spans="27:42" x14ac:dyDescent="0.25">
      <c r="AA16" s="14"/>
      <c r="AB16" s="14"/>
      <c r="AC16" s="14">
        <v>12</v>
      </c>
      <c r="AD16" s="14" t="s">
        <v>47</v>
      </c>
      <c r="AE16" s="14"/>
      <c r="AF16" s="14"/>
      <c r="AG16" s="14"/>
      <c r="AH16" s="14"/>
      <c r="AI16" s="14"/>
      <c r="AJ16" s="14"/>
      <c r="AK16" s="14"/>
      <c r="AL16" s="14" t="s">
        <v>244</v>
      </c>
      <c r="AM16" s="14"/>
      <c r="AN16" s="14"/>
      <c r="AO16" s="11"/>
      <c r="AP16" s="11"/>
    </row>
    <row r="17" spans="27:42" x14ac:dyDescent="0.25">
      <c r="AA17" s="14"/>
      <c r="AB17" s="14"/>
      <c r="AC17" s="14">
        <v>13</v>
      </c>
      <c r="AD17" s="14"/>
      <c r="AE17" s="14"/>
      <c r="AF17" s="14"/>
      <c r="AG17" s="14"/>
      <c r="AH17" s="14"/>
      <c r="AI17" s="14"/>
      <c r="AJ17" s="14"/>
      <c r="AK17" s="14"/>
      <c r="AL17" s="14" t="s">
        <v>245</v>
      </c>
      <c r="AM17" s="14"/>
      <c r="AN17" s="14"/>
      <c r="AO17" s="11"/>
      <c r="AP17" s="11"/>
    </row>
    <row r="18" spans="27:42" x14ac:dyDescent="0.25">
      <c r="AA18" s="14"/>
      <c r="AB18" s="14"/>
      <c r="AC18" s="14">
        <v>14</v>
      </c>
      <c r="AD18" s="14"/>
      <c r="AE18" s="14"/>
      <c r="AF18" s="14"/>
      <c r="AG18" s="14"/>
      <c r="AH18" s="14"/>
      <c r="AI18" s="14"/>
      <c r="AJ18" s="14"/>
      <c r="AK18" s="14"/>
      <c r="AL18" s="14" t="s">
        <v>246</v>
      </c>
      <c r="AM18" s="14"/>
      <c r="AN18" s="14"/>
      <c r="AO18" s="11"/>
      <c r="AP18" s="11"/>
    </row>
    <row r="19" spans="27:42" x14ac:dyDescent="0.25">
      <c r="AA19" s="14"/>
      <c r="AB19" s="14"/>
      <c r="AC19" s="14">
        <v>15</v>
      </c>
      <c r="AD19" s="14"/>
      <c r="AE19" s="14"/>
      <c r="AF19" s="14"/>
      <c r="AG19" s="14"/>
      <c r="AH19" s="14"/>
      <c r="AI19" s="14"/>
      <c r="AJ19" s="14"/>
      <c r="AK19" s="14"/>
      <c r="AL19" s="14" t="s">
        <v>247</v>
      </c>
      <c r="AM19" s="14"/>
      <c r="AN19" s="14"/>
      <c r="AO19" s="11"/>
      <c r="AP19" s="11"/>
    </row>
    <row r="20" spans="27:42" x14ac:dyDescent="0.25">
      <c r="AA20" s="14"/>
      <c r="AB20" s="14"/>
      <c r="AC20" s="14">
        <v>16</v>
      </c>
      <c r="AD20" s="14"/>
      <c r="AE20" s="14"/>
      <c r="AF20" s="14"/>
      <c r="AG20" s="14"/>
      <c r="AH20" s="14"/>
      <c r="AI20" s="14"/>
      <c r="AJ20" s="14"/>
      <c r="AK20" s="14"/>
      <c r="AL20" s="14" t="s">
        <v>248</v>
      </c>
      <c r="AM20" s="14"/>
      <c r="AN20" s="14"/>
      <c r="AO20" s="11"/>
      <c r="AP20" s="11"/>
    </row>
    <row r="21" spans="27:42" x14ac:dyDescent="0.25">
      <c r="AA21" s="14"/>
      <c r="AB21" s="14"/>
      <c r="AC21" s="14">
        <v>17</v>
      </c>
      <c r="AD21" s="14"/>
      <c r="AE21" s="14"/>
      <c r="AF21" s="14"/>
      <c r="AG21" s="14"/>
      <c r="AH21" s="14"/>
      <c r="AI21" s="14"/>
      <c r="AJ21" s="14"/>
      <c r="AK21" s="14"/>
      <c r="AL21" s="14" t="s">
        <v>249</v>
      </c>
      <c r="AM21" s="14"/>
      <c r="AN21" s="14"/>
      <c r="AO21" s="11"/>
      <c r="AP21" s="11"/>
    </row>
    <row r="22" spans="27:42" x14ac:dyDescent="0.25">
      <c r="AA22" s="14"/>
      <c r="AB22" s="14"/>
      <c r="AC22" s="14">
        <v>18</v>
      </c>
      <c r="AD22" s="14"/>
      <c r="AE22" s="14"/>
      <c r="AF22" s="14"/>
      <c r="AG22" s="14"/>
      <c r="AH22" s="14"/>
      <c r="AI22" s="14"/>
      <c r="AJ22" s="14"/>
      <c r="AK22" s="14"/>
      <c r="AL22" s="14" t="s">
        <v>68</v>
      </c>
      <c r="AM22" s="14"/>
      <c r="AN22" s="14"/>
      <c r="AO22" s="11"/>
      <c r="AP22" s="11"/>
    </row>
    <row r="23" spans="27:42" x14ac:dyDescent="0.25">
      <c r="AA23" s="14"/>
      <c r="AB23" s="14"/>
      <c r="AC23" s="14">
        <v>19</v>
      </c>
      <c r="AD23" s="14"/>
      <c r="AE23" s="14"/>
      <c r="AF23" s="14"/>
      <c r="AG23" s="14"/>
      <c r="AH23" s="14"/>
      <c r="AI23" s="14"/>
      <c r="AJ23" s="14"/>
      <c r="AK23" s="14"/>
      <c r="AL23" s="14" t="s">
        <v>250</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metadata/properties"/>
    <ds:schemaRef ds:uri="a167331c-937b-46fe-a0d2-e718c142b915"/>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 ds:uri="d0c44bf4-9f42-4aab-bea8-3874168f77d4"/>
    <ds:schemaRef ds:uri="http://schemas.microsoft.com/sharepoint/v3"/>
    <ds:schemaRef ds:uri="http://purl.org/dc/te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Adriana Arroyo</cp:lastModifiedBy>
  <cp:revision/>
  <dcterms:created xsi:type="dcterms:W3CDTF">2022-03-15T15:53:25Z</dcterms:created>
  <dcterms:modified xsi:type="dcterms:W3CDTF">2024-12-06T00:14:48Z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