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copym\OneDrive\Escritorio\Desarrollo Informacion\"/>
    </mc:Choice>
  </mc:AlternateContent>
  <xr:revisionPtr revIDLastSave="0" documentId="13_ncr:1_{41B642F5-1BDC-4C13-ABBC-60B2B175AE2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TILLA DE COTIZACIÓN CALI´S " sheetId="3" r:id="rId1"/>
  </sheets>
  <externalReferences>
    <externalReference r:id="rId2"/>
    <externalReference r:id="rId3"/>
  </externalReferences>
  <definedNames>
    <definedName name="akjhgbksdbj">#REF!</definedName>
    <definedName name="centro_gestor">#REF!</definedName>
    <definedName name="CENTROGESTOR">#REF!</definedName>
    <definedName name="CENTROGESTORDEPENDENCIA">#REF!</definedName>
    <definedName name="DEPENDENCIA">#REF!</definedName>
    <definedName name="excepcional">#REF!</definedName>
    <definedName name="FONDO" localSheetId="0">#REF!</definedName>
    <definedName name="fondo">#REF!</definedName>
    <definedName name="FONDOS">[1]MYLIST!$C$2:$C$126</definedName>
    <definedName name="FUT">#REF!</definedName>
    <definedName name="gasto_publico">#REF!</definedName>
    <definedName name="grupos_vulnerables">#REF!</definedName>
    <definedName name="meta_plan">#REF!</definedName>
    <definedName name="meta_territorio">#REF!</definedName>
    <definedName name="METAAFPDCC">#REF!</definedName>
    <definedName name="METAPDCC">#REF!</definedName>
    <definedName name="METASAFPDCC">#REF!</definedName>
    <definedName name="METASAFPDM">#REF!</definedName>
    <definedName name="METASPDCC">#REF!</definedName>
    <definedName name="METASPDM">'[2]LISTA MPD'!$A$2:$A$616</definedName>
    <definedName name="movilizador">#REF!</definedName>
    <definedName name="politica_publica">#REF!</definedName>
    <definedName name="POSPRE" localSheetId="0">#REF!</definedName>
    <definedName name="pospre">#REF!</definedName>
    <definedName name="ruta">#REF!</definedName>
    <definedName name="sector_mga">#REF!</definedName>
  </definedNames>
  <calcPr calcId="181029"/>
</workbook>
</file>

<file path=xl/calcChain.xml><?xml version="1.0" encoding="utf-8"?>
<calcChain xmlns="http://schemas.openxmlformats.org/spreadsheetml/2006/main">
  <c r="K78" i="3" l="1"/>
  <c r="L78" i="3" s="1"/>
  <c r="K75" i="3"/>
  <c r="L75" i="3" s="1"/>
  <c r="K72" i="3"/>
  <c r="L72" i="3" s="1"/>
  <c r="K69" i="3"/>
  <c r="L69" i="3" s="1"/>
  <c r="K66" i="3"/>
  <c r="L66" i="3" s="1"/>
  <c r="K63" i="3"/>
  <c r="L63" i="3" s="1"/>
  <c r="K60" i="3"/>
  <c r="L60" i="3" s="1"/>
  <c r="K57" i="3"/>
  <c r="L57" i="3" s="1"/>
  <c r="K54" i="3"/>
  <c r="L54" i="3" s="1"/>
  <c r="K51" i="3"/>
  <c r="L51" i="3" s="1"/>
  <c r="K48" i="3"/>
  <c r="L48" i="3" s="1"/>
  <c r="K45" i="3"/>
  <c r="L45" i="3" s="1"/>
  <c r="K42" i="3"/>
  <c r="L42" i="3" s="1"/>
  <c r="K39" i="3"/>
  <c r="L39" i="3" s="1"/>
  <c r="K36" i="3"/>
  <c r="L36" i="3" s="1"/>
  <c r="K33" i="3"/>
  <c r="L33" i="3" s="1"/>
  <c r="K30" i="3"/>
  <c r="L30" i="3" s="1"/>
  <c r="K27" i="3"/>
  <c r="L27" i="3" s="1"/>
  <c r="K24" i="3"/>
  <c r="L24" i="3" s="1"/>
  <c r="K21" i="3"/>
  <c r="L21" i="3" s="1"/>
  <c r="K18" i="3"/>
  <c r="L18" i="3" s="1"/>
  <c r="K15" i="3"/>
  <c r="L15" i="3" s="1"/>
  <c r="L16" i="3" l="1"/>
  <c r="L46" i="3"/>
  <c r="L55" i="3"/>
  <c r="L67" i="3"/>
  <c r="L22" i="3"/>
  <c r="L43" i="3"/>
  <c r="L28" i="3"/>
  <c r="L37" i="3"/>
  <c r="L49" i="3"/>
  <c r="L58" i="3"/>
  <c r="L61" i="3"/>
  <c r="L73" i="3"/>
  <c r="L76" i="3"/>
  <c r="L79" i="3"/>
  <c r="L31" i="3"/>
  <c r="L40" i="3"/>
  <c r="L52" i="3"/>
  <c r="L25" i="3"/>
  <c r="L34" i="3"/>
  <c r="L70" i="3"/>
  <c r="L64" i="3"/>
  <c r="L19" i="3"/>
  <c r="L81" i="3" l="1"/>
</calcChain>
</file>

<file path=xl/sharedStrings.xml><?xml version="1.0" encoding="utf-8"?>
<sst xmlns="http://schemas.openxmlformats.org/spreadsheetml/2006/main" count="183" uniqueCount="120">
  <si>
    <t>CANT</t>
  </si>
  <si>
    <t>SUBTOTAL</t>
  </si>
  <si>
    <t/>
  </si>
  <si>
    <t>ITEM</t>
  </si>
  <si>
    <t>DESCRIPCIÓN</t>
  </si>
  <si>
    <t>VALOR UNITARIO                      (CON IVA)</t>
  </si>
  <si>
    <t>VALOR TOTAL CON IVA</t>
  </si>
  <si>
    <t>VALOR UNITARIO                      (SIN IVA)</t>
  </si>
  <si>
    <t xml:space="preserve"> IVA 19%</t>
  </si>
  <si>
    <t>UBICACIÓN DEL AVISO</t>
  </si>
  <si>
    <t>REGISTRO FOTOGRÁFICO</t>
  </si>
  <si>
    <t>ALTURA DEL AVISO DESDE EL PISO (Trabajo seguro en alturas-Resolución 4272 de 2021)</t>
  </si>
  <si>
    <t>Fachada</t>
  </si>
  <si>
    <t>ACTIVIDADES ADICIONALES</t>
  </si>
  <si>
    <t>Armado de andamio certificado</t>
  </si>
  <si>
    <t>a= 1,85 m, l= 4,30 m</t>
  </si>
  <si>
    <t>3,70 m</t>
  </si>
  <si>
    <r>
      <rPr>
        <b/>
        <sz val="8"/>
        <color theme="1"/>
        <rFont val="Arial"/>
        <family val="2"/>
      </rPr>
      <t>NOTA 1:</t>
    </r>
    <r>
      <rPr>
        <sz val="8"/>
        <color theme="1"/>
        <rFont val="Arial"/>
        <family val="2"/>
      </rPr>
      <t xml:space="preserve"> en caso en que la entidad no sea sujeta de cobro de IVA, por favor, escribir el valor que corresponda al valor unitario de su producto/servicio y digitar el CERO en la celda correspondiente al VALOR DEL IVA (19%)</t>
    </r>
  </si>
  <si>
    <r>
      <rPr>
        <b/>
        <sz val="8"/>
        <color theme="1"/>
        <rFont val="Arial"/>
        <family val="2"/>
      </rPr>
      <t>NOTA 2:</t>
    </r>
    <r>
      <rPr>
        <sz val="8"/>
        <color theme="1"/>
        <rFont val="Arial"/>
        <family val="2"/>
      </rPr>
      <t xml:space="preserve"> los valores deberán ser expresados en pesos colombianos y sin cifras decimales.</t>
    </r>
  </si>
  <si>
    <r>
      <rPr>
        <b/>
        <sz val="8"/>
        <color theme="1"/>
        <rFont val="Arial"/>
        <family val="2"/>
      </rPr>
      <t xml:space="preserve">NOTA 3: </t>
    </r>
    <r>
      <rPr>
        <sz val="8"/>
        <color theme="1"/>
        <rFont val="Arial"/>
        <family val="2"/>
      </rPr>
      <t xml:space="preserve"> en cuanto a los valores cotizados por el proveedor, se entenderán incluidos todos y cada uno de los impuestos a que haya lugar, con ocasión de la ejecución del objeto y las obligaciones contractuales. </t>
    </r>
  </si>
  <si>
    <r>
      <rPr>
        <b/>
        <sz val="8"/>
        <color theme="1"/>
        <rFont val="Arial"/>
        <family val="2"/>
      </rPr>
      <t>NOTA 4:</t>
    </r>
    <r>
      <rPr>
        <sz val="8"/>
        <color theme="1"/>
        <rFont val="Arial"/>
        <family val="2"/>
      </rPr>
      <t xml:space="preserve"> los valores cotizados para cada item deben incluir los costos asociados de mano de obra, permisos, entre otros. </t>
    </r>
  </si>
  <si>
    <t>a= 1,30 m, l= 5,40 m</t>
  </si>
  <si>
    <t>3,30 m</t>
  </si>
  <si>
    <t>a= 2,0 m, l=6,0 m</t>
  </si>
  <si>
    <t>3,56 m</t>
  </si>
  <si>
    <t>a= 2,0 m, l= 7,0 m</t>
  </si>
  <si>
    <t>4,00 m</t>
  </si>
  <si>
    <t>a= 1,70 m, l= 5,70 m</t>
  </si>
  <si>
    <t>4.00 m</t>
  </si>
  <si>
    <t>5,80 m</t>
  </si>
  <si>
    <t>Armado de andamio certificado.
Tener en cuenta que hay una cubierta de 2,5 m de largo ubicada a 3,9 m del piso.
El aviso se debe instalar aproximádamente 1,0 m hacia la derecha de la posición actual y se le debe adicionar a la estructura un separador de 15 cm para que no presione los ductos de los aires acondicionados.</t>
  </si>
  <si>
    <t>a= 1,50 m, l= 4,50 m</t>
  </si>
  <si>
    <t>4,0 m</t>
  </si>
  <si>
    <t>a= 1,50 m, l= 6,50 m</t>
  </si>
  <si>
    <t>6,0 m</t>
  </si>
  <si>
    <t>a= 2,0 m, l= 4,50 m</t>
  </si>
  <si>
    <t>2,0 m</t>
  </si>
  <si>
    <t>Se debe reubicar el aviso debido al mal estado de la cubierta donde se encuentra actualmente</t>
  </si>
  <si>
    <t>a= 1,20 m, l= 4,60 m</t>
  </si>
  <si>
    <t>Soporte y/o estructura desde piso</t>
  </si>
  <si>
    <t>a= 1,30 m; l= 3,70 m</t>
  </si>
  <si>
    <t>3,0 m</t>
  </si>
  <si>
    <t>a= 1,0 m, l= 14,50 m</t>
  </si>
  <si>
    <t>7,0 m</t>
  </si>
  <si>
    <t>Armado de andamio certificado. Tener en cuenta que hay una cubierta de 15,4 m de largo ubicada a 3,9 m del piso.</t>
  </si>
  <si>
    <t>a= 1,50 m, l= 5,0 m</t>
  </si>
  <si>
    <t>Armado de andamio certificado.
Tener en cuenta que hay cubierta y losa a 3,0 m del piso</t>
  </si>
  <si>
    <t>a= 1,50 m, l= 3,70 m</t>
  </si>
  <si>
    <t>a= 1.00 m, l= 3.00 m</t>
  </si>
  <si>
    <t>4,75 m</t>
  </si>
  <si>
    <t>a= 1.50 m, l= 4.92 m</t>
  </si>
  <si>
    <t>3.45 m</t>
  </si>
  <si>
    <t>a= 1.42 m, l= 5.50 m</t>
  </si>
  <si>
    <t>3,95 m</t>
  </si>
  <si>
    <t>a= 1.50 m, l= 5.40 m</t>
  </si>
  <si>
    <t>3.30 m</t>
  </si>
  <si>
    <t>a= 1.50 m, l= 6.0 m</t>
  </si>
  <si>
    <t>a= 1,40 m; l= 5,70 m</t>
  </si>
  <si>
    <t>1,90 m</t>
  </si>
  <si>
    <t>N/A</t>
  </si>
  <si>
    <t>a= 0,8 m; l= 1,80 m</t>
  </si>
  <si>
    <t>2,50 m</t>
  </si>
  <si>
    <t>Fachada. Se debe reubicar el aviso debido al mal estado de la cubierta donde se encuentra actualmente.</t>
  </si>
  <si>
    <t>DIMENSIONES DE LA LONA</t>
  </si>
  <si>
    <t>C.A.L.I. N°3: CARRERA 9 N° 2 - 91, B/ SAN ANTONIO</t>
  </si>
  <si>
    <t>C.A.L.I. N°2: AV. 3CN N° 47 AN – 18, B/ VIPASA</t>
  </si>
  <si>
    <t>C.A.L.I. N°4: CALLE 44 N° 1 H – 44, B/ MANZANARES</t>
  </si>
  <si>
    <t>C.A.L.I. N°5: CARRERA 1D N° 65 - 00, B/ LOS GUAYACANES</t>
  </si>
  <si>
    <t>C.A.L.I. N°6: CARRERA 8N N° 70A – 16, B/ LOS GUADUALES</t>
  </si>
  <si>
    <t>C.A.L.I. N°7: CALLE 76 N° 7G – 34, B/ ALFONSO LÓPEZ II</t>
  </si>
  <si>
    <t>C.A.L.I. N°8: CALLE 39 N° 13 – 01, B/ LAS AMÉRICAS</t>
  </si>
  <si>
    <t>C.A.L.I. N°9: CARRERA 16 N° 15 – 79, B/ ARANJUÉZ</t>
  </si>
  <si>
    <t>C.A.L.I. N°10: CALLE 14 B N° 41A – 25E, B/ EL GUABAL</t>
  </si>
  <si>
    <t>C.A.L.I. N°11: CARRERA 33A N° 31 – 00, B/ SAR CARLOS</t>
  </si>
  <si>
    <t>C.A.L.I. N°12: CALLE 44 N° 24C – 01, B/ NUEVA FLORESTA</t>
  </si>
  <si>
    <t>C.A.L.I. N°13: CALLE 72C CON CARERA 28 F, B/ POBLADO I</t>
  </si>
  <si>
    <t>C.A.L.I. N°14: CARRERA 27 N° 78A – 04A, B/ ALFONSO BONILLA ARAGÓN</t>
  </si>
  <si>
    <t>C.A.L.I. N°15: CARRERA 41B N° 50 - 00, B/ EL VALLADO</t>
  </si>
  <si>
    <t>C.A.L.I. N°16: CALLE 38 CON CARRERA 41H ESQUINA, B/ LA UNIÓN</t>
  </si>
  <si>
    <t>C.A.L.I. N°17: CALLE 13B N° 64 – 00, B/ BOSQUES DEL LIMONAR</t>
  </si>
  <si>
    <t>C.A.L.I. N°18: CALLE 4 CON CARRERA 94, B/ MELENDEZ</t>
  </si>
  <si>
    <t>C.A.L.I. N°19: CALLE 8 CON CARRERA 32 ESQUINA, B/ EL CEDRO</t>
  </si>
  <si>
    <t>C.A.L.I. N°20: Carrera 52 N° 2 – 00, B/ SILOÉ</t>
  </si>
  <si>
    <t>C.A.L.I. N°21: CARRERA 23 N° 120 - 00, B/ INVICALI-DESEPAZ</t>
  </si>
  <si>
    <t>C.A.L.I. N°22: CALLE 24B N° 123 - 133, B/ PARCELACIONES PANCE Y LA MARIA</t>
  </si>
  <si>
    <t>C.A.L.I. RURAL: AVENIDA  5AN N°20 - 08, B/ VERSALLES, EDIFICIO DAGMA</t>
  </si>
  <si>
    <t xml:space="preserve">Elaboración e instalación del aviso para el interior del Centro de Atención Local Integrada CALI - Rural del Distrito de Santiago de Cali, en vinilo, filete en aluminio con chazos. La instalación se hace en una de las paredes de la oficina donde opera el C.A.L.I. </t>
  </si>
  <si>
    <t xml:space="preserve">
Ubicado en una oficina al interior del edificio del Dagma</t>
  </si>
  <si>
    <t>Elaboración e instalación del aviso del Centros de Atención Local Integrada N°2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1,35 m, l= 3,80 m.</t>
  </si>
  <si>
    <t>Elaboración e instalación del aviso del Centros de Atención Local Integrada N°3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0,80 m, l= 4,90 m</t>
  </si>
  <si>
    <t>Elaboración e instalación del aviso del Centros de Atención Local Integrada N°4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1,50 m, l=5,50 m</t>
  </si>
  <si>
    <t>Elaboración e instalación del aviso del Centros de Atención Local Integrada N°5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1,50 m, l= 6,50 m</t>
  </si>
  <si>
    <t>Elaboración e instalación del aviso del Centros de Atención Local Integrada N°6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1,20 m, l= 5,20 m</t>
  </si>
  <si>
    <t>Elaboración e instalación del aviso del Centros de Atención Local Integrada N°7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1,50 m, l= 6,50 m</t>
  </si>
  <si>
    <t>Elaboración e instalación del aviso del Centros de Atención Local Integrada N°8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1,00 m, l= 4,00 m</t>
  </si>
  <si>
    <t>Elaboración e instalación del aviso del Centros de Atención Local Integrada N°9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1,00 m, l= 6,00 m</t>
  </si>
  <si>
    <t>Elaboración e instalación del aviso del Centros de Atención Local Integrada N°10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1,50 m, l= 4,00 m</t>
  </si>
  <si>
    <t>Elaboración e instalación del aviso del Centros de Atención Local Integrada N°11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1,00 m, l= 4,00 m</t>
  </si>
  <si>
    <t>Elaboración e instalación del aviso del Centros de Atención Local Integrada N°12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0,70 m, l= 4,10 m</t>
  </si>
  <si>
    <t>Elaboración e instalación del aviso del Centros de Atención Local Integrada N°13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0,80 m; l= 3,20 m</t>
  </si>
  <si>
    <t>Elaboración e instalación del aviso del Centros de Atención Local Integrada N°14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0,50 m, l= 14,00 m</t>
  </si>
  <si>
    <t>Elaboración e instalación del aviso del Centros de Atención Local Integrada N°15 del Distrito de Santiago de Cali, en impresión digital a full color 4X0 tintas en lona banner 13 onzas plastificada respaldo gris con laminado mate o brillante bp13000.  La instalación se hace en un soporte en estructura de tubo metálico cuadrado de 2 centímetros y varilla de 4 milímetros, con dimensiones a= 1,00 m, l= 4,50 m</t>
  </si>
  <si>
    <t>Elaboración e instalación del aviso del Centros de Atención Local Integrada N°16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1,00 m, l= 3,20 m</t>
  </si>
  <si>
    <t>Elaboración e instalación del aviso del Centros de Atención Local Integrada N°17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0.50 m, l= 2.50 m</t>
  </si>
  <si>
    <t>Elaboración e instalación del aviso del Centros de Atención Local Integrada N°18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1.00 m, l= 4.42 m</t>
  </si>
  <si>
    <t>Elaboración e instalación del aviso del Centros de Atención Local Integrada N°19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0.92 m, l= 5.00 m</t>
  </si>
  <si>
    <t>Elaboración e instalación del aviso del Centros de Atención Local Integrada N°20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1.00 m, l= 4.90 m</t>
  </si>
  <si>
    <t>Elaboración e instalación del aviso del Centros de Atención Local Integrada N°21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1.00 m, l= 5.50 m</t>
  </si>
  <si>
    <t>Elaboración e instalación del aviso del Centros de Atención Local Integrada N°22 del Distrito de Santiago de Cali, en impresión digital a full color 4X0 tintas en lona banner 13 onzas plastificada respaldo gris con laminado mate o brillante bp13000. La instalación se hace en un soporte en estructura de tubo metálico cuadrado de 2 centímetros y varilla de 4 milímetros, con dimensiones a= 0,90 m; l= 5,20 m</t>
  </si>
  <si>
    <r>
      <rPr>
        <b/>
        <sz val="8"/>
        <color theme="1"/>
        <rFont val="Arial"/>
        <family val="2"/>
      </rPr>
      <t>NOTA 5:</t>
    </r>
    <r>
      <rPr>
        <sz val="8"/>
        <color theme="1"/>
        <rFont val="Arial"/>
        <family val="2"/>
      </rPr>
      <t xml:space="preserve"> el contrato utlizará una bolsa de recursos con monto agotable destinado al diagnóstico y posterior mantenimiento preventivo y/o correctivo o reposición de las estructutas de soporte en metal de los avisos de los C.A.L.I.´S del Distrito de Santiago de Cali</t>
    </r>
  </si>
  <si>
    <t>EMPRESA: COPY MEDIOS</t>
  </si>
  <si>
    <t>NOMBRE CONTACTO: Ivan Gutierrez</t>
  </si>
  <si>
    <t>EMAIL: copymedios@hotmail.com</t>
  </si>
  <si>
    <t>NIT: 9003019445-1</t>
  </si>
  <si>
    <t>CARGO: Gerente</t>
  </si>
  <si>
    <t>DIRECCIÓN: Calle 20 No 2-62</t>
  </si>
  <si>
    <t>FECHA: 02/12/2024</t>
  </si>
  <si>
    <t>CELULAR:3188959328</t>
  </si>
  <si>
    <t>TEL FIJO: 6676312</t>
  </si>
  <si>
    <t>FIRMA REPRESENTANTE LEGAL: Ivan Gutierrez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</si>
</sst>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8"/>
  </cellStyleXfs>
  <cellXfs count="102">
    <xf numFmtId="0" fontId="0" fillId="0" borderId="0" xfId="0" applyFont="1" applyAlignment="1"/>
    <xf numFmtId="0" fontId="0" fillId="0" borderId="0" xfId="0" applyNumberFormat="1" applyFont="1" applyAlignment="1" applyProtection="1">
      <protection locked="0"/>
    </xf>
    <xf numFmtId="0" fontId="2" fillId="0" borderId="0" xfId="0" applyNumberFormat="1" applyFont="1" applyProtection="1">
      <protection locked="0"/>
    </xf>
    <xf numFmtId="0" fontId="2" fillId="2" borderId="8" xfId="0" applyNumberFormat="1" applyFont="1" applyFill="1" applyBorder="1" applyProtection="1">
      <protection locked="0"/>
    </xf>
    <xf numFmtId="0" fontId="3" fillId="0" borderId="0" xfId="0" applyNumberFormat="1" applyFont="1" applyProtection="1">
      <protection locked="0"/>
    </xf>
    <xf numFmtId="0" fontId="3" fillId="0" borderId="9" xfId="0" applyNumberFormat="1" applyFont="1" applyBorder="1" applyAlignment="1" applyProtection="1">
      <alignment horizontal="right"/>
      <protection locked="0"/>
    </xf>
    <xf numFmtId="0" fontId="3" fillId="0" borderId="9" xfId="0" applyNumberFormat="1" applyFont="1" applyBorder="1" applyAlignment="1" applyProtection="1">
      <alignment wrapText="1"/>
      <protection locked="0"/>
    </xf>
    <xf numFmtId="0" fontId="3" fillId="0" borderId="9" xfId="0" applyNumberFormat="1" applyFont="1" applyBorder="1" applyAlignment="1" applyProtection="1">
      <alignment horizontal="center"/>
      <protection locked="0"/>
    </xf>
    <xf numFmtId="0" fontId="3" fillId="0" borderId="8" xfId="0" applyNumberFormat="1" applyFont="1" applyBorder="1" applyAlignment="1" applyProtection="1">
      <alignment horizontal="center"/>
      <protection locked="0"/>
    </xf>
    <xf numFmtId="0" fontId="3" fillId="0" borderId="8" xfId="0" applyNumberFormat="1" applyFont="1" applyBorder="1" applyProtection="1">
      <protection locked="0"/>
    </xf>
    <xf numFmtId="0" fontId="0" fillId="0" borderId="8" xfId="0" applyNumberFormat="1" applyFont="1" applyBorder="1" applyAlignment="1" applyProtection="1">
      <protection locked="0"/>
    </xf>
    <xf numFmtId="0" fontId="12" fillId="6" borderId="18" xfId="0" applyNumberFormat="1" applyFont="1" applyFill="1" applyBorder="1" applyAlignment="1" applyProtection="1">
      <alignment vertical="center"/>
      <protection locked="0"/>
    </xf>
    <xf numFmtId="0" fontId="12" fillId="6" borderId="19" xfId="0" applyNumberFormat="1" applyFont="1" applyFill="1" applyBorder="1" applyAlignment="1" applyProtection="1">
      <alignment vertical="center"/>
      <protection locked="0"/>
    </xf>
    <xf numFmtId="0" fontId="12" fillId="6" borderId="25" xfId="0" applyNumberFormat="1" applyFont="1" applyFill="1" applyBorder="1" applyAlignment="1" applyProtection="1">
      <alignment vertical="center"/>
      <protection locked="0"/>
    </xf>
    <xf numFmtId="0" fontId="5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10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8" xfId="0" applyNumberFormat="1" applyFont="1" applyFill="1" applyBorder="1" applyAlignment="1" applyProtection="1">
      <alignment vertical="center"/>
      <protection locked="0"/>
    </xf>
    <xf numFmtId="0" fontId="6" fillId="4" borderId="12" xfId="0" applyNumberFormat="1" applyFont="1" applyFill="1" applyBorder="1" applyAlignment="1" applyProtection="1">
      <alignment vertical="center"/>
      <protection locked="0"/>
    </xf>
    <xf numFmtId="0" fontId="8" fillId="0" borderId="6" xfId="0" applyNumberFormat="1" applyFont="1" applyBorder="1" applyAlignment="1" applyProtection="1">
      <alignment horizontal="center" vertical="center"/>
      <protection locked="0"/>
    </xf>
    <xf numFmtId="0" fontId="8" fillId="0" borderId="3" xfId="0" applyNumberFormat="1" applyFont="1" applyBorder="1" applyAlignment="1" applyProtection="1">
      <alignment horizontal="center" vertical="center"/>
      <protection locked="0"/>
    </xf>
    <xf numFmtId="0" fontId="0" fillId="0" borderId="10" xfId="0" applyNumberFormat="1" applyFont="1" applyBorder="1" applyAlignment="1" applyProtection="1">
      <alignment horizontal="center" vertical="center"/>
      <protection locked="0"/>
    </xf>
    <xf numFmtId="0" fontId="6" fillId="3" borderId="11" xfId="0" quotePrefix="1" applyNumberFormat="1" applyFont="1" applyFill="1" applyBorder="1" applyAlignment="1" applyProtection="1">
      <alignment horizontal="center" vertical="center"/>
      <protection locked="0"/>
    </xf>
    <xf numFmtId="0" fontId="6" fillId="3" borderId="16" xfId="0" quotePrefix="1" applyNumberFormat="1" applyFont="1" applyFill="1" applyBorder="1" applyAlignment="1" applyProtection="1">
      <alignment horizontal="center" vertical="center"/>
      <protection locked="0"/>
    </xf>
    <xf numFmtId="0" fontId="6" fillId="4" borderId="38" xfId="0" applyNumberFormat="1" applyFont="1" applyFill="1" applyBorder="1" applyAlignment="1" applyProtection="1">
      <alignment vertical="center"/>
      <protection locked="0"/>
    </xf>
    <xf numFmtId="0" fontId="6" fillId="4" borderId="2" xfId="0" applyNumberFormat="1" applyFont="1" applyFill="1" applyBorder="1" applyAlignment="1" applyProtection="1">
      <alignment vertical="center"/>
      <protection locked="0"/>
    </xf>
    <xf numFmtId="0" fontId="8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Fill="1" applyAlignment="1" applyProtection="1">
      <protection locked="0"/>
    </xf>
    <xf numFmtId="0" fontId="6" fillId="3" borderId="14" xfId="0" quotePrefix="1" applyNumberFormat="1" applyFont="1" applyFill="1" applyBorder="1" applyAlignment="1" applyProtection="1">
      <alignment horizontal="center" vertical="center"/>
      <protection locked="0"/>
    </xf>
    <xf numFmtId="0" fontId="6" fillId="4" borderId="7" xfId="0" applyNumberFormat="1" applyFont="1" applyFill="1" applyBorder="1" applyAlignment="1" applyProtection="1">
      <alignment vertical="center"/>
      <protection locked="0"/>
    </xf>
    <xf numFmtId="0" fontId="8" fillId="0" borderId="13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Protection="1">
      <protection locked="0"/>
    </xf>
    <xf numFmtId="0" fontId="4" fillId="5" borderId="16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NumberFormat="1" applyFont="1" applyProtection="1">
      <protection locked="0"/>
    </xf>
    <xf numFmtId="0" fontId="0" fillId="0" borderId="0" xfId="0" applyNumberFormat="1" applyProtection="1">
      <protection locked="0"/>
    </xf>
    <xf numFmtId="0" fontId="10" fillId="0" borderId="0" xfId="0" applyNumberFormat="1" applyFont="1" applyAlignment="1" applyProtection="1">
      <alignment horizontal="left" vertical="top" wrapText="1"/>
      <protection locked="0"/>
    </xf>
    <xf numFmtId="0" fontId="10" fillId="0" borderId="0" xfId="0" applyNumberFormat="1" applyFont="1" applyProtection="1">
      <protection locked="0"/>
    </xf>
    <xf numFmtId="0" fontId="10" fillId="0" borderId="0" xfId="0" applyNumberFormat="1" applyFont="1" applyAlignment="1" applyProtection="1">
      <alignment horizontal="left" vertical="center" wrapText="1"/>
      <protection locked="0"/>
    </xf>
    <xf numFmtId="0" fontId="11" fillId="0" borderId="0" xfId="0" applyNumberFormat="1" applyFont="1" applyAlignment="1" applyProtection="1">
      <alignment horizontal="left" vertical="center"/>
      <protection locked="0"/>
    </xf>
    <xf numFmtId="0" fontId="5" fillId="7" borderId="6" xfId="0" applyNumberFormat="1" applyFont="1" applyFill="1" applyBorder="1" applyAlignment="1" applyProtection="1">
      <alignment horizontal="center" vertical="center"/>
    </xf>
    <xf numFmtId="0" fontId="5" fillId="7" borderId="6" xfId="0" applyNumberFormat="1" applyFont="1" applyFill="1" applyBorder="1" applyAlignment="1" applyProtection="1">
      <alignment horizontal="center" vertical="center" wrapText="1"/>
    </xf>
    <xf numFmtId="0" fontId="6" fillId="7" borderId="15" xfId="0" applyNumberFormat="1" applyFont="1" applyFill="1" applyBorder="1" applyAlignment="1" applyProtection="1">
      <alignment horizontal="center" vertical="center"/>
    </xf>
    <xf numFmtId="0" fontId="5" fillId="7" borderId="4" xfId="0" applyNumberFormat="1" applyFont="1" applyFill="1" applyBorder="1" applyAlignment="1" applyProtection="1">
      <alignment horizontal="center" vertical="center"/>
    </xf>
    <xf numFmtId="0" fontId="6" fillId="4" borderId="17" xfId="0" applyNumberFormat="1" applyFont="1" applyFill="1" applyBorder="1" applyAlignment="1" applyProtection="1">
      <alignment vertical="center"/>
    </xf>
    <xf numFmtId="0" fontId="6" fillId="4" borderId="8" xfId="0" applyNumberFormat="1" applyFont="1" applyFill="1" applyBorder="1" applyAlignment="1" applyProtection="1">
      <alignment vertical="center"/>
    </xf>
    <xf numFmtId="0" fontId="8" fillId="0" borderId="6" xfId="0" applyNumberFormat="1" applyFont="1" applyBorder="1" applyAlignment="1" applyProtection="1">
      <alignment horizontal="center" vertical="center"/>
    </xf>
    <xf numFmtId="0" fontId="8" fillId="0" borderId="6" xfId="0" applyNumberFormat="1" applyFont="1" applyBorder="1" applyAlignment="1" applyProtection="1">
      <alignment vertical="center" wrapText="1"/>
    </xf>
    <xf numFmtId="0" fontId="8" fillId="0" borderId="6" xfId="0" applyNumberFormat="1" applyFont="1" applyBorder="1" applyAlignment="1" applyProtection="1">
      <alignment horizontal="center" vertical="center" wrapText="1"/>
    </xf>
    <xf numFmtId="0" fontId="6" fillId="3" borderId="3" xfId="0" quotePrefix="1" applyNumberFormat="1" applyFont="1" applyFill="1" applyBorder="1" applyAlignment="1" applyProtection="1">
      <alignment vertical="center"/>
    </xf>
    <xf numFmtId="0" fontId="6" fillId="3" borderId="7" xfId="0" quotePrefix="1" applyNumberFormat="1" applyFont="1" applyFill="1" applyBorder="1" applyAlignment="1" applyProtection="1">
      <alignment vertical="center"/>
    </xf>
    <xf numFmtId="0" fontId="6" fillId="3" borderId="11" xfId="0" quotePrefix="1" applyNumberFormat="1" applyFont="1" applyFill="1" applyBorder="1" applyAlignment="1" applyProtection="1">
      <alignment vertical="center"/>
    </xf>
    <xf numFmtId="0" fontId="8" fillId="0" borderId="6" xfId="0" applyNumberFormat="1" applyFont="1" applyFill="1" applyBorder="1" applyAlignment="1" applyProtection="1">
      <alignment horizontal="center" vertical="center"/>
    </xf>
    <xf numFmtId="0" fontId="6" fillId="3" borderId="8" xfId="0" quotePrefix="1" applyNumberFormat="1" applyFont="1" applyFill="1" applyBorder="1" applyAlignment="1" applyProtection="1">
      <alignment vertical="center"/>
    </xf>
    <xf numFmtId="0" fontId="6" fillId="4" borderId="1" xfId="0" applyNumberFormat="1" applyFont="1" applyFill="1" applyBorder="1" applyAlignment="1" applyProtection="1">
      <alignment vertical="center"/>
    </xf>
    <xf numFmtId="0" fontId="6" fillId="4" borderId="2" xfId="0" applyNumberFormat="1" applyFont="1" applyFill="1" applyBorder="1" applyAlignment="1" applyProtection="1">
      <alignment vertical="center"/>
    </xf>
    <xf numFmtId="0" fontId="6" fillId="4" borderId="32" xfId="0" applyNumberFormat="1" applyFont="1" applyFill="1" applyBorder="1" applyAlignment="1" applyProtection="1">
      <alignment vertical="center"/>
    </xf>
    <xf numFmtId="0" fontId="8" fillId="0" borderId="10" xfId="0" applyNumberFormat="1" applyFont="1" applyFill="1" applyBorder="1" applyAlignment="1" applyProtection="1">
      <alignment horizontal="center" vertical="center"/>
    </xf>
    <xf numFmtId="0" fontId="8" fillId="0" borderId="10" xfId="0" applyNumberFormat="1" applyFont="1" applyFill="1" applyBorder="1" applyAlignment="1" applyProtection="1">
      <alignment vertical="center" wrapText="1"/>
    </xf>
    <xf numFmtId="0" fontId="8" fillId="0" borderId="8" xfId="0" applyNumberFormat="1" applyFont="1" applyBorder="1" applyAlignment="1" applyProtection="1">
      <alignment horizontal="center" vertical="center" wrapText="1"/>
    </xf>
    <xf numFmtId="0" fontId="6" fillId="3" borderId="5" xfId="0" quotePrefix="1" applyNumberFormat="1" applyFont="1" applyFill="1" applyBorder="1" applyAlignment="1" applyProtection="1">
      <alignment vertical="center"/>
    </xf>
    <xf numFmtId="0" fontId="6" fillId="3" borderId="33" xfId="0" quotePrefix="1" applyNumberFormat="1" applyFont="1" applyFill="1" applyBorder="1" applyAlignment="1" applyProtection="1">
      <alignment vertical="center"/>
    </xf>
    <xf numFmtId="0" fontId="6" fillId="3" borderId="14" xfId="0" quotePrefix="1" applyNumberFormat="1" applyFont="1" applyFill="1" applyBorder="1" applyAlignment="1" applyProtection="1">
      <alignment vertical="center"/>
    </xf>
    <xf numFmtId="0" fontId="6" fillId="4" borderId="7" xfId="0" applyNumberFormat="1" applyFont="1" applyFill="1" applyBorder="1" applyAlignment="1" applyProtection="1">
      <alignment vertical="center"/>
    </xf>
    <xf numFmtId="0" fontId="8" fillId="0" borderId="3" xfId="0" applyNumberFormat="1" applyFont="1" applyBorder="1" applyAlignment="1" applyProtection="1">
      <alignment horizontal="center" vertical="center" wrapText="1"/>
    </xf>
    <xf numFmtId="0" fontId="8" fillId="0" borderId="10" xfId="0" applyNumberFormat="1" applyFont="1" applyBorder="1" applyAlignment="1" applyProtection="1">
      <alignment horizontal="center" vertical="center" wrapText="1"/>
    </xf>
    <xf numFmtId="0" fontId="6" fillId="3" borderId="3" xfId="0" quotePrefix="1" applyNumberFormat="1" applyFont="1" applyFill="1" applyBorder="1" applyAlignment="1" applyProtection="1">
      <alignment horizontal="left" vertical="center"/>
    </xf>
    <xf numFmtId="0" fontId="6" fillId="3" borderId="7" xfId="0" quotePrefix="1" applyNumberFormat="1" applyFont="1" applyFill="1" applyBorder="1" applyAlignment="1" applyProtection="1">
      <alignment horizontal="left" vertical="center"/>
    </xf>
    <xf numFmtId="0" fontId="6" fillId="3" borderId="8" xfId="0" quotePrefix="1" applyNumberFormat="1" applyFont="1" applyFill="1" applyBorder="1" applyAlignment="1" applyProtection="1">
      <alignment horizontal="left" vertical="center"/>
    </xf>
    <xf numFmtId="0" fontId="8" fillId="0" borderId="6" xfId="0" applyNumberFormat="1" applyFont="1" applyBorder="1" applyAlignment="1" applyProtection="1">
      <alignment horizontal="left" vertical="center" wrapText="1"/>
    </xf>
    <xf numFmtId="0" fontId="6" fillId="3" borderId="7" xfId="0" quotePrefix="1" applyNumberFormat="1" applyFont="1" applyFill="1" applyBorder="1" applyAlignment="1" applyProtection="1">
      <alignment horizontal="left" vertical="center" wrapText="1"/>
    </xf>
    <xf numFmtId="0" fontId="6" fillId="3" borderId="8" xfId="0" quotePrefix="1" applyNumberFormat="1" applyFont="1" applyFill="1" applyBorder="1" applyAlignment="1" applyProtection="1">
      <alignment horizontal="left" vertical="center" wrapText="1"/>
    </xf>
    <xf numFmtId="0" fontId="8" fillId="0" borderId="34" xfId="0" applyNumberFormat="1" applyFont="1" applyFill="1" applyBorder="1" applyAlignment="1" applyProtection="1">
      <alignment horizontal="center" vertical="center" wrapText="1"/>
    </xf>
    <xf numFmtId="0" fontId="8" fillId="0" borderId="10" xfId="0" applyNumberFormat="1" applyFont="1" applyFill="1" applyBorder="1" applyAlignment="1" applyProtection="1">
      <alignment horizontal="center" vertical="center" wrapText="1"/>
    </xf>
    <xf numFmtId="0" fontId="8" fillId="0" borderId="35" xfId="0" applyNumberFormat="1" applyFont="1" applyBorder="1" applyAlignment="1" applyProtection="1">
      <alignment horizontal="center" vertical="center" wrapText="1"/>
    </xf>
    <xf numFmtId="0" fontId="8" fillId="0" borderId="13" xfId="0" applyNumberFormat="1" applyFont="1" applyBorder="1" applyAlignment="1" applyProtection="1">
      <alignment horizontal="center" vertical="center" wrapText="1"/>
    </xf>
    <xf numFmtId="0" fontId="8" fillId="0" borderId="13" xfId="0" applyNumberFormat="1" applyFont="1" applyBorder="1" applyAlignment="1" applyProtection="1">
      <alignment horizontal="center" vertical="center"/>
    </xf>
    <xf numFmtId="0" fontId="8" fillId="0" borderId="10" xfId="0" applyNumberFormat="1" applyFont="1" applyBorder="1" applyAlignment="1" applyProtection="1">
      <alignment horizontal="center" vertical="center"/>
    </xf>
    <xf numFmtId="0" fontId="6" fillId="4" borderId="1" xfId="0" applyNumberFormat="1" applyFont="1" applyFill="1" applyBorder="1" applyAlignment="1" applyProtection="1">
      <alignment horizontal="left" vertical="center"/>
    </xf>
    <xf numFmtId="0" fontId="6" fillId="3" borderId="32" xfId="0" quotePrefix="1" applyNumberFormat="1" applyFont="1" applyFill="1" applyBorder="1" applyAlignment="1" applyProtection="1">
      <alignment vertical="center"/>
    </xf>
    <xf numFmtId="0" fontId="12" fillId="6" borderId="18" xfId="0" applyNumberFormat="1" applyFont="1" applyFill="1" applyBorder="1" applyAlignment="1" applyProtection="1">
      <alignment horizontal="left" vertical="center"/>
      <protection locked="0"/>
    </xf>
    <xf numFmtId="0" fontId="12" fillId="6" borderId="28" xfId="0" applyNumberFormat="1" applyFont="1" applyFill="1" applyBorder="1" applyAlignment="1" applyProtection="1">
      <alignment horizontal="left" vertical="center"/>
      <protection locked="0"/>
    </xf>
    <xf numFmtId="0" fontId="10" fillId="0" borderId="0" xfId="0" applyNumberFormat="1" applyFont="1" applyAlignment="1" applyProtection="1">
      <alignment horizontal="left" vertical="center" wrapText="1"/>
      <protection locked="0"/>
    </xf>
    <xf numFmtId="0" fontId="12" fillId="6" borderId="21" xfId="0" applyNumberFormat="1" applyFont="1" applyFill="1" applyBorder="1" applyAlignment="1" applyProtection="1">
      <alignment horizontal="left" vertical="center"/>
      <protection locked="0"/>
    </xf>
    <xf numFmtId="0" fontId="12" fillId="6" borderId="19" xfId="0" applyNumberFormat="1" applyFont="1" applyFill="1" applyBorder="1" applyAlignment="1" applyProtection="1">
      <alignment horizontal="left" vertical="center"/>
      <protection locked="0"/>
    </xf>
    <xf numFmtId="0" fontId="12" fillId="6" borderId="20" xfId="0" applyNumberFormat="1" applyFont="1" applyFill="1" applyBorder="1" applyAlignment="1" applyProtection="1">
      <alignment horizontal="left" vertical="center"/>
      <protection locked="0"/>
    </xf>
    <xf numFmtId="0" fontId="12" fillId="6" borderId="23" xfId="0" applyNumberFormat="1" applyFont="1" applyFill="1" applyBorder="1" applyAlignment="1" applyProtection="1">
      <alignment horizontal="left" vertical="center"/>
      <protection locked="0"/>
    </xf>
    <xf numFmtId="0" fontId="12" fillId="6" borderId="24" xfId="0" applyNumberFormat="1" applyFont="1" applyFill="1" applyBorder="1" applyAlignment="1" applyProtection="1">
      <alignment horizontal="left" vertical="center"/>
      <protection locked="0"/>
    </xf>
    <xf numFmtId="0" fontId="10" fillId="0" borderId="0" xfId="0" applyNumberFormat="1" applyFont="1" applyAlignment="1" applyProtection="1">
      <alignment horizontal="left"/>
      <protection locked="0"/>
    </xf>
    <xf numFmtId="0" fontId="10" fillId="0" borderId="0" xfId="0" applyNumberFormat="1" applyFont="1" applyAlignment="1" applyProtection="1">
      <alignment horizontal="left" vertical="top" wrapText="1"/>
      <protection locked="0"/>
    </xf>
    <xf numFmtId="0" fontId="9" fillId="0" borderId="0" xfId="0" applyNumberFormat="1" applyFont="1" applyAlignment="1" applyProtection="1">
      <alignment horizontal="left"/>
      <protection locked="0"/>
    </xf>
    <xf numFmtId="0" fontId="4" fillId="5" borderId="18" xfId="0" applyNumberFormat="1" applyFont="1" applyFill="1" applyBorder="1" applyAlignment="1" applyProtection="1">
      <alignment horizontal="center" vertical="center"/>
      <protection locked="0"/>
    </xf>
    <xf numFmtId="0" fontId="4" fillId="5" borderId="19" xfId="0" applyNumberFormat="1" applyFont="1" applyFill="1" applyBorder="1" applyAlignment="1" applyProtection="1">
      <alignment horizontal="center" vertical="center"/>
      <protection locked="0"/>
    </xf>
    <xf numFmtId="0" fontId="4" fillId="5" borderId="20" xfId="0" applyNumberFormat="1" applyFont="1" applyFill="1" applyBorder="1" applyAlignment="1" applyProtection="1">
      <alignment horizontal="center" vertical="center"/>
      <protection locked="0"/>
    </xf>
    <xf numFmtId="0" fontId="12" fillId="0" borderId="26" xfId="0" applyNumberFormat="1" applyFont="1" applyFill="1" applyBorder="1" applyAlignment="1" applyProtection="1">
      <alignment horizontal="left" vertical="center"/>
      <protection locked="0"/>
    </xf>
    <xf numFmtId="0" fontId="0" fillId="0" borderId="27" xfId="0" applyNumberFormat="1" applyFill="1" applyBorder="1" applyAlignment="1" applyProtection="1">
      <alignment horizontal="left" vertical="center"/>
      <protection locked="0"/>
    </xf>
    <xf numFmtId="0" fontId="0" fillId="0" borderId="28" xfId="0" applyNumberFormat="1" applyFill="1" applyBorder="1" applyAlignment="1" applyProtection="1">
      <alignment horizontal="left" vertical="center"/>
      <protection locked="0"/>
    </xf>
    <xf numFmtId="0" fontId="0" fillId="0" borderId="29" xfId="0" applyNumberFormat="1" applyFill="1" applyBorder="1" applyAlignment="1" applyProtection="1">
      <alignment horizontal="left" vertical="center"/>
      <protection locked="0"/>
    </xf>
    <xf numFmtId="0" fontId="0" fillId="0" borderId="30" xfId="0" applyNumberFormat="1" applyFill="1" applyBorder="1" applyAlignment="1" applyProtection="1">
      <alignment horizontal="left" vertical="center"/>
      <protection locked="0"/>
    </xf>
    <xf numFmtId="0" fontId="0" fillId="0" borderId="31" xfId="0" applyNumberFormat="1" applyFill="1" applyBorder="1" applyAlignment="1" applyProtection="1">
      <alignment horizontal="left" vertical="center"/>
      <protection locked="0"/>
    </xf>
    <xf numFmtId="0" fontId="12" fillId="6" borderId="36" xfId="0" applyNumberFormat="1" applyFont="1" applyFill="1" applyBorder="1" applyAlignment="1" applyProtection="1">
      <alignment horizontal="left" vertical="center"/>
      <protection locked="0"/>
    </xf>
    <xf numFmtId="0" fontId="12" fillId="6" borderId="37" xfId="0" applyNumberFormat="1" applyFont="1" applyFill="1" applyBorder="1" applyAlignment="1" applyProtection="1">
      <alignment horizontal="left" vertical="center"/>
      <protection locked="0"/>
    </xf>
  </cellXfs>
  <cellStyles count="2">
    <cellStyle name="Normal" xfId="0" builtinId="0"/>
    <cellStyle name="Normal 3 11" xfId="1" xr:uid="{B9E6DFC5-0852-490C-BD3D-47E1093BFD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8" Type="http://schemas.openxmlformats.org/officeDocument/2006/relationships/image" Target="../media/image8.jpe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57149</xdr:colOff>
      <xdr:row>1</xdr:row>
      <xdr:rowOff>0</xdr:rowOff>
    </xdr:from>
    <xdr:ext cx="17345025" cy="1501688"/>
    <xdr:grpSp>
      <xdr:nvGrpSpPr>
        <xdr:cNvPr id="15" name="Shape 2">
          <a:extLst>
            <a:ext uri="{FF2B5EF4-FFF2-40B4-BE49-F238E27FC236}">
              <a16:creationId xmlns:a16="http://schemas.microsoft.com/office/drawing/2014/main" id="{C05C9F42-8459-4BA0-BFD7-F2FF3CBDD943}"/>
            </a:ext>
          </a:extLst>
        </xdr:cNvPr>
        <xdr:cNvGrpSpPr/>
      </xdr:nvGrpSpPr>
      <xdr:grpSpPr>
        <a:xfrm>
          <a:off x="270509" y="182880"/>
          <a:ext cx="17345025" cy="1501688"/>
          <a:chOff x="0" y="3075150"/>
          <a:chExt cx="10692000" cy="1409700"/>
        </a:xfrm>
      </xdr:grpSpPr>
      <xdr:grpSp>
        <xdr:nvGrpSpPr>
          <xdr:cNvPr id="16" name="Shape 26" title="Dibujo">
            <a:extLst>
              <a:ext uri="{FF2B5EF4-FFF2-40B4-BE49-F238E27FC236}">
                <a16:creationId xmlns:a16="http://schemas.microsoft.com/office/drawing/2014/main" id="{97BAB62F-5635-45E8-8D7F-3569FC4EB25B}"/>
              </a:ext>
            </a:extLst>
          </xdr:cNvPr>
          <xdr:cNvGrpSpPr/>
        </xdr:nvGrpSpPr>
        <xdr:grpSpPr>
          <a:xfrm>
            <a:off x="0" y="3075150"/>
            <a:ext cx="10692000" cy="1409700"/>
            <a:chOff x="0" y="3084675"/>
            <a:chExt cx="10692001" cy="1390650"/>
          </a:xfrm>
        </xdr:grpSpPr>
        <xdr:sp macro="" textlink="">
          <xdr:nvSpPr>
            <xdr:cNvPr id="17" name="Shape 4">
              <a:extLst>
                <a:ext uri="{FF2B5EF4-FFF2-40B4-BE49-F238E27FC236}">
                  <a16:creationId xmlns:a16="http://schemas.microsoft.com/office/drawing/2014/main" id="{8B7C7D31-BBE0-44C4-85AF-A6C1658A2229}"/>
                </a:ext>
              </a:extLst>
            </xdr:cNvPr>
            <xdr:cNvSpPr/>
          </xdr:nvSpPr>
          <xdr:spPr>
            <a:xfrm>
              <a:off x="0" y="3084675"/>
              <a:ext cx="10692000" cy="13906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18" name="Shape 27">
              <a:extLst>
                <a:ext uri="{FF2B5EF4-FFF2-40B4-BE49-F238E27FC236}">
                  <a16:creationId xmlns:a16="http://schemas.microsoft.com/office/drawing/2014/main" id="{27719BEA-41B6-47E2-948D-7E882BDA2EC0}"/>
                </a:ext>
              </a:extLst>
            </xdr:cNvPr>
            <xdr:cNvGrpSpPr/>
          </xdr:nvGrpSpPr>
          <xdr:grpSpPr>
            <a:xfrm>
              <a:off x="0" y="3084675"/>
              <a:ext cx="10692001" cy="1390650"/>
              <a:chOff x="0" y="0"/>
              <a:chExt cx="14045925" cy="1186423"/>
            </a:xfrm>
          </xdr:grpSpPr>
          <xdr:sp macro="" textlink="">
            <xdr:nvSpPr>
              <xdr:cNvPr id="19" name="Shape 28">
                <a:extLst>
                  <a:ext uri="{FF2B5EF4-FFF2-40B4-BE49-F238E27FC236}">
                    <a16:creationId xmlns:a16="http://schemas.microsoft.com/office/drawing/2014/main" id="{EB7410A7-5605-4DB6-8A28-522477DDE2BB}"/>
                  </a:ext>
                </a:extLst>
              </xdr:cNvPr>
              <xdr:cNvSpPr/>
            </xdr:nvSpPr>
            <xdr:spPr>
              <a:xfrm>
                <a:off x="0" y="0"/>
                <a:ext cx="14045900" cy="11864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20" name="Shape 29">
                <a:extLst>
                  <a:ext uri="{FF2B5EF4-FFF2-40B4-BE49-F238E27FC236}">
                    <a16:creationId xmlns:a16="http://schemas.microsoft.com/office/drawing/2014/main" id="{FB840C47-A102-4723-A191-170DB290E1A4}"/>
                  </a:ext>
                </a:extLst>
              </xdr:cNvPr>
              <xdr:cNvGrpSpPr/>
            </xdr:nvGrpSpPr>
            <xdr:grpSpPr>
              <a:xfrm>
                <a:off x="0" y="0"/>
                <a:ext cx="14045925" cy="1186423"/>
                <a:chOff x="0" y="0"/>
                <a:chExt cx="814" cy="105"/>
              </a:xfrm>
            </xdr:grpSpPr>
            <xdr:sp macro="" textlink="">
              <xdr:nvSpPr>
                <xdr:cNvPr id="22" name="Shape 30">
                  <a:extLst>
                    <a:ext uri="{FF2B5EF4-FFF2-40B4-BE49-F238E27FC236}">
                      <a16:creationId xmlns:a16="http://schemas.microsoft.com/office/drawing/2014/main" id="{BB92FC3A-C16C-4768-804D-1F3613235A11}"/>
                    </a:ext>
                  </a:extLst>
                </xdr:cNvPr>
                <xdr:cNvSpPr/>
              </xdr:nvSpPr>
              <xdr:spPr>
                <a:xfrm>
                  <a:off x="0" y="0"/>
                  <a:ext cx="759" cy="105"/>
                </a:xfrm>
                <a:prstGeom prst="rect">
                  <a:avLst/>
                </a:prstGeom>
                <a:noFill/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sp macro="" textlink="">
              <xdr:nvSpPr>
                <xdr:cNvPr id="23" name="Shape 31">
                  <a:extLst>
                    <a:ext uri="{FF2B5EF4-FFF2-40B4-BE49-F238E27FC236}">
                      <a16:creationId xmlns:a16="http://schemas.microsoft.com/office/drawing/2014/main" id="{18C5B654-F5A0-46B0-AFB0-293B184E8211}"/>
                    </a:ext>
                  </a:extLst>
                </xdr:cNvPr>
                <xdr:cNvSpPr txBox="1"/>
              </xdr:nvSpPr>
              <xdr:spPr>
                <a:xfrm>
                  <a:off x="610" y="0"/>
                  <a:ext cx="204" cy="49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0" anchor="ctr" anchorCtr="0">
                  <a:noAutofit/>
                </a:bodyPr>
                <a:lstStyle/>
                <a:p>
                  <a:pPr marL="0" marR="0" lvl="0" indent="0" algn="ctr" rtl="0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lang="en-US" sz="1000" b="0">
                      <a:latin typeface="Arial"/>
                      <a:cs typeface="Arial"/>
                      <a:sym typeface="Arial"/>
                    </a:rPr>
                    <a:t>FORMATO</a:t>
                  </a:r>
                  <a:r>
                    <a:rPr lang="en-US" sz="1000" b="0" baseline="0">
                      <a:latin typeface="Arial"/>
                      <a:cs typeface="Arial"/>
                      <a:sym typeface="Arial"/>
                    </a:rPr>
                    <a:t> DE OFERTA ECONÓMICA</a:t>
                  </a:r>
                  <a:endParaRPr sz="1400"/>
                </a:p>
              </xdr:txBody>
            </xdr:sp>
            <xdr:sp macro="" textlink="">
              <xdr:nvSpPr>
                <xdr:cNvPr id="24" name="Shape 32">
                  <a:extLst>
                    <a:ext uri="{FF2B5EF4-FFF2-40B4-BE49-F238E27FC236}">
                      <a16:creationId xmlns:a16="http://schemas.microsoft.com/office/drawing/2014/main" id="{9C1EBB39-B8BF-4957-AF3D-50A1D9E999C0}"/>
                    </a:ext>
                  </a:extLst>
                </xdr:cNvPr>
                <xdr:cNvSpPr/>
              </xdr:nvSpPr>
              <xdr:spPr>
                <a:xfrm>
                  <a:off x="719" y="48"/>
                  <a:ext cx="95" cy="57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0" anchor="ctr" anchorCtr="0">
                  <a:noAutofit/>
                </a:bodyPr>
                <a:lstStyle/>
                <a:p>
                  <a:pPr marL="0" lvl="0" indent="0" algn="ctr" rtl="0">
                    <a:spcBef>
                      <a:spcPts val="0"/>
                    </a:spcBef>
                    <a:spcAft>
                      <a:spcPts val="0"/>
                    </a:spcAft>
                    <a:buSzPts val="800"/>
                    <a:buFont typeface="Arial"/>
                    <a:buNone/>
                  </a:pPr>
                  <a:r>
                    <a:rPr lang="en-US" sz="1000">
                      <a:latin typeface="Arial"/>
                      <a:ea typeface="Arial"/>
                      <a:cs typeface="Arial"/>
                      <a:sym typeface="Arial"/>
                    </a:rPr>
                    <a:t>2024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 macro="" textlink="">
              <xdr:nvSpPr>
                <xdr:cNvPr id="25" name="Shape 33">
                  <a:extLst>
                    <a:ext uri="{FF2B5EF4-FFF2-40B4-BE49-F238E27FC236}">
                      <a16:creationId xmlns:a16="http://schemas.microsoft.com/office/drawing/2014/main" id="{19EB6075-EFBB-45F5-BAE3-D44F84DD2099}"/>
                    </a:ext>
                  </a:extLst>
                </xdr:cNvPr>
                <xdr:cNvSpPr/>
              </xdr:nvSpPr>
              <xdr:spPr>
                <a:xfrm>
                  <a:off x="610" y="48"/>
                  <a:ext cx="109" cy="57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0" anchor="ctr" anchorCtr="0">
                  <a:noAutofit/>
                </a:bodyPr>
                <a:lstStyle/>
                <a:p>
                  <a:pPr marL="0" lvl="0" indent="0" algn="ctr" rtl="0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800"/>
                    <a:buFont typeface="Arial"/>
                    <a:buNone/>
                  </a:pPr>
                  <a:r>
                    <a:rPr lang="es-CO" sz="1000">
                      <a:latin typeface="Arial" panose="020B0604020202020204" pitchFamily="34" charset="0"/>
                      <a:cs typeface="Arial" panose="020B0604020202020204" pitchFamily="34" charset="0"/>
                    </a:rPr>
                    <a:t>NOVIEMBRE</a:t>
                  </a:r>
                  <a:endParaRPr sz="1200"/>
                </a:p>
              </xdr:txBody>
            </xdr:sp>
            <xdr:sp macro="" textlink="">
              <xdr:nvSpPr>
                <xdr:cNvPr id="37" name="Shape 34">
                  <a:extLst>
                    <a:ext uri="{FF2B5EF4-FFF2-40B4-BE49-F238E27FC236}">
                      <a16:creationId xmlns:a16="http://schemas.microsoft.com/office/drawing/2014/main" id="{589BF8BD-5112-47C6-81C6-E021777B6955}"/>
                    </a:ext>
                  </a:extLst>
                </xdr:cNvPr>
                <xdr:cNvSpPr txBox="1"/>
              </xdr:nvSpPr>
              <xdr:spPr>
                <a:xfrm>
                  <a:off x="238" y="0"/>
                  <a:ext cx="372" cy="105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22850" anchor="ctr" anchorCtr="0">
                  <a:noAutofit/>
                </a:bodyPr>
                <a:lstStyle/>
                <a:p>
                  <a:pPr marL="0" lvl="0" indent="0" algn="ctr" rtl="1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lang="es-CO" sz="1400" b="0">
                      <a:latin typeface="Arial"/>
                      <a:ea typeface="Arial"/>
                      <a:cs typeface="Arial"/>
                      <a:sym typeface="Arial"/>
                    </a:rPr>
                    <a:t>ALCALDÍA DEL</a:t>
                  </a:r>
                  <a:r>
                    <a:rPr lang="es-CO" sz="1400" b="0" baseline="0">
                      <a:latin typeface="Arial"/>
                      <a:ea typeface="Arial"/>
                      <a:cs typeface="Arial"/>
                      <a:sym typeface="Arial"/>
                    </a:rPr>
                    <a:t> DISTRITO DE SANTIAGO DE CALI</a:t>
                  </a:r>
                  <a:endParaRPr sz="1400" b="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 macro="" textlink="">
              <xdr:nvSpPr>
                <xdr:cNvPr id="38" name="Shape 35">
                  <a:extLst>
                    <a:ext uri="{FF2B5EF4-FFF2-40B4-BE49-F238E27FC236}">
                      <a16:creationId xmlns:a16="http://schemas.microsoft.com/office/drawing/2014/main" id="{50A36F9F-F03C-4125-A40E-67263DEF5157}"/>
                    </a:ext>
                  </a:extLst>
                </xdr:cNvPr>
                <xdr:cNvSpPr txBox="1"/>
              </xdr:nvSpPr>
              <xdr:spPr>
                <a:xfrm>
                  <a:off x="1" y="77"/>
                  <a:ext cx="230" cy="26"/>
                </a:xfrm>
                <a:prstGeom prst="rect">
                  <a:avLst/>
                </a:prstGeom>
                <a:solidFill>
                  <a:srgbClr val="FFFFFF"/>
                </a:solidFill>
                <a:ln>
                  <a:noFill/>
                </a:ln>
              </xdr:spPr>
              <xdr:txBody>
                <a:bodyPr spcFirstLastPara="1" wrap="square" lIns="27425" tIns="18275" rIns="27425" bIns="18275" anchor="ctr" anchorCtr="0">
                  <a:noAutofit/>
                </a:bodyPr>
                <a:lstStyle/>
                <a:p>
                  <a:pPr marL="0" lvl="0" indent="0" algn="ctr" rtl="0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lang="en-US" sz="1000" b="0" i="0">
                      <a:latin typeface="Arial"/>
                      <a:ea typeface="Arial"/>
                      <a:cs typeface="Arial"/>
                      <a:sym typeface="Arial"/>
                    </a:rPr>
                    <a:t> SECRETARÍA</a:t>
                  </a:r>
                  <a:r>
                    <a:rPr lang="en-US" sz="1000" b="0" i="0" baseline="0">
                      <a:latin typeface="Arial"/>
                      <a:ea typeface="Arial"/>
                      <a:cs typeface="Arial"/>
                      <a:sym typeface="Arial"/>
                    </a:rPr>
                    <a:t> DE DESARROLLO TERRITORIAL Y PARTICIPACIÓN CIUDADANA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pic>
            <xdr:nvPicPr>
              <xdr:cNvPr id="21" name="Shape 36" descr="escudo">
                <a:extLst>
                  <a:ext uri="{FF2B5EF4-FFF2-40B4-BE49-F238E27FC236}">
                    <a16:creationId xmlns:a16="http://schemas.microsoft.com/office/drawing/2014/main" id="{E49B1628-984C-4DB8-8FB5-7D7BB5FD0F69}"/>
                  </a:ext>
                </a:extLst>
              </xdr:cNvPr>
              <xdr:cNvPicPr preferRelativeResize="0"/>
            </xdr:nvPicPr>
            <xdr:blipFill rotWithShape="1">
              <a:blip xmlns:r="http://schemas.openxmlformats.org/officeDocument/2006/relationships" r:embed="rId1">
                <a:alphaModFix/>
              </a:blip>
              <a:srcRect/>
              <a:stretch/>
            </xdr:blipFill>
            <xdr:spPr>
              <a:xfrm>
                <a:off x="1608005" y="158031"/>
                <a:ext cx="801167" cy="624938"/>
              </a:xfrm>
              <a:prstGeom prst="rect">
                <a:avLst/>
              </a:prstGeom>
              <a:noFill/>
              <a:ln>
                <a:noFill/>
              </a:ln>
            </xdr:spPr>
          </xdr:pic>
        </xdr:grpSp>
      </xdr:grpSp>
    </xdr:grpSp>
    <xdr:clientData fLocksWithSheet="0"/>
  </xdr:oneCellAnchor>
  <xdr:twoCellAnchor editAs="oneCell">
    <xdr:from>
      <xdr:col>7</xdr:col>
      <xdr:colOff>85725</xdr:colOff>
      <xdr:row>14</xdr:row>
      <xdr:rowOff>76200</xdr:rowOff>
    </xdr:from>
    <xdr:to>
      <xdr:col>7</xdr:col>
      <xdr:colOff>1750077</xdr:colOff>
      <xdr:row>14</xdr:row>
      <xdr:rowOff>1155286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E54E912-D959-4175-BF66-4EFCEDD76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867900" y="3562350"/>
          <a:ext cx="1664352" cy="1079086"/>
        </a:xfrm>
        <a:prstGeom prst="rect">
          <a:avLst/>
        </a:prstGeom>
      </xdr:spPr>
    </xdr:pic>
    <xdr:clientData/>
  </xdr:twoCellAnchor>
  <xdr:twoCellAnchor editAs="oneCell">
    <xdr:from>
      <xdr:col>7</xdr:col>
      <xdr:colOff>1828801</xdr:colOff>
      <xdr:row>14</xdr:row>
      <xdr:rowOff>87239</xdr:rowOff>
    </xdr:from>
    <xdr:to>
      <xdr:col>7</xdr:col>
      <xdr:colOff>3457575</xdr:colOff>
      <xdr:row>14</xdr:row>
      <xdr:rowOff>1157236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FECBCD6-DFD6-4469-B044-570B9220A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10976" y="3573389"/>
          <a:ext cx="1628774" cy="1069997"/>
        </a:xfrm>
        <a:prstGeom prst="rect">
          <a:avLst/>
        </a:prstGeom>
      </xdr:spPr>
    </xdr:pic>
    <xdr:clientData/>
  </xdr:twoCellAnchor>
  <xdr:twoCellAnchor editAs="oneCell">
    <xdr:from>
      <xdr:col>7</xdr:col>
      <xdr:colOff>923925</xdr:colOff>
      <xdr:row>17</xdr:row>
      <xdr:rowOff>57150</xdr:rowOff>
    </xdr:from>
    <xdr:to>
      <xdr:col>7</xdr:col>
      <xdr:colOff>2582181</xdr:colOff>
      <xdr:row>17</xdr:row>
      <xdr:rowOff>1136236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F1BF3A-1672-43DC-8836-398CC2EDD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06100" y="5400675"/>
          <a:ext cx="1658256" cy="1079086"/>
        </a:xfrm>
        <a:prstGeom prst="rect">
          <a:avLst/>
        </a:prstGeom>
      </xdr:spPr>
    </xdr:pic>
    <xdr:clientData/>
  </xdr:twoCellAnchor>
  <xdr:twoCellAnchor editAs="oneCell">
    <xdr:from>
      <xdr:col>7</xdr:col>
      <xdr:colOff>85725</xdr:colOff>
      <xdr:row>20</xdr:row>
      <xdr:rowOff>57150</xdr:rowOff>
    </xdr:from>
    <xdr:to>
      <xdr:col>7</xdr:col>
      <xdr:colOff>1737884</xdr:colOff>
      <xdr:row>20</xdr:row>
      <xdr:rowOff>1136236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13E732A-DF85-4A56-9183-A0E17383E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867900" y="7210425"/>
          <a:ext cx="1652159" cy="1079086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1809750</xdr:colOff>
      <xdr:row>20</xdr:row>
      <xdr:rowOff>47625</xdr:rowOff>
    </xdr:from>
    <xdr:to>
      <xdr:col>7</xdr:col>
      <xdr:colOff>3462436</xdr:colOff>
      <xdr:row>20</xdr:row>
      <xdr:rowOff>1129665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B1527BBE-816C-4EC9-9C58-FB831AFF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1925" y="7200900"/>
          <a:ext cx="1652686" cy="1082040"/>
        </a:xfrm>
        <a:prstGeom prst="rect">
          <a:avLst/>
        </a:prstGeom>
      </xdr:spPr>
    </xdr:pic>
    <xdr:clientData/>
  </xdr:twoCellAnchor>
  <xdr:twoCellAnchor editAs="oneCell">
    <xdr:from>
      <xdr:col>7</xdr:col>
      <xdr:colOff>95250</xdr:colOff>
      <xdr:row>23</xdr:row>
      <xdr:rowOff>57150</xdr:rowOff>
    </xdr:from>
    <xdr:to>
      <xdr:col>7</xdr:col>
      <xdr:colOff>1753506</xdr:colOff>
      <xdr:row>23</xdr:row>
      <xdr:rowOff>1142332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CC4CBA1-00A0-402D-8CDD-1B2999203F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877425" y="9001125"/>
          <a:ext cx="1658256" cy="1085182"/>
        </a:xfrm>
        <a:prstGeom prst="rect">
          <a:avLst/>
        </a:prstGeom>
      </xdr:spPr>
    </xdr:pic>
    <xdr:clientData/>
  </xdr:twoCellAnchor>
  <xdr:twoCellAnchor editAs="oneCell">
    <xdr:from>
      <xdr:col>7</xdr:col>
      <xdr:colOff>1828800</xdr:colOff>
      <xdr:row>23</xdr:row>
      <xdr:rowOff>66675</xdr:rowOff>
    </xdr:from>
    <xdr:to>
      <xdr:col>7</xdr:col>
      <xdr:colOff>3464700</xdr:colOff>
      <xdr:row>23</xdr:row>
      <xdr:rowOff>1146315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A43851E0-2EA4-40A6-8EAC-DFA68BFC1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5" y="9010650"/>
          <a:ext cx="1635900" cy="1079640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</xdr:colOff>
      <xdr:row>26</xdr:row>
      <xdr:rowOff>76200</xdr:rowOff>
    </xdr:from>
    <xdr:to>
      <xdr:col>7</xdr:col>
      <xdr:colOff>1724931</xdr:colOff>
      <xdr:row>26</xdr:row>
      <xdr:rowOff>1173575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9DFFD804-ED08-4E59-923A-DCF1581F0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848850" y="10820400"/>
          <a:ext cx="1658256" cy="1097375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1809750</xdr:colOff>
      <xdr:row>26</xdr:row>
      <xdr:rowOff>76200</xdr:rowOff>
    </xdr:from>
    <xdr:to>
      <xdr:col>7</xdr:col>
      <xdr:colOff>3450869</xdr:colOff>
      <xdr:row>26</xdr:row>
      <xdr:rowOff>1174114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6E1EE26F-5D30-4947-90D2-591BACBA7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1925" y="10820400"/>
          <a:ext cx="1641119" cy="1097914"/>
        </a:xfrm>
        <a:prstGeom prst="rect">
          <a:avLst/>
        </a:prstGeom>
      </xdr:spPr>
    </xdr:pic>
    <xdr:clientData/>
  </xdr:twoCellAnchor>
  <xdr:twoCellAnchor editAs="oneCell">
    <xdr:from>
      <xdr:col>7</xdr:col>
      <xdr:colOff>885825</xdr:colOff>
      <xdr:row>26</xdr:row>
      <xdr:rowOff>1209675</xdr:rowOff>
    </xdr:from>
    <xdr:to>
      <xdr:col>7</xdr:col>
      <xdr:colOff>2525791</xdr:colOff>
      <xdr:row>26</xdr:row>
      <xdr:rowOff>2307050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37823B78-0205-43D9-AEBA-84CE549F7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668000" y="11953875"/>
          <a:ext cx="1639966" cy="1097375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180976</xdr:colOff>
      <xdr:row>29</xdr:row>
      <xdr:rowOff>95250</xdr:rowOff>
    </xdr:from>
    <xdr:to>
      <xdr:col>7</xdr:col>
      <xdr:colOff>1666876</xdr:colOff>
      <xdr:row>29</xdr:row>
      <xdr:rowOff>1481541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04441B6-FA06-4683-BC34-709CB3F23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963151" y="13773150"/>
          <a:ext cx="1485900" cy="1386291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1905002</xdr:colOff>
      <xdr:row>29</xdr:row>
      <xdr:rowOff>99070</xdr:rowOff>
    </xdr:from>
    <xdr:to>
      <xdr:col>7</xdr:col>
      <xdr:colOff>3390900</xdr:colOff>
      <xdr:row>29</xdr:row>
      <xdr:rowOff>1460834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91E61565-B423-49DA-8815-BFDAEED95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87177" y="13776970"/>
          <a:ext cx="1485898" cy="1361764"/>
        </a:xfrm>
        <a:prstGeom prst="rect">
          <a:avLst/>
        </a:prstGeom>
      </xdr:spPr>
    </xdr:pic>
    <xdr:clientData/>
  </xdr:twoCellAnchor>
  <xdr:twoCellAnchor editAs="oneCell">
    <xdr:from>
      <xdr:col>7</xdr:col>
      <xdr:colOff>1066802</xdr:colOff>
      <xdr:row>29</xdr:row>
      <xdr:rowOff>1569275</xdr:rowOff>
    </xdr:from>
    <xdr:to>
      <xdr:col>7</xdr:col>
      <xdr:colOff>2409825</xdr:colOff>
      <xdr:row>29</xdr:row>
      <xdr:rowOff>3048542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F216278-4ACA-440C-952D-00CD1E4EF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48977" y="15247175"/>
          <a:ext cx="1343023" cy="1479267"/>
        </a:xfrm>
        <a:prstGeom prst="rect">
          <a:avLst/>
        </a:prstGeom>
      </xdr:spPr>
    </xdr:pic>
    <xdr:clientData/>
  </xdr:twoCellAnchor>
  <xdr:twoCellAnchor editAs="oneCell">
    <xdr:from>
      <xdr:col>7</xdr:col>
      <xdr:colOff>85725</xdr:colOff>
      <xdr:row>32</xdr:row>
      <xdr:rowOff>95250</xdr:rowOff>
    </xdr:from>
    <xdr:to>
      <xdr:col>7</xdr:col>
      <xdr:colOff>1743981</xdr:colOff>
      <xdr:row>32</xdr:row>
      <xdr:rowOff>1180432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573FDC14-1D63-4336-AF16-2FA398039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867900" y="20173950"/>
          <a:ext cx="1658256" cy="1085182"/>
        </a:xfrm>
        <a:prstGeom prst="rect">
          <a:avLst/>
        </a:prstGeom>
      </xdr:spPr>
    </xdr:pic>
    <xdr:clientData/>
  </xdr:twoCellAnchor>
  <xdr:twoCellAnchor editAs="oneCell">
    <xdr:from>
      <xdr:col>7</xdr:col>
      <xdr:colOff>1819275</xdr:colOff>
      <xdr:row>32</xdr:row>
      <xdr:rowOff>104775</xdr:rowOff>
    </xdr:from>
    <xdr:to>
      <xdr:col>7</xdr:col>
      <xdr:colOff>3478036</xdr:colOff>
      <xdr:row>32</xdr:row>
      <xdr:rowOff>1187043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BD90A521-3238-4819-BC20-B05B73023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1450" y="20183475"/>
          <a:ext cx="1658761" cy="1082268"/>
        </a:xfrm>
        <a:prstGeom prst="rect">
          <a:avLst/>
        </a:prstGeom>
      </xdr:spPr>
    </xdr:pic>
    <xdr:clientData/>
  </xdr:twoCellAnchor>
  <xdr:twoCellAnchor editAs="oneCell">
    <xdr:from>
      <xdr:col>7</xdr:col>
      <xdr:colOff>923925</xdr:colOff>
      <xdr:row>32</xdr:row>
      <xdr:rowOff>1209675</xdr:rowOff>
    </xdr:from>
    <xdr:to>
      <xdr:col>7</xdr:col>
      <xdr:colOff>2579423</xdr:colOff>
      <xdr:row>32</xdr:row>
      <xdr:rowOff>2322195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C968DF64-6584-4BF1-ACA0-2BD98D64B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06100" y="21288375"/>
          <a:ext cx="1655498" cy="1112520"/>
        </a:xfrm>
        <a:prstGeom prst="rect">
          <a:avLst/>
        </a:prstGeom>
      </xdr:spPr>
    </xdr:pic>
    <xdr:clientData/>
  </xdr:twoCellAnchor>
  <xdr:twoCellAnchor editAs="oneCell">
    <xdr:from>
      <xdr:col>7</xdr:col>
      <xdr:colOff>933450</xdr:colOff>
      <xdr:row>35</xdr:row>
      <xdr:rowOff>47625</xdr:rowOff>
    </xdr:from>
    <xdr:to>
      <xdr:col>7</xdr:col>
      <xdr:colOff>2549030</xdr:colOff>
      <xdr:row>35</xdr:row>
      <xdr:rowOff>1120614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CEE9B606-4187-476A-AE4B-C88F68BE3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715625" y="23079075"/>
          <a:ext cx="1615580" cy="1072989"/>
        </a:xfrm>
        <a:prstGeom prst="rect">
          <a:avLst/>
        </a:prstGeom>
      </xdr:spPr>
    </xdr:pic>
    <xdr:clientData/>
  </xdr:twoCellAnchor>
  <xdr:twoCellAnchor editAs="oneCell">
    <xdr:from>
      <xdr:col>7</xdr:col>
      <xdr:colOff>904875</xdr:colOff>
      <xdr:row>38</xdr:row>
      <xdr:rowOff>66675</xdr:rowOff>
    </xdr:from>
    <xdr:to>
      <xdr:col>7</xdr:col>
      <xdr:colOff>2557034</xdr:colOff>
      <xdr:row>38</xdr:row>
      <xdr:rowOff>1157954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5B52BF7B-E0EB-48C9-9882-7524F8B72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0687050" y="24879300"/>
          <a:ext cx="1652159" cy="1091279"/>
        </a:xfrm>
        <a:prstGeom prst="rect">
          <a:avLst/>
        </a:prstGeom>
      </xdr:spPr>
    </xdr:pic>
    <xdr:clientData/>
  </xdr:twoCellAnchor>
  <xdr:twoCellAnchor editAs="oneCell">
    <xdr:from>
      <xdr:col>7</xdr:col>
      <xdr:colOff>914400</xdr:colOff>
      <xdr:row>41</xdr:row>
      <xdr:rowOff>47625</xdr:rowOff>
    </xdr:from>
    <xdr:to>
      <xdr:col>7</xdr:col>
      <xdr:colOff>2578752</xdr:colOff>
      <xdr:row>41</xdr:row>
      <xdr:rowOff>1120614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BF619E18-B2A3-42B4-8AF0-989FA56CC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696575" y="26670000"/>
          <a:ext cx="1664352" cy="1072989"/>
        </a:xfrm>
        <a:prstGeom prst="rect">
          <a:avLst/>
        </a:prstGeom>
      </xdr:spPr>
    </xdr:pic>
    <xdr:clientData/>
  </xdr:twoCellAnchor>
  <xdr:twoCellAnchor editAs="oneCell">
    <xdr:from>
      <xdr:col>7</xdr:col>
      <xdr:colOff>95250</xdr:colOff>
      <xdr:row>44</xdr:row>
      <xdr:rowOff>38100</xdr:rowOff>
    </xdr:from>
    <xdr:to>
      <xdr:col>7</xdr:col>
      <xdr:colOff>1747409</xdr:colOff>
      <xdr:row>44</xdr:row>
      <xdr:rowOff>1129379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42779961-D416-4FB0-BE21-5912149B6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9877425" y="28413075"/>
          <a:ext cx="1652159" cy="1091279"/>
        </a:xfrm>
        <a:prstGeom prst="rect">
          <a:avLst/>
        </a:prstGeom>
      </xdr:spPr>
    </xdr:pic>
    <xdr:clientData/>
  </xdr:twoCellAnchor>
  <xdr:twoCellAnchor editAs="oneCell">
    <xdr:from>
      <xdr:col>7</xdr:col>
      <xdr:colOff>1800225</xdr:colOff>
      <xdr:row>44</xdr:row>
      <xdr:rowOff>47625</xdr:rowOff>
    </xdr:from>
    <xdr:to>
      <xdr:col>7</xdr:col>
      <xdr:colOff>3467571</xdr:colOff>
      <xdr:row>44</xdr:row>
      <xdr:rowOff>1137285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9BDEDA08-D137-4ACD-A816-3CC18CE0F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82400" y="28422600"/>
          <a:ext cx="1667346" cy="1089660"/>
        </a:xfrm>
        <a:prstGeom prst="rect">
          <a:avLst/>
        </a:prstGeom>
      </xdr:spPr>
    </xdr:pic>
    <xdr:clientData/>
  </xdr:twoCellAnchor>
  <xdr:twoCellAnchor editAs="oneCell">
    <xdr:from>
      <xdr:col>7</xdr:col>
      <xdr:colOff>847725</xdr:colOff>
      <xdr:row>47</xdr:row>
      <xdr:rowOff>47625</xdr:rowOff>
    </xdr:from>
    <xdr:to>
      <xdr:col>7</xdr:col>
      <xdr:colOff>2518174</xdr:colOff>
      <xdr:row>47</xdr:row>
      <xdr:rowOff>1126711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5CF16B74-6429-42B4-B4C1-D07F5DD8F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0629900" y="30203775"/>
          <a:ext cx="1670449" cy="1079086"/>
        </a:xfrm>
        <a:prstGeom prst="rect">
          <a:avLst/>
        </a:prstGeom>
      </xdr:spPr>
    </xdr:pic>
    <xdr:clientData/>
  </xdr:twoCellAnchor>
  <xdr:twoCellAnchor editAs="oneCell">
    <xdr:from>
      <xdr:col>7</xdr:col>
      <xdr:colOff>95250</xdr:colOff>
      <xdr:row>50</xdr:row>
      <xdr:rowOff>38100</xdr:rowOff>
    </xdr:from>
    <xdr:to>
      <xdr:col>7</xdr:col>
      <xdr:colOff>1747409</xdr:colOff>
      <xdr:row>50</xdr:row>
      <xdr:rowOff>1117186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48363555-F45A-43C3-9505-F6F7D54DD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9877425" y="31984950"/>
          <a:ext cx="1652159" cy="1079086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1809750</xdr:colOff>
      <xdr:row>50</xdr:row>
      <xdr:rowOff>47625</xdr:rowOff>
    </xdr:from>
    <xdr:to>
      <xdr:col>7</xdr:col>
      <xdr:colOff>3470910</xdr:colOff>
      <xdr:row>50</xdr:row>
      <xdr:rowOff>1127265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D8D4C785-5BFC-44FA-BC70-328B8B5AA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1925" y="31994475"/>
          <a:ext cx="1661160" cy="1079640"/>
        </a:xfrm>
        <a:prstGeom prst="rect">
          <a:avLst/>
        </a:prstGeom>
      </xdr:spPr>
    </xdr:pic>
    <xdr:clientData/>
  </xdr:twoCellAnchor>
  <xdr:twoCellAnchor editAs="oneCell">
    <xdr:from>
      <xdr:col>7</xdr:col>
      <xdr:colOff>1000125</xdr:colOff>
      <xdr:row>53</xdr:row>
      <xdr:rowOff>38100</xdr:rowOff>
    </xdr:from>
    <xdr:to>
      <xdr:col>7</xdr:col>
      <xdr:colOff>2640091</xdr:colOff>
      <xdr:row>53</xdr:row>
      <xdr:rowOff>1123282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DBE1C6C7-350A-426E-AE96-CE89FA0BE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782300" y="35213925"/>
          <a:ext cx="1639966" cy="1085182"/>
        </a:xfrm>
        <a:prstGeom prst="rect">
          <a:avLst/>
        </a:prstGeom>
      </xdr:spPr>
    </xdr:pic>
    <xdr:clientData/>
  </xdr:twoCellAnchor>
  <xdr:twoCellAnchor editAs="oneCell">
    <xdr:from>
      <xdr:col>7</xdr:col>
      <xdr:colOff>952500</xdr:colOff>
      <xdr:row>56</xdr:row>
      <xdr:rowOff>38100</xdr:rowOff>
    </xdr:from>
    <xdr:to>
      <xdr:col>7</xdr:col>
      <xdr:colOff>2598563</xdr:colOff>
      <xdr:row>56</xdr:row>
      <xdr:rowOff>1111089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63FBCAF6-8EE3-4720-A0EE-C1702D9EE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734675" y="36995100"/>
          <a:ext cx="1646063" cy="1072989"/>
        </a:xfrm>
        <a:prstGeom prst="rect">
          <a:avLst/>
        </a:prstGeom>
      </xdr:spPr>
    </xdr:pic>
    <xdr:clientData/>
  </xdr:twoCellAnchor>
  <xdr:twoCellAnchor editAs="oneCell">
    <xdr:from>
      <xdr:col>7</xdr:col>
      <xdr:colOff>885825</xdr:colOff>
      <xdr:row>59</xdr:row>
      <xdr:rowOff>28575</xdr:rowOff>
    </xdr:from>
    <xdr:to>
      <xdr:col>7</xdr:col>
      <xdr:colOff>2544081</xdr:colOff>
      <xdr:row>59</xdr:row>
      <xdr:rowOff>1101564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F0680992-20DC-4B3C-B651-5CA4138A28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668000" y="38747700"/>
          <a:ext cx="1658256" cy="1072989"/>
        </a:xfrm>
        <a:prstGeom prst="rect">
          <a:avLst/>
        </a:prstGeom>
      </xdr:spPr>
    </xdr:pic>
    <xdr:clientData/>
  </xdr:twoCellAnchor>
  <xdr:twoCellAnchor editAs="oneCell">
    <xdr:from>
      <xdr:col>7</xdr:col>
      <xdr:colOff>85725</xdr:colOff>
      <xdr:row>62</xdr:row>
      <xdr:rowOff>57150</xdr:rowOff>
    </xdr:from>
    <xdr:to>
      <xdr:col>7</xdr:col>
      <xdr:colOff>1743981</xdr:colOff>
      <xdr:row>62</xdr:row>
      <xdr:rowOff>1148429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176B04F2-6131-44C5-9E8D-0BD3E011D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9867900" y="40519350"/>
          <a:ext cx="1658256" cy="1091279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1809750</xdr:colOff>
      <xdr:row>62</xdr:row>
      <xdr:rowOff>66675</xdr:rowOff>
    </xdr:from>
    <xdr:to>
      <xdr:col>7</xdr:col>
      <xdr:colOff>3455670</xdr:colOff>
      <xdr:row>62</xdr:row>
      <xdr:rowOff>1153935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FE11C4A8-17DC-4DD9-86BB-7EEB506D0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1925" y="40528875"/>
          <a:ext cx="1645920" cy="1087260"/>
        </a:xfrm>
        <a:prstGeom prst="rect">
          <a:avLst/>
        </a:prstGeom>
      </xdr:spPr>
    </xdr:pic>
    <xdr:clientData/>
  </xdr:twoCellAnchor>
  <xdr:twoCellAnchor editAs="oneCell">
    <xdr:from>
      <xdr:col>7</xdr:col>
      <xdr:colOff>914400</xdr:colOff>
      <xdr:row>65</xdr:row>
      <xdr:rowOff>38100</xdr:rowOff>
    </xdr:from>
    <xdr:to>
      <xdr:col>7</xdr:col>
      <xdr:colOff>2548270</xdr:colOff>
      <xdr:row>65</xdr:row>
      <xdr:rowOff>1117186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A1149F64-6E9D-4EED-816B-F1B77A932D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696575" y="42310050"/>
          <a:ext cx="1633870" cy="1079086"/>
        </a:xfrm>
        <a:prstGeom prst="rect">
          <a:avLst/>
        </a:prstGeom>
      </xdr:spPr>
    </xdr:pic>
    <xdr:clientData/>
  </xdr:twoCellAnchor>
  <xdr:twoCellAnchor editAs="oneCell">
    <xdr:from>
      <xdr:col>7</xdr:col>
      <xdr:colOff>981075</xdr:colOff>
      <xdr:row>68</xdr:row>
      <xdr:rowOff>38100</xdr:rowOff>
    </xdr:from>
    <xdr:to>
      <xdr:col>7</xdr:col>
      <xdr:colOff>2621041</xdr:colOff>
      <xdr:row>68</xdr:row>
      <xdr:rowOff>1129379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1158FE5C-919C-43B9-8679-B0DB8AEAE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763250" y="44081700"/>
          <a:ext cx="1639966" cy="1091279"/>
        </a:xfrm>
        <a:prstGeom prst="rect">
          <a:avLst/>
        </a:prstGeom>
      </xdr:spPr>
    </xdr:pic>
    <xdr:clientData/>
  </xdr:twoCellAnchor>
  <xdr:twoCellAnchor editAs="oneCell">
    <xdr:from>
      <xdr:col>7</xdr:col>
      <xdr:colOff>971550</xdr:colOff>
      <xdr:row>71</xdr:row>
      <xdr:rowOff>57150</xdr:rowOff>
    </xdr:from>
    <xdr:to>
      <xdr:col>7</xdr:col>
      <xdr:colOff>2623709</xdr:colOff>
      <xdr:row>71</xdr:row>
      <xdr:rowOff>1124042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1DC0BC74-D603-4509-9E23-F5E92C489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753725" y="45910500"/>
          <a:ext cx="1652159" cy="1066892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</xdr:colOff>
      <xdr:row>74</xdr:row>
      <xdr:rowOff>19050</xdr:rowOff>
    </xdr:from>
    <xdr:to>
      <xdr:col>7</xdr:col>
      <xdr:colOff>1718834</xdr:colOff>
      <xdr:row>74</xdr:row>
      <xdr:rowOff>1104232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3B465A4-257A-4EE7-A42F-E71C00D51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9848850" y="48044100"/>
          <a:ext cx="1652159" cy="1085182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1809750</xdr:colOff>
      <xdr:row>74</xdr:row>
      <xdr:rowOff>38100</xdr:rowOff>
    </xdr:from>
    <xdr:to>
      <xdr:col>7</xdr:col>
      <xdr:colOff>3480199</xdr:colOff>
      <xdr:row>74</xdr:row>
      <xdr:rowOff>1123282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3B34F88F-6EA7-42DE-BECF-E28E77AC2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1591925" y="48063150"/>
          <a:ext cx="1670449" cy="1085182"/>
        </a:xfrm>
        <a:prstGeom prst="rect">
          <a:avLst/>
        </a:prstGeom>
      </xdr:spPr>
    </xdr:pic>
    <xdr:clientData/>
  </xdr:twoCellAnchor>
  <xdr:twoCellAnchor editAs="oneCell">
    <xdr:from>
      <xdr:col>7</xdr:col>
      <xdr:colOff>866776</xdr:colOff>
      <xdr:row>77</xdr:row>
      <xdr:rowOff>66675</xdr:rowOff>
    </xdr:from>
    <xdr:to>
      <xdr:col>7</xdr:col>
      <xdr:colOff>2694050</xdr:colOff>
      <xdr:row>77</xdr:row>
      <xdr:rowOff>1094517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529111E8-A863-4520-9272-286FF912B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648951" y="49920525"/>
          <a:ext cx="1827274" cy="1027842"/>
        </a:xfrm>
        <a:prstGeom prst="rect">
          <a:avLst/>
        </a:prstGeom>
      </xdr:spPr>
    </xdr:pic>
    <xdr:clientData/>
  </xdr:twoCellAnchor>
  <xdr:twoCellAnchor editAs="oneCell">
    <xdr:from>
      <xdr:col>2</xdr:col>
      <xdr:colOff>342900</xdr:colOff>
      <xdr:row>91</xdr:row>
      <xdr:rowOff>57150</xdr:rowOff>
    </xdr:from>
    <xdr:to>
      <xdr:col>3</xdr:col>
      <xdr:colOff>991218</xdr:colOff>
      <xdr:row>108</xdr:row>
      <xdr:rowOff>86204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B5AAEFCC-32E2-4D4C-A261-F1F4C73D6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362075" y="56302275"/>
          <a:ext cx="4429743" cy="34294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E8794B8/DATA%202010%20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~1/AppData/Local/Temp/4.%20PLANTILLA%20EJEMPLO%20ANEXO%20PPTO%20POAI%202015%20AJUST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  <sheetName val="Listados"/>
      <sheetName val="Hoja1"/>
      <sheetName val="LISTA MPD"/>
      <sheetName val="Listados a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Hoja2"/>
      <sheetName val="ACTIV. PROGRAM-FIDIC-FINA -"/>
      <sheetName val="ACTIV. PROD-INDIC POBL OBJ."/>
      <sheetName val="Listados"/>
      <sheetName val="MYLIST"/>
      <sheetName val="LISTA_MPD"/>
      <sheetName val="ACTIVIDADES_PPTO_GRAL_"/>
      <sheetName val="ANEXO_DETALLE_POBLACION"/>
      <sheetName val="1,1_CAFETERIA"/>
      <sheetName val="ACTIV__PROGRAM-FIDIC-FINA_-"/>
      <sheetName val="ACTIV__PROD-INDIC_POBL_OBJ_"/>
      <sheetName val="LISTA_MPD1"/>
      <sheetName val="ACTIVIDADES_PPTO_GRAL_1"/>
      <sheetName val="ANEXO_DETALLE_POBLACION1"/>
      <sheetName val="1,1_CAFETERIA1"/>
      <sheetName val="ACTIV__PROGRAM-FIDIC-FINA_-1"/>
      <sheetName val="ACTIV__PROD-INDIC_POBL_OBJ_1"/>
      <sheetName val="LISTA_MPD2"/>
      <sheetName val="ACTIVIDADES_PPTO_GRAL_2"/>
      <sheetName val="ANEXO_DETALLE_POBLACION2"/>
      <sheetName val="1,1_CAFETERIA2"/>
      <sheetName val="ACTIV__PROGRAM-FIDIC-FINA_-2"/>
      <sheetName val="ACTIV__PROD-INDIC_POBL_OBJ_2"/>
      <sheetName val="LISTA_MPD3"/>
      <sheetName val="ACTIVIDADES_PPTO_GRAL_3"/>
      <sheetName val="ANEXO_DETALLE_POBLACION3"/>
      <sheetName val="1,1_CAFETERIA3"/>
      <sheetName val="ACTIV__PROGRAM-FIDIC-FINA_-3"/>
      <sheetName val="ACTIV__PROD-INDIC_POBL_OBJ_3"/>
      <sheetName val="LISTA_MPD4"/>
      <sheetName val="ACTIVIDADES_PPTO_GRAL_4"/>
      <sheetName val="ANEXO_DETALLE_POBLACION4"/>
      <sheetName val="1,1_CAFETERIA4"/>
      <sheetName val="ACTIV__PROGRAM-FIDIC-FINA_-4"/>
      <sheetName val="ACTIV__PROD-INDIC_POBL_OBJ_4"/>
      <sheetName val=" ACTIVIDADES PPTO GRAL"/>
      <sheetName val="PPTO DETALLADO 2020"/>
      <sheetName val="DETALLE POBLACIÓN"/>
      <sheetName val="ANEXO INTERVENTORIA 1.1.8"/>
      <sheetName val="ANEXO INTERVENTORIA 2.1.3"/>
      <sheetName val="PPTO DETALLADO 2021"/>
      <sheetName val="PPTO DETALLADO 2022"/>
      <sheetName val="PPTO DETALLADO 20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739"/>
  <sheetViews>
    <sheetView tabSelected="1" topLeftCell="A77" workbookViewId="0">
      <selection activeCell="A86" sqref="A86"/>
    </sheetView>
  </sheetViews>
  <sheetFormatPr baseColWidth="10" defaultColWidth="14.44140625" defaultRowHeight="15" customHeight="1" x14ac:dyDescent="0.3"/>
  <cols>
    <col min="1" max="1" width="3.109375" style="1" customWidth="1"/>
    <col min="2" max="2" width="6.44140625" style="1" customWidth="1"/>
    <col min="3" max="3" width="56.6640625" style="1" customWidth="1"/>
    <col min="4" max="4" width="20.5546875" style="1" customWidth="1"/>
    <col min="5" max="5" width="20.88671875" style="1" customWidth="1"/>
    <col min="6" max="6" width="20" style="1" customWidth="1"/>
    <col min="7" max="7" width="19" style="1" customWidth="1"/>
    <col min="8" max="8" width="53.109375" style="1" customWidth="1"/>
    <col min="9" max="9" width="7.88671875" style="1" customWidth="1"/>
    <col min="10" max="10" width="16.88671875" style="1" customWidth="1"/>
    <col min="11" max="11" width="18.44140625" style="1" customWidth="1"/>
    <col min="12" max="12" width="20.109375" style="1" customWidth="1"/>
    <col min="13" max="27" width="11.5546875" style="1" customWidth="1"/>
    <col min="28" max="16384" width="14.44140625" style="1"/>
  </cols>
  <sheetData>
    <row r="1" spans="1:12" ht="14.4" x14ac:dyDescent="0.3">
      <c r="K1" s="2"/>
    </row>
    <row r="2" spans="1:12" ht="14.4" x14ac:dyDescent="0.3">
      <c r="B2" s="3"/>
      <c r="C2" s="3"/>
      <c r="D2" s="3"/>
      <c r="E2" s="3"/>
      <c r="F2" s="3"/>
      <c r="G2" s="3"/>
      <c r="H2" s="3"/>
      <c r="I2" s="3"/>
      <c r="J2" s="3"/>
      <c r="K2" s="3"/>
    </row>
    <row r="3" spans="1:12" ht="14.4" x14ac:dyDescent="0.3">
      <c r="B3" s="3"/>
      <c r="C3" s="3"/>
      <c r="D3" s="3"/>
      <c r="E3" s="3"/>
      <c r="F3" s="3"/>
      <c r="G3" s="3"/>
      <c r="H3" s="3"/>
      <c r="I3" s="3"/>
      <c r="J3" s="3"/>
      <c r="K3" s="3"/>
    </row>
    <row r="4" spans="1:12" ht="14.4" x14ac:dyDescent="0.3">
      <c r="B4" s="3"/>
      <c r="C4" s="3"/>
      <c r="D4" s="3"/>
      <c r="E4" s="3"/>
      <c r="F4" s="3"/>
      <c r="G4" s="3"/>
      <c r="H4" s="3"/>
      <c r="I4" s="3"/>
      <c r="J4" s="3"/>
      <c r="K4" s="3"/>
    </row>
    <row r="5" spans="1:12" ht="14.4" x14ac:dyDescent="0.3">
      <c r="B5" s="3"/>
      <c r="C5" s="3"/>
      <c r="D5" s="3"/>
      <c r="E5" s="3"/>
      <c r="F5" s="3"/>
      <c r="G5" s="3"/>
      <c r="H5" s="3"/>
      <c r="I5" s="3"/>
      <c r="J5" s="3"/>
      <c r="K5" s="3"/>
    </row>
    <row r="6" spans="1:12" ht="14.4" x14ac:dyDescent="0.3">
      <c r="B6" s="3"/>
      <c r="C6" s="3"/>
      <c r="D6" s="3"/>
      <c r="E6" s="3"/>
      <c r="F6" s="3"/>
      <c r="G6" s="3"/>
      <c r="H6" s="3"/>
      <c r="I6" s="3"/>
      <c r="J6" s="3"/>
      <c r="K6" s="3"/>
    </row>
    <row r="7" spans="1:12" ht="14.4" x14ac:dyDescent="0.3">
      <c r="B7" s="3"/>
      <c r="C7" s="3"/>
      <c r="D7" s="3"/>
      <c r="E7" s="3"/>
      <c r="F7" s="3"/>
      <c r="G7" s="3"/>
      <c r="H7" s="3"/>
      <c r="I7" s="3"/>
      <c r="J7" s="3"/>
      <c r="K7" s="3"/>
    </row>
    <row r="8" spans="1:12" ht="14.4" x14ac:dyDescent="0.3">
      <c r="B8" s="3"/>
      <c r="C8" s="3"/>
      <c r="D8" s="3"/>
      <c r="E8" s="3"/>
      <c r="F8" s="3"/>
      <c r="G8" s="3"/>
      <c r="H8" s="3"/>
      <c r="I8" s="3"/>
      <c r="J8" s="3"/>
      <c r="K8" s="3"/>
    </row>
    <row r="9" spans="1:12" thickBot="1" x14ac:dyDescent="0.35">
      <c r="A9" s="4"/>
      <c r="B9" s="5"/>
      <c r="C9" s="6"/>
      <c r="D9" s="7"/>
      <c r="E9" s="8"/>
      <c r="F9" s="8"/>
      <c r="G9" s="8"/>
      <c r="H9" s="8"/>
      <c r="I9" s="8"/>
      <c r="J9" s="9"/>
      <c r="K9" s="9"/>
      <c r="L9" s="10"/>
    </row>
    <row r="10" spans="1:12" thickBot="1" x14ac:dyDescent="0.35">
      <c r="A10" s="4"/>
      <c r="B10" s="86" t="s">
        <v>110</v>
      </c>
      <c r="C10" s="87"/>
      <c r="D10" s="87"/>
      <c r="E10" s="80" t="s">
        <v>113</v>
      </c>
      <c r="F10" s="84"/>
      <c r="G10" s="84"/>
      <c r="H10" s="84"/>
      <c r="I10" s="84"/>
      <c r="J10" s="84"/>
      <c r="K10" s="100" t="s">
        <v>116</v>
      </c>
      <c r="L10" s="101"/>
    </row>
    <row r="11" spans="1:12" thickBot="1" x14ac:dyDescent="0.35">
      <c r="A11" s="4"/>
      <c r="B11" s="11" t="s">
        <v>111</v>
      </c>
      <c r="C11" s="12"/>
      <c r="D11" s="13"/>
      <c r="E11" s="83" t="s">
        <v>114</v>
      </c>
      <c r="F11" s="84"/>
      <c r="G11" s="84"/>
      <c r="H11" s="84"/>
      <c r="I11" s="84"/>
      <c r="J11" s="84"/>
      <c r="K11" s="80" t="s">
        <v>117</v>
      </c>
      <c r="L11" s="85"/>
    </row>
    <row r="12" spans="1:12" thickBot="1" x14ac:dyDescent="0.35">
      <c r="A12" s="4"/>
      <c r="B12" s="11" t="s">
        <v>112</v>
      </c>
      <c r="C12" s="12"/>
      <c r="D12" s="13"/>
      <c r="E12" s="83" t="s">
        <v>115</v>
      </c>
      <c r="F12" s="84"/>
      <c r="G12" s="84"/>
      <c r="H12" s="84"/>
      <c r="I12" s="84"/>
      <c r="J12" s="85"/>
      <c r="K12" s="80" t="s">
        <v>118</v>
      </c>
      <c r="L12" s="81"/>
    </row>
    <row r="13" spans="1:12" ht="67.5" customHeight="1" x14ac:dyDescent="0.3">
      <c r="A13" s="4"/>
      <c r="B13" s="40" t="s">
        <v>3</v>
      </c>
      <c r="C13" s="40" t="s">
        <v>4</v>
      </c>
      <c r="D13" s="41" t="s">
        <v>63</v>
      </c>
      <c r="E13" s="41" t="s">
        <v>11</v>
      </c>
      <c r="F13" s="41" t="s">
        <v>13</v>
      </c>
      <c r="G13" s="41" t="s">
        <v>9</v>
      </c>
      <c r="H13" s="42" t="s">
        <v>10</v>
      </c>
      <c r="I13" s="43" t="s">
        <v>0</v>
      </c>
      <c r="J13" s="14" t="s">
        <v>7</v>
      </c>
      <c r="K13" s="15" t="s">
        <v>8</v>
      </c>
      <c r="L13" s="16" t="s">
        <v>5</v>
      </c>
    </row>
    <row r="14" spans="1:12" ht="24" customHeight="1" x14ac:dyDescent="0.3">
      <c r="B14" s="44" t="s">
        <v>65</v>
      </c>
      <c r="C14" s="45"/>
      <c r="D14" s="45"/>
      <c r="E14" s="45"/>
      <c r="F14" s="45"/>
      <c r="G14" s="45"/>
      <c r="H14" s="45"/>
      <c r="I14" s="45"/>
      <c r="J14" s="17"/>
      <c r="K14" s="17"/>
      <c r="L14" s="18"/>
    </row>
    <row r="15" spans="1:12" ht="98.25" customHeight="1" thickBot="1" x14ac:dyDescent="0.35">
      <c r="B15" s="46">
        <v>1</v>
      </c>
      <c r="C15" s="47" t="s">
        <v>88</v>
      </c>
      <c r="D15" s="48" t="s">
        <v>15</v>
      </c>
      <c r="E15" s="48" t="s">
        <v>16</v>
      </c>
      <c r="F15" s="48" t="s">
        <v>14</v>
      </c>
      <c r="G15" s="48" t="s">
        <v>12</v>
      </c>
      <c r="H15" s="48"/>
      <c r="I15" s="48">
        <v>1</v>
      </c>
      <c r="J15" s="19">
        <v>4289400</v>
      </c>
      <c r="K15" s="20">
        <f>J15*0.19</f>
        <v>814986</v>
      </c>
      <c r="L15" s="21">
        <f>J15+K15</f>
        <v>5104386</v>
      </c>
    </row>
    <row r="16" spans="1:12" ht="24" customHeight="1" thickBot="1" x14ac:dyDescent="0.35">
      <c r="B16" s="49" t="s">
        <v>1</v>
      </c>
      <c r="C16" s="50"/>
      <c r="D16" s="50"/>
      <c r="E16" s="50"/>
      <c r="F16" s="50"/>
      <c r="G16" s="51"/>
      <c r="H16" s="51"/>
      <c r="I16" s="51"/>
      <c r="J16" s="22"/>
      <c r="K16" s="22"/>
      <c r="L16" s="23">
        <f>SUM(L15:L15)</f>
        <v>5104386</v>
      </c>
    </row>
    <row r="17" spans="2:12" ht="24" customHeight="1" x14ac:dyDescent="0.3">
      <c r="B17" s="44" t="s">
        <v>64</v>
      </c>
      <c r="C17" s="45"/>
      <c r="D17" s="45"/>
      <c r="E17" s="45"/>
      <c r="F17" s="45"/>
      <c r="G17" s="45"/>
      <c r="H17" s="45"/>
      <c r="I17" s="45"/>
      <c r="J17" s="17"/>
      <c r="K17" s="17"/>
      <c r="L17" s="24"/>
    </row>
    <row r="18" spans="2:12" ht="94.5" customHeight="1" thickBot="1" x14ac:dyDescent="0.35">
      <c r="B18" s="52">
        <v>2</v>
      </c>
      <c r="C18" s="47" t="s">
        <v>89</v>
      </c>
      <c r="D18" s="48" t="s">
        <v>21</v>
      </c>
      <c r="E18" s="48" t="s">
        <v>22</v>
      </c>
      <c r="F18" s="48" t="s">
        <v>14</v>
      </c>
      <c r="G18" s="48" t="s">
        <v>12</v>
      </c>
      <c r="H18" s="48"/>
      <c r="I18" s="48">
        <v>1</v>
      </c>
      <c r="J18" s="19">
        <v>3831100</v>
      </c>
      <c r="K18" s="20">
        <f>J18*0.19</f>
        <v>727909</v>
      </c>
      <c r="L18" s="21">
        <f>J18+K18</f>
        <v>4559009</v>
      </c>
    </row>
    <row r="19" spans="2:12" ht="24" customHeight="1" thickBot="1" x14ac:dyDescent="0.35">
      <c r="B19" s="49" t="s">
        <v>1</v>
      </c>
      <c r="C19" s="50"/>
      <c r="D19" s="50"/>
      <c r="E19" s="50"/>
      <c r="F19" s="50"/>
      <c r="G19" s="50"/>
      <c r="H19" s="53"/>
      <c r="I19" s="51"/>
      <c r="J19" s="22"/>
      <c r="K19" s="22"/>
      <c r="L19" s="23">
        <f>SUM(L18:L18)</f>
        <v>4559009</v>
      </c>
    </row>
    <row r="20" spans="2:12" ht="24" customHeight="1" x14ac:dyDescent="0.3">
      <c r="B20" s="54" t="s">
        <v>66</v>
      </c>
      <c r="C20" s="55"/>
      <c r="D20" s="55"/>
      <c r="E20" s="55"/>
      <c r="F20" s="55"/>
      <c r="G20" s="55"/>
      <c r="H20" s="56"/>
      <c r="I20" s="55"/>
      <c r="J20" s="25"/>
      <c r="K20" s="25"/>
      <c r="L20" s="24"/>
    </row>
    <row r="21" spans="2:12" s="28" customFormat="1" ht="93" customHeight="1" thickBot="1" x14ac:dyDescent="0.35">
      <c r="B21" s="57">
        <v>3</v>
      </c>
      <c r="C21" s="58" t="s">
        <v>90</v>
      </c>
      <c r="D21" s="57" t="s">
        <v>23</v>
      </c>
      <c r="E21" s="57" t="s">
        <v>24</v>
      </c>
      <c r="F21" s="48" t="s">
        <v>14</v>
      </c>
      <c r="G21" s="48" t="s">
        <v>12</v>
      </c>
      <c r="H21" s="59"/>
      <c r="I21" s="57">
        <v>1</v>
      </c>
      <c r="J21" s="26">
        <v>4009200</v>
      </c>
      <c r="K21" s="26">
        <f>J21*0.19</f>
        <v>761748</v>
      </c>
      <c r="L21" s="27">
        <f>J21+K21</f>
        <v>4770948</v>
      </c>
    </row>
    <row r="22" spans="2:12" ht="24" customHeight="1" thickBot="1" x14ac:dyDescent="0.35">
      <c r="B22" s="49" t="s">
        <v>1</v>
      </c>
      <c r="C22" s="60"/>
      <c r="D22" s="60"/>
      <c r="E22" s="60"/>
      <c r="F22" s="60"/>
      <c r="G22" s="60"/>
      <c r="H22" s="61"/>
      <c r="I22" s="62"/>
      <c r="J22" s="29"/>
      <c r="K22" s="29"/>
      <c r="L22" s="23">
        <f>SUM(L21:L21)</f>
        <v>4770948</v>
      </c>
    </row>
    <row r="23" spans="2:12" ht="24" customHeight="1" x14ac:dyDescent="0.3">
      <c r="B23" s="54" t="s">
        <v>67</v>
      </c>
      <c r="C23" s="63"/>
      <c r="D23" s="63"/>
      <c r="E23" s="63"/>
      <c r="F23" s="63"/>
      <c r="G23" s="63"/>
      <c r="H23" s="63"/>
      <c r="I23" s="63"/>
      <c r="J23" s="30"/>
      <c r="K23" s="30"/>
      <c r="L23" s="24"/>
    </row>
    <row r="24" spans="2:12" ht="93.75" customHeight="1" thickBot="1" x14ac:dyDescent="0.35">
      <c r="B24" s="46">
        <v>4</v>
      </c>
      <c r="C24" s="47" t="s">
        <v>91</v>
      </c>
      <c r="D24" s="48" t="s">
        <v>25</v>
      </c>
      <c r="E24" s="48" t="s">
        <v>26</v>
      </c>
      <c r="F24" s="48" t="s">
        <v>14</v>
      </c>
      <c r="G24" s="48" t="s">
        <v>12</v>
      </c>
      <c r="H24" s="48"/>
      <c r="I24" s="48">
        <v>1</v>
      </c>
      <c r="J24" s="19">
        <v>4591300</v>
      </c>
      <c r="K24" s="20">
        <f>J24*0.19</f>
        <v>872347</v>
      </c>
      <c r="L24" s="21">
        <f>J24+K24</f>
        <v>5463647</v>
      </c>
    </row>
    <row r="25" spans="2:12" ht="24" customHeight="1" thickBot="1" x14ac:dyDescent="0.35">
      <c r="B25" s="49" t="s">
        <v>1</v>
      </c>
      <c r="C25" s="50"/>
      <c r="D25" s="50"/>
      <c r="E25" s="50"/>
      <c r="F25" s="50"/>
      <c r="G25" s="50"/>
      <c r="H25" s="50"/>
      <c r="I25" s="50"/>
      <c r="J25" s="22"/>
      <c r="K25" s="22"/>
      <c r="L25" s="23">
        <f>SUM(L24:L24)</f>
        <v>5463647</v>
      </c>
    </row>
    <row r="26" spans="2:12" ht="24" customHeight="1" x14ac:dyDescent="0.3">
      <c r="B26" s="54" t="s">
        <v>68</v>
      </c>
      <c r="C26" s="55"/>
      <c r="D26" s="55"/>
      <c r="E26" s="55"/>
      <c r="F26" s="55"/>
      <c r="G26" s="55"/>
      <c r="H26" s="55"/>
      <c r="I26" s="55"/>
      <c r="J26" s="25"/>
      <c r="K26" s="25"/>
      <c r="L26" s="24"/>
    </row>
    <row r="27" spans="2:12" ht="183" customHeight="1" thickBot="1" x14ac:dyDescent="0.35">
      <c r="B27" s="57">
        <v>5</v>
      </c>
      <c r="C27" s="58" t="s">
        <v>92</v>
      </c>
      <c r="D27" s="57" t="s">
        <v>27</v>
      </c>
      <c r="E27" s="57" t="s">
        <v>28</v>
      </c>
      <c r="F27" s="48" t="s">
        <v>14</v>
      </c>
      <c r="G27" s="64" t="s">
        <v>12</v>
      </c>
      <c r="H27" s="65"/>
      <c r="I27" s="57">
        <v>1</v>
      </c>
      <c r="J27" s="26">
        <v>4561700</v>
      </c>
      <c r="K27" s="31">
        <f>J27*0.19</f>
        <v>866723</v>
      </c>
      <c r="L27" s="26">
        <f>J27+K27</f>
        <v>5428423</v>
      </c>
    </row>
    <row r="28" spans="2:12" ht="24" customHeight="1" thickBot="1" x14ac:dyDescent="0.35">
      <c r="B28" s="66" t="s">
        <v>1</v>
      </c>
      <c r="C28" s="67"/>
      <c r="D28" s="67" t="s">
        <v>2</v>
      </c>
      <c r="E28" s="67"/>
      <c r="F28" s="67"/>
      <c r="G28" s="67"/>
      <c r="H28" s="68"/>
      <c r="I28" s="51"/>
      <c r="J28" s="22"/>
      <c r="K28" s="22"/>
      <c r="L28" s="23">
        <f>SUM(L27:L27)</f>
        <v>5428423</v>
      </c>
    </row>
    <row r="29" spans="2:12" ht="24" customHeight="1" x14ac:dyDescent="0.3">
      <c r="B29" s="54" t="s">
        <v>69</v>
      </c>
      <c r="C29" s="55"/>
      <c r="D29" s="55"/>
      <c r="E29" s="55"/>
      <c r="F29" s="55"/>
      <c r="G29" s="55"/>
      <c r="H29" s="55"/>
      <c r="I29" s="55"/>
      <c r="J29" s="25"/>
      <c r="K29" s="25"/>
      <c r="L29" s="24"/>
    </row>
    <row r="30" spans="2:12" ht="243.75" customHeight="1" thickBot="1" x14ac:dyDescent="0.35">
      <c r="B30" s="46">
        <v>6</v>
      </c>
      <c r="C30" s="69" t="s">
        <v>93</v>
      </c>
      <c r="D30" s="48" t="s">
        <v>25</v>
      </c>
      <c r="E30" s="48" t="s">
        <v>29</v>
      </c>
      <c r="F30" s="48" t="s">
        <v>30</v>
      </c>
      <c r="G30" s="48" t="s">
        <v>12</v>
      </c>
      <c r="H30" s="48"/>
      <c r="I30" s="48">
        <v>1</v>
      </c>
      <c r="J30" s="19">
        <v>6617900</v>
      </c>
      <c r="K30" s="20">
        <f>J30*0.19</f>
        <v>1257401</v>
      </c>
      <c r="L30" s="21">
        <f>J30+K30</f>
        <v>7875301</v>
      </c>
    </row>
    <row r="31" spans="2:12" ht="24" customHeight="1" thickBot="1" x14ac:dyDescent="0.35">
      <c r="B31" s="66" t="s">
        <v>1</v>
      </c>
      <c r="C31" s="70"/>
      <c r="D31" s="70"/>
      <c r="E31" s="70"/>
      <c r="F31" s="70"/>
      <c r="G31" s="70"/>
      <c r="H31" s="71"/>
      <c r="I31" s="51"/>
      <c r="J31" s="22"/>
      <c r="K31" s="22"/>
      <c r="L31" s="23">
        <f>SUM(L30:L30)</f>
        <v>7875301</v>
      </c>
    </row>
    <row r="32" spans="2:12" ht="24" customHeight="1" x14ac:dyDescent="0.3">
      <c r="B32" s="54" t="s">
        <v>70</v>
      </c>
      <c r="C32" s="55"/>
      <c r="D32" s="55"/>
      <c r="E32" s="55"/>
      <c r="F32" s="55"/>
      <c r="G32" s="55"/>
      <c r="H32" s="55"/>
      <c r="I32" s="55"/>
      <c r="J32" s="25"/>
      <c r="K32" s="25"/>
      <c r="L32" s="24"/>
    </row>
    <row r="33" spans="2:12" ht="184.5" customHeight="1" thickBot="1" x14ac:dyDescent="0.35">
      <c r="B33" s="52">
        <v>7</v>
      </c>
      <c r="C33" s="47" t="s">
        <v>94</v>
      </c>
      <c r="D33" s="48" t="s">
        <v>31</v>
      </c>
      <c r="E33" s="48" t="s">
        <v>32</v>
      </c>
      <c r="F33" s="48" t="s">
        <v>14</v>
      </c>
      <c r="G33" s="72" t="s">
        <v>62</v>
      </c>
      <c r="H33" s="73"/>
      <c r="I33" s="74">
        <v>1</v>
      </c>
      <c r="J33" s="19">
        <v>4772300</v>
      </c>
      <c r="K33" s="20">
        <f>J33*0.19</f>
        <v>906737</v>
      </c>
      <c r="L33" s="21">
        <f>J33+K33</f>
        <v>5679037</v>
      </c>
    </row>
    <row r="34" spans="2:12" ht="24" customHeight="1" thickBot="1" x14ac:dyDescent="0.35">
      <c r="B34" s="66" t="s">
        <v>1</v>
      </c>
      <c r="C34" s="70"/>
      <c r="D34" s="70" t="s">
        <v>2</v>
      </c>
      <c r="E34" s="70"/>
      <c r="F34" s="70"/>
      <c r="G34" s="70"/>
      <c r="H34" s="71"/>
      <c r="I34" s="51"/>
      <c r="J34" s="22"/>
      <c r="K34" s="22"/>
      <c r="L34" s="23">
        <f>SUM(L33:L33)</f>
        <v>5679037</v>
      </c>
    </row>
    <row r="35" spans="2:12" ht="24" customHeight="1" x14ac:dyDescent="0.3">
      <c r="B35" s="54" t="s">
        <v>71</v>
      </c>
      <c r="C35" s="55"/>
      <c r="D35" s="55"/>
      <c r="E35" s="55"/>
      <c r="F35" s="55"/>
      <c r="G35" s="55"/>
      <c r="H35" s="55"/>
      <c r="I35" s="55"/>
      <c r="J35" s="25"/>
      <c r="K35" s="25"/>
      <c r="L35" s="24"/>
    </row>
    <row r="36" spans="2:12" ht="92.25" customHeight="1" thickBot="1" x14ac:dyDescent="0.35">
      <c r="B36" s="46">
        <v>8</v>
      </c>
      <c r="C36" s="69" t="s">
        <v>95</v>
      </c>
      <c r="D36" s="48" t="s">
        <v>33</v>
      </c>
      <c r="E36" s="48" t="s">
        <v>34</v>
      </c>
      <c r="F36" s="75" t="s">
        <v>14</v>
      </c>
      <c r="G36" s="76" t="s">
        <v>12</v>
      </c>
      <c r="H36" s="77"/>
      <c r="I36" s="74">
        <v>1</v>
      </c>
      <c r="J36" s="19">
        <v>7186400</v>
      </c>
      <c r="K36" s="20">
        <f>J36*0.19</f>
        <v>1365416</v>
      </c>
      <c r="L36" s="21">
        <f>J36+K36</f>
        <v>8551816</v>
      </c>
    </row>
    <row r="37" spans="2:12" ht="24" customHeight="1" thickBot="1" x14ac:dyDescent="0.35">
      <c r="B37" s="49" t="s">
        <v>1</v>
      </c>
      <c r="C37" s="50"/>
      <c r="D37" s="50"/>
      <c r="E37" s="50"/>
      <c r="F37" s="50"/>
      <c r="G37" s="50"/>
      <c r="H37" s="53"/>
      <c r="I37" s="51"/>
      <c r="J37" s="22"/>
      <c r="K37" s="22"/>
      <c r="L37" s="23">
        <f>SUM(L36:L36)</f>
        <v>8551816</v>
      </c>
    </row>
    <row r="38" spans="2:12" ht="24" customHeight="1" x14ac:dyDescent="0.3">
      <c r="B38" s="54" t="s">
        <v>72</v>
      </c>
      <c r="C38" s="55"/>
      <c r="D38" s="55"/>
      <c r="E38" s="55"/>
      <c r="F38" s="55"/>
      <c r="G38" s="55"/>
      <c r="H38" s="55"/>
      <c r="I38" s="55"/>
      <c r="J38" s="25"/>
      <c r="K38" s="25"/>
      <c r="L38" s="24"/>
    </row>
    <row r="39" spans="2:12" ht="94.5" customHeight="1" thickBot="1" x14ac:dyDescent="0.35">
      <c r="B39" s="46">
        <v>9</v>
      </c>
      <c r="C39" s="69" t="s">
        <v>96</v>
      </c>
      <c r="D39" s="48" t="s">
        <v>35</v>
      </c>
      <c r="E39" s="48" t="s">
        <v>32</v>
      </c>
      <c r="F39" s="75" t="s">
        <v>14</v>
      </c>
      <c r="G39" s="76" t="s">
        <v>12</v>
      </c>
      <c r="H39" s="77"/>
      <c r="I39" s="74">
        <v>1</v>
      </c>
      <c r="J39" s="19">
        <v>4609000</v>
      </c>
      <c r="K39" s="20">
        <f>J39*0.19</f>
        <v>875710</v>
      </c>
      <c r="L39" s="21">
        <f>J39+K39</f>
        <v>5484710</v>
      </c>
    </row>
    <row r="40" spans="2:12" ht="24" customHeight="1" thickBot="1" x14ac:dyDescent="0.35">
      <c r="B40" s="49" t="s">
        <v>1</v>
      </c>
      <c r="C40" s="50"/>
      <c r="D40" s="50"/>
      <c r="E40" s="50"/>
      <c r="F40" s="50"/>
      <c r="G40" s="50"/>
      <c r="H40" s="53"/>
      <c r="I40" s="51"/>
      <c r="J40" s="22"/>
      <c r="K40" s="22"/>
      <c r="L40" s="23">
        <f>SUM(L39:L39)</f>
        <v>5484710</v>
      </c>
    </row>
    <row r="41" spans="2:12" ht="24" customHeight="1" x14ac:dyDescent="0.3">
      <c r="B41" s="54" t="s">
        <v>73</v>
      </c>
      <c r="C41" s="55"/>
      <c r="D41" s="55"/>
      <c r="E41" s="55"/>
      <c r="F41" s="55"/>
      <c r="G41" s="55"/>
      <c r="H41" s="55"/>
      <c r="I41" s="55"/>
      <c r="J41" s="25"/>
      <c r="K41" s="25"/>
      <c r="L41" s="24"/>
    </row>
    <row r="42" spans="2:12" ht="90" customHeight="1" thickBot="1" x14ac:dyDescent="0.35">
      <c r="B42" s="46">
        <v>10</v>
      </c>
      <c r="C42" s="69" t="s">
        <v>97</v>
      </c>
      <c r="D42" s="48" t="s">
        <v>31</v>
      </c>
      <c r="E42" s="48" t="s">
        <v>36</v>
      </c>
      <c r="F42" s="48" t="s">
        <v>14</v>
      </c>
      <c r="G42" s="48" t="s">
        <v>37</v>
      </c>
      <c r="H42" s="48"/>
      <c r="I42" s="48">
        <v>1</v>
      </c>
      <c r="J42" s="19">
        <v>2141500</v>
      </c>
      <c r="K42" s="20">
        <f>J42*0.19</f>
        <v>406885</v>
      </c>
      <c r="L42" s="21">
        <f>J42+K42</f>
        <v>2548385</v>
      </c>
    </row>
    <row r="43" spans="2:12" ht="24" customHeight="1" thickBot="1" x14ac:dyDescent="0.35">
      <c r="B43" s="49" t="s">
        <v>1</v>
      </c>
      <c r="C43" s="50"/>
      <c r="D43" s="50"/>
      <c r="E43" s="50"/>
      <c r="F43" s="50"/>
      <c r="G43" s="50"/>
      <c r="H43" s="53"/>
      <c r="I43" s="51"/>
      <c r="J43" s="22"/>
      <c r="K43" s="22"/>
      <c r="L43" s="23">
        <f>SUM(L42:L42)</f>
        <v>2548385</v>
      </c>
    </row>
    <row r="44" spans="2:12" ht="24" customHeight="1" x14ac:dyDescent="0.3">
      <c r="B44" s="54" t="s">
        <v>74</v>
      </c>
      <c r="C44" s="55"/>
      <c r="D44" s="55"/>
      <c r="E44" s="55"/>
      <c r="F44" s="55"/>
      <c r="G44" s="55"/>
      <c r="H44" s="55"/>
      <c r="I44" s="55"/>
      <c r="J44" s="25"/>
      <c r="K44" s="25"/>
      <c r="L44" s="24"/>
    </row>
    <row r="45" spans="2:12" ht="92.25" customHeight="1" thickBot="1" x14ac:dyDescent="0.35">
      <c r="B45" s="52">
        <v>11</v>
      </c>
      <c r="C45" s="69" t="s">
        <v>98</v>
      </c>
      <c r="D45" s="48" t="s">
        <v>38</v>
      </c>
      <c r="E45" s="48" t="s">
        <v>36</v>
      </c>
      <c r="F45" s="48" t="s">
        <v>14</v>
      </c>
      <c r="G45" s="48" t="s">
        <v>39</v>
      </c>
      <c r="H45" s="48"/>
      <c r="I45" s="48">
        <v>1</v>
      </c>
      <c r="J45" s="19">
        <v>2239500</v>
      </c>
      <c r="K45" s="20">
        <f>J45*0.19</f>
        <v>425505</v>
      </c>
      <c r="L45" s="21">
        <f>J45+K45</f>
        <v>2665005</v>
      </c>
    </row>
    <row r="46" spans="2:12" ht="24" customHeight="1" thickBot="1" x14ac:dyDescent="0.35">
      <c r="B46" s="49" t="s">
        <v>1</v>
      </c>
      <c r="C46" s="50"/>
      <c r="D46" s="50"/>
      <c r="E46" s="50"/>
      <c r="F46" s="50"/>
      <c r="G46" s="50"/>
      <c r="H46" s="53"/>
      <c r="I46" s="51"/>
      <c r="J46" s="22"/>
      <c r="K46" s="22"/>
      <c r="L46" s="23">
        <f>SUM(L45:L45)</f>
        <v>2665005</v>
      </c>
    </row>
    <row r="47" spans="2:12" ht="24" customHeight="1" x14ac:dyDescent="0.3">
      <c r="B47" s="54" t="s">
        <v>75</v>
      </c>
      <c r="C47" s="55"/>
      <c r="D47" s="55"/>
      <c r="E47" s="55"/>
      <c r="F47" s="55"/>
      <c r="G47" s="55"/>
      <c r="H47" s="55"/>
      <c r="I47" s="55"/>
      <c r="J47" s="25"/>
      <c r="K47" s="25"/>
      <c r="L47" s="24"/>
    </row>
    <row r="48" spans="2:12" ht="93" customHeight="1" thickBot="1" x14ac:dyDescent="0.35">
      <c r="B48" s="52">
        <v>12</v>
      </c>
      <c r="C48" s="69" t="s">
        <v>99</v>
      </c>
      <c r="D48" s="48" t="s">
        <v>40</v>
      </c>
      <c r="E48" s="48" t="s">
        <v>41</v>
      </c>
      <c r="F48" s="48" t="s">
        <v>14</v>
      </c>
      <c r="G48" s="48" t="s">
        <v>12</v>
      </c>
      <c r="H48" s="48"/>
      <c r="I48" s="48">
        <v>1</v>
      </c>
      <c r="J48" s="19">
        <v>3598000</v>
      </c>
      <c r="K48" s="20">
        <f>J48*0.19</f>
        <v>683620</v>
      </c>
      <c r="L48" s="21">
        <f>J48+K48</f>
        <v>4281620</v>
      </c>
    </row>
    <row r="49" spans="2:12" ht="24" customHeight="1" thickBot="1" x14ac:dyDescent="0.35">
      <c r="B49" s="49" t="s">
        <v>1</v>
      </c>
      <c r="C49" s="50"/>
      <c r="D49" s="50"/>
      <c r="E49" s="50"/>
      <c r="F49" s="50"/>
      <c r="G49" s="50"/>
      <c r="H49" s="53"/>
      <c r="I49" s="51"/>
      <c r="J49" s="22"/>
      <c r="K49" s="22"/>
      <c r="L49" s="23">
        <f>SUM(L48:L48)</f>
        <v>4281620</v>
      </c>
    </row>
    <row r="50" spans="2:12" ht="24" customHeight="1" x14ac:dyDescent="0.3">
      <c r="B50" s="54" t="s">
        <v>76</v>
      </c>
      <c r="C50" s="55"/>
      <c r="D50" s="55"/>
      <c r="E50" s="55"/>
      <c r="F50" s="55"/>
      <c r="G50" s="55"/>
      <c r="H50" s="55"/>
      <c r="I50" s="55"/>
      <c r="J50" s="25"/>
      <c r="K50" s="25"/>
      <c r="L50" s="24"/>
    </row>
    <row r="51" spans="2:12" ht="90.75" customHeight="1" thickBot="1" x14ac:dyDescent="0.35">
      <c r="B51" s="46">
        <v>13</v>
      </c>
      <c r="C51" s="69" t="s">
        <v>100</v>
      </c>
      <c r="D51" s="48" t="s">
        <v>42</v>
      </c>
      <c r="E51" s="48" t="s">
        <v>43</v>
      </c>
      <c r="F51" s="48" t="s">
        <v>44</v>
      </c>
      <c r="G51" s="48" t="s">
        <v>12</v>
      </c>
      <c r="H51" s="48"/>
      <c r="I51" s="48">
        <v>1</v>
      </c>
      <c r="J51" s="19">
        <v>8154600</v>
      </c>
      <c r="K51" s="20">
        <f>J51*0.19</f>
        <v>1549374</v>
      </c>
      <c r="L51" s="21">
        <f>J51+K51</f>
        <v>9703974</v>
      </c>
    </row>
    <row r="52" spans="2:12" ht="24" customHeight="1" thickBot="1" x14ac:dyDescent="0.35">
      <c r="B52" s="49" t="s">
        <v>1</v>
      </c>
      <c r="C52" s="50"/>
      <c r="D52" s="50"/>
      <c r="E52" s="50"/>
      <c r="F52" s="50"/>
      <c r="G52" s="50"/>
      <c r="H52" s="53"/>
      <c r="I52" s="51"/>
      <c r="J52" s="22"/>
      <c r="K52" s="22"/>
      <c r="L52" s="23">
        <f>SUM(L51:L51)</f>
        <v>9703974</v>
      </c>
    </row>
    <row r="53" spans="2:12" ht="24" customHeight="1" x14ac:dyDescent="0.3">
      <c r="B53" s="54" t="s">
        <v>77</v>
      </c>
      <c r="C53" s="55"/>
      <c r="D53" s="55"/>
      <c r="E53" s="55"/>
      <c r="F53" s="55"/>
      <c r="G53" s="55"/>
      <c r="H53" s="55"/>
      <c r="I53" s="55"/>
      <c r="J53" s="25"/>
      <c r="K53" s="25"/>
      <c r="L53" s="24"/>
    </row>
    <row r="54" spans="2:12" ht="92.25" customHeight="1" thickBot="1" x14ac:dyDescent="0.35">
      <c r="B54" s="46">
        <v>14</v>
      </c>
      <c r="C54" s="69" t="s">
        <v>101</v>
      </c>
      <c r="D54" s="48" t="s">
        <v>45</v>
      </c>
      <c r="E54" s="48" t="s">
        <v>34</v>
      </c>
      <c r="F54" s="48" t="s">
        <v>46</v>
      </c>
      <c r="G54" s="48" t="s">
        <v>12</v>
      </c>
      <c r="H54" s="48"/>
      <c r="I54" s="48">
        <v>1</v>
      </c>
      <c r="J54" s="19">
        <v>7355600</v>
      </c>
      <c r="K54" s="20">
        <f>J54*0.19</f>
        <v>1397564</v>
      </c>
      <c r="L54" s="21">
        <f>J54+K54</f>
        <v>8753164</v>
      </c>
    </row>
    <row r="55" spans="2:12" ht="24" customHeight="1" thickBot="1" x14ac:dyDescent="0.35">
      <c r="B55" s="49" t="s">
        <v>1</v>
      </c>
      <c r="C55" s="50"/>
      <c r="D55" s="50"/>
      <c r="E55" s="50"/>
      <c r="F55" s="50"/>
      <c r="G55" s="50"/>
      <c r="H55" s="53"/>
      <c r="I55" s="51"/>
      <c r="J55" s="22"/>
      <c r="K55" s="22"/>
      <c r="L55" s="23">
        <f>SUM(L54:L54)</f>
        <v>8753164</v>
      </c>
    </row>
    <row r="56" spans="2:12" ht="24" customHeight="1" x14ac:dyDescent="0.3">
      <c r="B56" s="54" t="s">
        <v>78</v>
      </c>
      <c r="C56" s="55"/>
      <c r="D56" s="55"/>
      <c r="E56" s="55"/>
      <c r="F56" s="55"/>
      <c r="G56" s="55"/>
      <c r="H56" s="55"/>
      <c r="I56" s="55"/>
      <c r="J56" s="25"/>
      <c r="K56" s="25"/>
      <c r="L56" s="24"/>
    </row>
    <row r="57" spans="2:12" ht="90.75" customHeight="1" thickBot="1" x14ac:dyDescent="0.35">
      <c r="B57" s="52">
        <v>15</v>
      </c>
      <c r="C57" s="69" t="s">
        <v>102</v>
      </c>
      <c r="D57" s="48" t="s">
        <v>47</v>
      </c>
      <c r="E57" s="48" t="s">
        <v>32</v>
      </c>
      <c r="F57" s="48" t="s">
        <v>14</v>
      </c>
      <c r="G57" s="48" t="s">
        <v>12</v>
      </c>
      <c r="H57" s="48"/>
      <c r="I57" s="48">
        <v>1</v>
      </c>
      <c r="J57" s="19">
        <v>4862200</v>
      </c>
      <c r="K57" s="20">
        <f>J57*0.19</f>
        <v>923818</v>
      </c>
      <c r="L57" s="21">
        <f>J57+K57</f>
        <v>5786018</v>
      </c>
    </row>
    <row r="58" spans="2:12" ht="24" customHeight="1" thickBot="1" x14ac:dyDescent="0.35">
      <c r="B58" s="49" t="s">
        <v>1</v>
      </c>
      <c r="C58" s="50"/>
      <c r="D58" s="50"/>
      <c r="E58" s="50"/>
      <c r="F58" s="50"/>
      <c r="G58" s="50"/>
      <c r="H58" s="53"/>
      <c r="I58" s="51"/>
      <c r="J58" s="22"/>
      <c r="K58" s="22"/>
      <c r="L58" s="23">
        <f>SUM(L57:L57)</f>
        <v>5786018</v>
      </c>
    </row>
    <row r="59" spans="2:12" ht="24" customHeight="1" x14ac:dyDescent="0.3">
      <c r="B59" s="54" t="s">
        <v>79</v>
      </c>
      <c r="C59" s="55"/>
      <c r="D59" s="55"/>
      <c r="E59" s="55"/>
      <c r="F59" s="55"/>
      <c r="G59" s="55"/>
      <c r="H59" s="55"/>
      <c r="I59" s="55"/>
      <c r="J59" s="25"/>
      <c r="K59" s="25"/>
      <c r="L59" s="24"/>
    </row>
    <row r="60" spans="2:12" ht="89.25" customHeight="1" thickBot="1" x14ac:dyDescent="0.35">
      <c r="B60" s="46">
        <v>16</v>
      </c>
      <c r="C60" s="69" t="s">
        <v>103</v>
      </c>
      <c r="D60" s="48" t="s">
        <v>48</v>
      </c>
      <c r="E60" s="48" t="s">
        <v>49</v>
      </c>
      <c r="F60" s="48" t="s">
        <v>14</v>
      </c>
      <c r="G60" s="48" t="s">
        <v>12</v>
      </c>
      <c r="H60" s="48"/>
      <c r="I60" s="48">
        <v>1</v>
      </c>
      <c r="J60" s="19">
        <v>6047000</v>
      </c>
      <c r="K60" s="20">
        <f>J60*0.19</f>
        <v>1148930</v>
      </c>
      <c r="L60" s="21">
        <f>J60+K60</f>
        <v>7195930</v>
      </c>
    </row>
    <row r="61" spans="2:12" ht="24" customHeight="1" thickBot="1" x14ac:dyDescent="0.35">
      <c r="B61" s="49" t="s">
        <v>1</v>
      </c>
      <c r="C61" s="50"/>
      <c r="D61" s="50"/>
      <c r="E61" s="50"/>
      <c r="F61" s="50"/>
      <c r="G61" s="50"/>
      <c r="H61" s="53"/>
      <c r="I61" s="51"/>
      <c r="J61" s="22"/>
      <c r="K61" s="22"/>
      <c r="L61" s="23">
        <f>SUM(L60:L60)</f>
        <v>7195930</v>
      </c>
    </row>
    <row r="62" spans="2:12" ht="24" customHeight="1" x14ac:dyDescent="0.3">
      <c r="B62" s="54" t="s">
        <v>80</v>
      </c>
      <c r="C62" s="55"/>
      <c r="D62" s="55"/>
      <c r="E62" s="55"/>
      <c r="F62" s="55"/>
      <c r="G62" s="55"/>
      <c r="H62" s="55"/>
      <c r="I62" s="55"/>
      <c r="J62" s="25"/>
      <c r="K62" s="25"/>
      <c r="L62" s="24"/>
    </row>
    <row r="63" spans="2:12" ht="94.5" customHeight="1" thickBot="1" x14ac:dyDescent="0.35">
      <c r="B63" s="52">
        <v>17</v>
      </c>
      <c r="C63" s="69" t="s">
        <v>104</v>
      </c>
      <c r="D63" s="48" t="s">
        <v>50</v>
      </c>
      <c r="E63" s="48" t="s">
        <v>51</v>
      </c>
      <c r="F63" s="48" t="s">
        <v>14</v>
      </c>
      <c r="G63" s="48" t="s">
        <v>12</v>
      </c>
      <c r="H63" s="48"/>
      <c r="I63" s="48">
        <v>1</v>
      </c>
      <c r="J63" s="19">
        <v>4002200</v>
      </c>
      <c r="K63" s="20">
        <f>J63*0.19</f>
        <v>760418</v>
      </c>
      <c r="L63" s="21">
        <f>J63+K63</f>
        <v>4762618</v>
      </c>
    </row>
    <row r="64" spans="2:12" ht="24" customHeight="1" thickBot="1" x14ac:dyDescent="0.35">
      <c r="B64" s="49" t="s">
        <v>1</v>
      </c>
      <c r="C64" s="50"/>
      <c r="D64" s="50"/>
      <c r="E64" s="50"/>
      <c r="F64" s="50"/>
      <c r="G64" s="50"/>
      <c r="H64" s="53"/>
      <c r="I64" s="51"/>
      <c r="J64" s="22"/>
      <c r="K64" s="22"/>
      <c r="L64" s="23">
        <f>SUM(L63:L63)</f>
        <v>4762618</v>
      </c>
    </row>
    <row r="65" spans="2:19" ht="24" customHeight="1" x14ac:dyDescent="0.3">
      <c r="B65" s="54" t="s">
        <v>81</v>
      </c>
      <c r="C65" s="55"/>
      <c r="D65" s="55"/>
      <c r="E65" s="55"/>
      <c r="F65" s="55"/>
      <c r="G65" s="55"/>
      <c r="H65" s="55"/>
      <c r="I65" s="55"/>
      <c r="J65" s="25"/>
      <c r="K65" s="25"/>
      <c r="L65" s="24"/>
    </row>
    <row r="66" spans="2:19" ht="91.5" customHeight="1" thickBot="1" x14ac:dyDescent="0.35">
      <c r="B66" s="52">
        <v>18</v>
      </c>
      <c r="C66" s="69" t="s">
        <v>105</v>
      </c>
      <c r="D66" s="48" t="s">
        <v>52</v>
      </c>
      <c r="E66" s="48" t="s">
        <v>53</v>
      </c>
      <c r="F66" s="48" t="s">
        <v>14</v>
      </c>
      <c r="G66" s="48" t="s">
        <v>12</v>
      </c>
      <c r="H66" s="48"/>
      <c r="I66" s="48">
        <v>1</v>
      </c>
      <c r="J66" s="19">
        <v>4628400</v>
      </c>
      <c r="K66" s="20">
        <f>J66*0.19</f>
        <v>879396</v>
      </c>
      <c r="L66" s="21">
        <f>J66+K66</f>
        <v>5507796</v>
      </c>
    </row>
    <row r="67" spans="2:19" ht="24" customHeight="1" thickBot="1" x14ac:dyDescent="0.35">
      <c r="B67" s="49" t="s">
        <v>1</v>
      </c>
      <c r="C67" s="50"/>
      <c r="D67" s="50"/>
      <c r="E67" s="50"/>
      <c r="F67" s="50"/>
      <c r="G67" s="50"/>
      <c r="H67" s="53"/>
      <c r="I67" s="51"/>
      <c r="J67" s="22"/>
      <c r="K67" s="22"/>
      <c r="L67" s="23">
        <f>SUM(L66:L66)</f>
        <v>5507796</v>
      </c>
    </row>
    <row r="68" spans="2:19" ht="24" customHeight="1" x14ac:dyDescent="0.3">
      <c r="B68" s="54" t="s">
        <v>82</v>
      </c>
      <c r="C68" s="55"/>
      <c r="D68" s="55"/>
      <c r="E68" s="55"/>
      <c r="F68" s="55"/>
      <c r="G68" s="55"/>
      <c r="H68" s="55"/>
      <c r="I68" s="55"/>
      <c r="J68" s="25"/>
      <c r="K68" s="25"/>
      <c r="L68" s="24"/>
    </row>
    <row r="69" spans="2:19" ht="93" customHeight="1" thickBot="1" x14ac:dyDescent="0.35">
      <c r="B69" s="52">
        <v>19</v>
      </c>
      <c r="C69" s="69" t="s">
        <v>106</v>
      </c>
      <c r="D69" s="48" t="s">
        <v>54</v>
      </c>
      <c r="E69" s="48" t="s">
        <v>55</v>
      </c>
      <c r="F69" s="48" t="s">
        <v>14</v>
      </c>
      <c r="G69" s="48" t="s">
        <v>12</v>
      </c>
      <c r="H69" s="48"/>
      <c r="I69" s="48">
        <v>1</v>
      </c>
      <c r="J69" s="19">
        <v>3756400</v>
      </c>
      <c r="K69" s="20">
        <f>J69*0.19</f>
        <v>713716</v>
      </c>
      <c r="L69" s="21">
        <f>J69+K69</f>
        <v>4470116</v>
      </c>
    </row>
    <row r="70" spans="2:19" ht="24" customHeight="1" thickBot="1" x14ac:dyDescent="0.35">
      <c r="B70" s="49" t="s">
        <v>1</v>
      </c>
      <c r="C70" s="50"/>
      <c r="D70" s="50"/>
      <c r="E70" s="50"/>
      <c r="F70" s="50"/>
      <c r="G70" s="50"/>
      <c r="H70" s="53"/>
      <c r="I70" s="51"/>
      <c r="J70" s="22"/>
      <c r="K70" s="22"/>
      <c r="L70" s="23">
        <f>SUM(L69:L69)</f>
        <v>4470116</v>
      </c>
    </row>
    <row r="71" spans="2:19" ht="25.5" customHeight="1" x14ac:dyDescent="0.3">
      <c r="B71" s="78" t="s">
        <v>83</v>
      </c>
      <c r="C71" s="55"/>
      <c r="D71" s="55"/>
      <c r="E71" s="55"/>
      <c r="F71" s="55"/>
      <c r="G71" s="55"/>
      <c r="H71" s="55"/>
      <c r="I71" s="55"/>
      <c r="J71" s="25"/>
      <c r="K71" s="25"/>
      <c r="L71" s="24"/>
    </row>
    <row r="72" spans="2:19" ht="93" customHeight="1" thickBot="1" x14ac:dyDescent="0.35">
      <c r="B72" s="46">
        <v>20</v>
      </c>
      <c r="C72" s="69" t="s">
        <v>107</v>
      </c>
      <c r="D72" s="48" t="s">
        <v>56</v>
      </c>
      <c r="E72" s="48" t="s">
        <v>34</v>
      </c>
      <c r="F72" s="48" t="s">
        <v>14</v>
      </c>
      <c r="G72" s="48" t="s">
        <v>12</v>
      </c>
      <c r="H72" s="48"/>
      <c r="I72" s="48">
        <v>1</v>
      </c>
      <c r="J72" s="19">
        <v>7242500</v>
      </c>
      <c r="K72" s="20">
        <f>J72*0.19</f>
        <v>1376075</v>
      </c>
      <c r="L72" s="21">
        <f>J72+K72</f>
        <v>8618575</v>
      </c>
    </row>
    <row r="73" spans="2:19" ht="24" customHeight="1" thickBot="1" x14ac:dyDescent="0.35">
      <c r="B73" s="49" t="s">
        <v>1</v>
      </c>
      <c r="C73" s="50"/>
      <c r="D73" s="50"/>
      <c r="E73" s="50"/>
      <c r="F73" s="50"/>
      <c r="G73" s="50"/>
      <c r="H73" s="53"/>
      <c r="I73" s="51"/>
      <c r="J73" s="22"/>
      <c r="K73" s="22"/>
      <c r="L73" s="23">
        <f>SUM(L72:L72)</f>
        <v>8618575</v>
      </c>
    </row>
    <row r="74" spans="2:19" ht="24" customHeight="1" x14ac:dyDescent="0.3">
      <c r="B74" s="78" t="s">
        <v>84</v>
      </c>
      <c r="C74" s="55"/>
      <c r="D74" s="55"/>
      <c r="E74" s="55"/>
      <c r="F74" s="55"/>
      <c r="G74" s="55"/>
      <c r="H74" s="55"/>
      <c r="I74" s="55"/>
      <c r="J74" s="25"/>
      <c r="K74" s="25"/>
      <c r="L74" s="24"/>
    </row>
    <row r="75" spans="2:19" ht="90.75" customHeight="1" thickBot="1" x14ac:dyDescent="0.35">
      <c r="B75" s="46">
        <v>21</v>
      </c>
      <c r="C75" s="69" t="s">
        <v>108</v>
      </c>
      <c r="D75" s="48" t="s">
        <v>57</v>
      </c>
      <c r="E75" s="48" t="s">
        <v>58</v>
      </c>
      <c r="F75" s="48" t="s">
        <v>59</v>
      </c>
      <c r="G75" s="48" t="s">
        <v>12</v>
      </c>
      <c r="H75" s="48"/>
      <c r="I75" s="48">
        <v>1</v>
      </c>
      <c r="J75" s="19">
        <v>2520900</v>
      </c>
      <c r="K75" s="20">
        <f>J75*0.19</f>
        <v>478971</v>
      </c>
      <c r="L75" s="21">
        <f>J75+K75</f>
        <v>2999871</v>
      </c>
    </row>
    <row r="76" spans="2:19" ht="24" customHeight="1" thickBot="1" x14ac:dyDescent="0.35">
      <c r="B76" s="49" t="s">
        <v>1</v>
      </c>
      <c r="C76" s="50"/>
      <c r="D76" s="50"/>
      <c r="E76" s="50"/>
      <c r="F76" s="50"/>
      <c r="G76" s="50"/>
      <c r="H76" s="53"/>
      <c r="I76" s="51"/>
      <c r="J76" s="22"/>
      <c r="K76" s="22"/>
      <c r="L76" s="23">
        <f>SUM(L75:L75)</f>
        <v>2999871</v>
      </c>
    </row>
    <row r="77" spans="2:19" ht="24" customHeight="1" x14ac:dyDescent="0.3">
      <c r="B77" s="78" t="s">
        <v>85</v>
      </c>
      <c r="C77" s="55"/>
      <c r="D77" s="55"/>
      <c r="E77" s="55"/>
      <c r="F77" s="55"/>
      <c r="G77" s="55"/>
      <c r="H77" s="55"/>
      <c r="I77" s="55"/>
      <c r="J77" s="25"/>
      <c r="K77" s="25"/>
      <c r="L77" s="24"/>
    </row>
    <row r="78" spans="2:19" ht="89.25" customHeight="1" thickBot="1" x14ac:dyDescent="0.35">
      <c r="B78" s="46">
        <v>22</v>
      </c>
      <c r="C78" s="69" t="s">
        <v>86</v>
      </c>
      <c r="D78" s="48" t="s">
        <v>60</v>
      </c>
      <c r="E78" s="48" t="s">
        <v>61</v>
      </c>
      <c r="F78" s="48" t="s">
        <v>14</v>
      </c>
      <c r="G78" s="48" t="s">
        <v>87</v>
      </c>
      <c r="H78" s="48"/>
      <c r="I78" s="48">
        <v>1</v>
      </c>
      <c r="J78" s="19">
        <v>3312100</v>
      </c>
      <c r="K78" s="20">
        <f>J78*0.19</f>
        <v>629299</v>
      </c>
      <c r="L78" s="21">
        <f>J78+K78</f>
        <v>3941399</v>
      </c>
    </row>
    <row r="79" spans="2:19" ht="15.75" customHeight="1" thickBot="1" x14ac:dyDescent="0.35">
      <c r="B79" s="49" t="s">
        <v>1</v>
      </c>
      <c r="C79" s="50"/>
      <c r="D79" s="50"/>
      <c r="E79" s="50"/>
      <c r="F79" s="50"/>
      <c r="G79" s="50"/>
      <c r="H79" s="79"/>
      <c r="I79" s="51"/>
      <c r="J79" s="22"/>
      <c r="K79" s="22"/>
      <c r="L79" s="23">
        <f>SUM(L78:L78)</f>
        <v>3941399</v>
      </c>
      <c r="M79" s="32"/>
      <c r="N79" s="32"/>
      <c r="O79" s="32"/>
      <c r="P79" s="32"/>
      <c r="Q79" s="32"/>
      <c r="R79" s="32"/>
      <c r="S79" s="32"/>
    </row>
    <row r="80" spans="2:19" ht="15.75" customHeight="1" thickBot="1" x14ac:dyDescent="0.35">
      <c r="B80" s="90"/>
      <c r="C80" s="90"/>
      <c r="D80" s="90"/>
      <c r="E80" s="90"/>
      <c r="F80" s="90"/>
      <c r="G80" s="90"/>
      <c r="H80" s="90"/>
      <c r="I80" s="90"/>
      <c r="J80" s="32"/>
      <c r="K80" s="32"/>
      <c r="L80" s="32"/>
    </row>
    <row r="81" spans="2:12" ht="22.5" customHeight="1" thickBot="1" x14ac:dyDescent="0.35">
      <c r="B81" s="91" t="s">
        <v>6</v>
      </c>
      <c r="C81" s="92"/>
      <c r="D81" s="92"/>
      <c r="E81" s="92"/>
      <c r="F81" s="92"/>
      <c r="G81" s="92"/>
      <c r="H81" s="92"/>
      <c r="I81" s="92"/>
      <c r="J81" s="92"/>
      <c r="K81" s="93"/>
      <c r="L81" s="33">
        <f>L16+L19+L22+L25+L28+L31+L34+L37+L40+L43+L46+L49+L52+L55+L58+L61+L64+L67+L70+L73+L76+L79</f>
        <v>124151748</v>
      </c>
    </row>
    <row r="82" spans="2:12" ht="18.75" customHeight="1" thickBot="1" x14ac:dyDescent="0.35">
      <c r="B82" s="34"/>
      <c r="C82" s="35"/>
      <c r="D82" s="35"/>
      <c r="E82" s="35"/>
      <c r="F82" s="35"/>
      <c r="G82" s="35"/>
      <c r="H82" s="35"/>
      <c r="I82" s="35"/>
      <c r="J82" s="32"/>
      <c r="K82" s="32"/>
      <c r="L82" s="32"/>
    </row>
    <row r="83" spans="2:12" ht="18.75" customHeight="1" x14ac:dyDescent="0.3">
      <c r="B83" s="94" t="s">
        <v>119</v>
      </c>
      <c r="C83" s="95"/>
      <c r="D83" s="95"/>
      <c r="E83" s="95"/>
      <c r="F83" s="95"/>
      <c r="G83" s="95"/>
      <c r="H83" s="95"/>
      <c r="I83" s="96"/>
      <c r="J83" s="32"/>
      <c r="K83" s="32"/>
      <c r="L83" s="32"/>
    </row>
    <row r="84" spans="2:12" ht="30.75" customHeight="1" thickBot="1" x14ac:dyDescent="0.35">
      <c r="B84" s="97"/>
      <c r="C84" s="98"/>
      <c r="D84" s="98"/>
      <c r="E84" s="98"/>
      <c r="F84" s="98"/>
      <c r="G84" s="98"/>
      <c r="H84" s="98"/>
      <c r="I84" s="99"/>
      <c r="J84" s="32"/>
      <c r="K84" s="32"/>
      <c r="L84" s="32"/>
    </row>
    <row r="85" spans="2:12" ht="9.75" customHeight="1" x14ac:dyDescent="0.3">
      <c r="B85" s="34"/>
      <c r="C85" s="35"/>
      <c r="D85" s="35"/>
      <c r="E85" s="35"/>
      <c r="F85" s="35"/>
      <c r="G85" s="35"/>
      <c r="H85" s="35"/>
      <c r="I85" s="35"/>
      <c r="J85" s="32"/>
      <c r="K85" s="32"/>
      <c r="L85" s="32"/>
    </row>
    <row r="86" spans="2:12" ht="24" customHeight="1" x14ac:dyDescent="0.3">
      <c r="B86" s="89" t="s">
        <v>17</v>
      </c>
      <c r="C86" s="89"/>
      <c r="D86" s="89"/>
      <c r="E86" s="89"/>
      <c r="F86" s="89"/>
      <c r="G86" s="89"/>
      <c r="H86" s="36"/>
      <c r="K86" s="2"/>
    </row>
    <row r="87" spans="2:12" ht="15.75" customHeight="1" x14ac:dyDescent="0.3">
      <c r="B87" s="88" t="s">
        <v>18</v>
      </c>
      <c r="C87" s="88"/>
      <c r="D87" s="88"/>
      <c r="E87" s="88"/>
      <c r="F87" s="88"/>
      <c r="K87" s="2"/>
    </row>
    <row r="88" spans="2:12" ht="26.25" customHeight="1" x14ac:dyDescent="0.3">
      <c r="B88" s="82" t="s">
        <v>19</v>
      </c>
      <c r="C88" s="82"/>
      <c r="D88" s="82"/>
      <c r="E88" s="82"/>
      <c r="F88" s="82"/>
      <c r="K88" s="2"/>
    </row>
    <row r="89" spans="2:12" ht="15.75" customHeight="1" x14ac:dyDescent="0.3">
      <c r="B89" s="37" t="s">
        <v>20</v>
      </c>
      <c r="C89" s="37"/>
      <c r="D89" s="32"/>
      <c r="E89" s="32"/>
      <c r="F89" s="32"/>
      <c r="K89" s="2"/>
    </row>
    <row r="90" spans="2:12" ht="15.75" customHeight="1" x14ac:dyDescent="0.3">
      <c r="B90" s="82" t="s">
        <v>109</v>
      </c>
      <c r="C90" s="82"/>
      <c r="D90" s="82"/>
      <c r="E90" s="82"/>
      <c r="F90" s="82"/>
      <c r="G90" s="82"/>
      <c r="H90" s="38"/>
      <c r="K90" s="2"/>
    </row>
    <row r="91" spans="2:12" ht="15.75" customHeight="1" x14ac:dyDescent="0.3">
      <c r="B91" s="82"/>
      <c r="C91" s="82"/>
      <c r="D91" s="82"/>
      <c r="E91" s="82"/>
      <c r="F91" s="82"/>
      <c r="G91" s="82"/>
      <c r="H91" s="38"/>
      <c r="K91" s="2"/>
    </row>
    <row r="92" spans="2:12" ht="15.75" customHeight="1" x14ac:dyDescent="0.3">
      <c r="B92" s="39"/>
      <c r="C92" s="39"/>
      <c r="D92" s="39"/>
      <c r="E92" s="39"/>
      <c r="F92" s="39"/>
      <c r="G92" s="39"/>
      <c r="H92" s="39"/>
      <c r="K92" s="2"/>
    </row>
    <row r="93" spans="2:12" ht="15.75" customHeight="1" x14ac:dyDescent="0.3">
      <c r="K93" s="2"/>
    </row>
    <row r="94" spans="2:12" ht="15.75" customHeight="1" x14ac:dyDescent="0.3">
      <c r="K94" s="2"/>
    </row>
    <row r="95" spans="2:12" ht="15.75" customHeight="1" x14ac:dyDescent="0.3">
      <c r="K95" s="2"/>
    </row>
    <row r="96" spans="2:12" ht="15.75" customHeight="1" x14ac:dyDescent="0.3">
      <c r="K96" s="2"/>
    </row>
    <row r="97" spans="11:11" ht="15.75" customHeight="1" x14ac:dyDescent="0.3">
      <c r="K97" s="2"/>
    </row>
    <row r="98" spans="11:11" ht="15.75" customHeight="1" x14ac:dyDescent="0.3">
      <c r="K98" s="2"/>
    </row>
    <row r="99" spans="11:11" ht="15.75" customHeight="1" x14ac:dyDescent="0.3">
      <c r="K99" s="2"/>
    </row>
    <row r="100" spans="11:11" ht="15.75" customHeight="1" x14ac:dyDescent="0.3">
      <c r="K100" s="2"/>
    </row>
    <row r="101" spans="11:11" ht="15.75" customHeight="1" x14ac:dyDescent="0.3">
      <c r="K101" s="2"/>
    </row>
    <row r="102" spans="11:11" ht="15.75" customHeight="1" x14ac:dyDescent="0.3">
      <c r="K102" s="2"/>
    </row>
    <row r="103" spans="11:11" ht="15.75" customHeight="1" x14ac:dyDescent="0.3">
      <c r="K103" s="2"/>
    </row>
    <row r="104" spans="11:11" ht="15.75" customHeight="1" x14ac:dyDescent="0.3">
      <c r="K104" s="2"/>
    </row>
    <row r="105" spans="11:11" ht="15.75" customHeight="1" x14ac:dyDescent="0.3">
      <c r="K105" s="2"/>
    </row>
    <row r="106" spans="11:11" ht="15.75" customHeight="1" x14ac:dyDescent="0.3">
      <c r="K106" s="2"/>
    </row>
    <row r="107" spans="11:11" ht="15.75" customHeight="1" x14ac:dyDescent="0.3">
      <c r="K107" s="2"/>
    </row>
    <row r="108" spans="11:11" ht="15.75" customHeight="1" x14ac:dyDescent="0.3">
      <c r="K108" s="2"/>
    </row>
    <row r="109" spans="11:11" ht="15.75" customHeight="1" x14ac:dyDescent="0.3">
      <c r="K109" s="2"/>
    </row>
    <row r="110" spans="11:11" ht="15.75" customHeight="1" x14ac:dyDescent="0.3">
      <c r="K110" s="2"/>
    </row>
    <row r="111" spans="11:11" ht="15.75" customHeight="1" x14ac:dyDescent="0.3">
      <c r="K111" s="2"/>
    </row>
    <row r="112" spans="11:11" ht="15.75" customHeight="1" x14ac:dyDescent="0.3">
      <c r="K112" s="2"/>
    </row>
    <row r="113" spans="11:11" ht="15.75" customHeight="1" x14ac:dyDescent="0.3">
      <c r="K113" s="2"/>
    </row>
    <row r="114" spans="11:11" ht="15.75" customHeight="1" x14ac:dyDescent="0.3">
      <c r="K114" s="2"/>
    </row>
    <row r="115" spans="11:11" ht="15.75" customHeight="1" x14ac:dyDescent="0.3">
      <c r="K115" s="2"/>
    </row>
    <row r="116" spans="11:11" ht="15.75" customHeight="1" x14ac:dyDescent="0.3">
      <c r="K116" s="2"/>
    </row>
    <row r="117" spans="11:11" ht="15.75" customHeight="1" x14ac:dyDescent="0.3">
      <c r="K117" s="2"/>
    </row>
    <row r="118" spans="11:11" ht="15.75" customHeight="1" x14ac:dyDescent="0.3">
      <c r="K118" s="2"/>
    </row>
    <row r="119" spans="11:11" ht="15.75" customHeight="1" x14ac:dyDescent="0.3">
      <c r="K119" s="2"/>
    </row>
    <row r="120" spans="11:11" ht="15.75" customHeight="1" x14ac:dyDescent="0.3">
      <c r="K120" s="2"/>
    </row>
    <row r="121" spans="11:11" ht="15.75" customHeight="1" x14ac:dyDescent="0.3">
      <c r="K121" s="2"/>
    </row>
    <row r="122" spans="11:11" ht="15.75" customHeight="1" x14ac:dyDescent="0.3">
      <c r="K122" s="2"/>
    </row>
    <row r="123" spans="11:11" ht="15.75" customHeight="1" x14ac:dyDescent="0.3">
      <c r="K123" s="2"/>
    </row>
    <row r="124" spans="11:11" ht="15.75" customHeight="1" x14ac:dyDescent="0.3">
      <c r="K124" s="2"/>
    </row>
    <row r="125" spans="11:11" ht="15.75" customHeight="1" x14ac:dyDescent="0.3">
      <c r="K125" s="2"/>
    </row>
    <row r="126" spans="11:11" ht="15.75" customHeight="1" x14ac:dyDescent="0.3">
      <c r="K126" s="2"/>
    </row>
    <row r="127" spans="11:11" ht="15.75" customHeight="1" x14ac:dyDescent="0.3">
      <c r="K127" s="2"/>
    </row>
    <row r="128" spans="11:11" ht="15.75" customHeight="1" x14ac:dyDescent="0.3">
      <c r="K128" s="2"/>
    </row>
    <row r="129" spans="11:11" ht="15.75" customHeight="1" x14ac:dyDescent="0.3">
      <c r="K129" s="2"/>
    </row>
    <row r="130" spans="11:11" ht="15.75" customHeight="1" x14ac:dyDescent="0.3">
      <c r="K130" s="2"/>
    </row>
    <row r="131" spans="11:11" ht="15.75" customHeight="1" x14ac:dyDescent="0.3">
      <c r="K131" s="2"/>
    </row>
    <row r="132" spans="11:11" ht="15.75" customHeight="1" x14ac:dyDescent="0.3">
      <c r="K132" s="2"/>
    </row>
    <row r="133" spans="11:11" ht="15.75" customHeight="1" x14ac:dyDescent="0.3">
      <c r="K133" s="2"/>
    </row>
    <row r="134" spans="11:11" ht="15.75" customHeight="1" x14ac:dyDescent="0.3">
      <c r="K134" s="2"/>
    </row>
    <row r="135" spans="11:11" ht="15.75" customHeight="1" x14ac:dyDescent="0.3">
      <c r="K135" s="2"/>
    </row>
    <row r="136" spans="11:11" ht="15.75" customHeight="1" x14ac:dyDescent="0.3">
      <c r="K136" s="2"/>
    </row>
    <row r="137" spans="11:11" ht="15.75" customHeight="1" x14ac:dyDescent="0.3">
      <c r="K137" s="2"/>
    </row>
    <row r="138" spans="11:11" ht="15.75" customHeight="1" x14ac:dyDescent="0.3">
      <c r="K138" s="2"/>
    </row>
    <row r="139" spans="11:11" ht="15.75" customHeight="1" x14ac:dyDescent="0.3">
      <c r="K139" s="2"/>
    </row>
    <row r="140" spans="11:11" ht="15.75" customHeight="1" x14ac:dyDescent="0.3">
      <c r="K140" s="2"/>
    </row>
    <row r="141" spans="11:11" ht="15.75" customHeight="1" x14ac:dyDescent="0.3">
      <c r="K141" s="2"/>
    </row>
    <row r="142" spans="11:11" ht="15.75" customHeight="1" x14ac:dyDescent="0.3">
      <c r="K142" s="2"/>
    </row>
    <row r="143" spans="11:11" ht="15.75" customHeight="1" x14ac:dyDescent="0.3">
      <c r="K143" s="2"/>
    </row>
    <row r="144" spans="11:11" ht="15.75" customHeight="1" x14ac:dyDescent="0.3">
      <c r="K144" s="2"/>
    </row>
    <row r="145" spans="11:11" ht="15.75" customHeight="1" x14ac:dyDescent="0.3">
      <c r="K145" s="2"/>
    </row>
    <row r="146" spans="11:11" ht="15.75" customHeight="1" x14ac:dyDescent="0.3">
      <c r="K146" s="2"/>
    </row>
    <row r="147" spans="11:11" ht="15.75" customHeight="1" x14ac:dyDescent="0.3">
      <c r="K147" s="2"/>
    </row>
    <row r="148" spans="11:11" ht="15.75" customHeight="1" x14ac:dyDescent="0.3">
      <c r="K148" s="2"/>
    </row>
    <row r="149" spans="11:11" ht="15.75" customHeight="1" x14ac:dyDescent="0.3">
      <c r="K149" s="2"/>
    </row>
    <row r="150" spans="11:11" ht="15.75" customHeight="1" x14ac:dyDescent="0.3">
      <c r="K150" s="2"/>
    </row>
    <row r="151" spans="11:11" ht="15.75" customHeight="1" x14ac:dyDescent="0.3">
      <c r="K151" s="2"/>
    </row>
    <row r="152" spans="11:11" ht="15.75" customHeight="1" x14ac:dyDescent="0.3">
      <c r="K152" s="2"/>
    </row>
    <row r="153" spans="11:11" ht="15.75" customHeight="1" x14ac:dyDescent="0.3">
      <c r="K153" s="2"/>
    </row>
    <row r="154" spans="11:11" ht="15.75" customHeight="1" x14ac:dyDescent="0.3">
      <c r="K154" s="2"/>
    </row>
    <row r="155" spans="11:11" ht="15.75" customHeight="1" x14ac:dyDescent="0.3">
      <c r="K155" s="2"/>
    </row>
    <row r="156" spans="11:11" ht="15.75" customHeight="1" x14ac:dyDescent="0.3">
      <c r="K156" s="2"/>
    </row>
    <row r="157" spans="11:11" ht="15.75" customHeight="1" x14ac:dyDescent="0.3">
      <c r="K157" s="2"/>
    </row>
    <row r="158" spans="11:11" ht="15.75" customHeight="1" x14ac:dyDescent="0.3">
      <c r="K158" s="2"/>
    </row>
    <row r="159" spans="11:11" ht="15.75" customHeight="1" x14ac:dyDescent="0.3">
      <c r="K159" s="2"/>
    </row>
    <row r="160" spans="11:11" ht="15.75" customHeight="1" x14ac:dyDescent="0.3">
      <c r="K160" s="2"/>
    </row>
    <row r="161" spans="11:11" ht="15.75" customHeight="1" x14ac:dyDescent="0.3">
      <c r="K161" s="2"/>
    </row>
    <row r="162" spans="11:11" ht="15.75" customHeight="1" x14ac:dyDescent="0.3">
      <c r="K162" s="2"/>
    </row>
    <row r="163" spans="11:11" ht="15.75" customHeight="1" x14ac:dyDescent="0.3">
      <c r="K163" s="2"/>
    </row>
    <row r="164" spans="11:11" ht="15.75" customHeight="1" x14ac:dyDescent="0.3">
      <c r="K164" s="2"/>
    </row>
    <row r="165" spans="11:11" ht="15.75" customHeight="1" x14ac:dyDescent="0.3">
      <c r="K165" s="2"/>
    </row>
    <row r="166" spans="11:11" ht="15.75" customHeight="1" x14ac:dyDescent="0.3">
      <c r="K166" s="2"/>
    </row>
    <row r="167" spans="11:11" ht="15.75" customHeight="1" x14ac:dyDescent="0.3">
      <c r="K167" s="2"/>
    </row>
    <row r="168" spans="11:11" ht="15.75" customHeight="1" x14ac:dyDescent="0.3">
      <c r="K168" s="2"/>
    </row>
    <row r="169" spans="11:11" ht="15.75" customHeight="1" x14ac:dyDescent="0.3">
      <c r="K169" s="2"/>
    </row>
    <row r="170" spans="11:11" ht="15.75" customHeight="1" x14ac:dyDescent="0.3">
      <c r="K170" s="2"/>
    </row>
    <row r="171" spans="11:11" ht="15.75" customHeight="1" x14ac:dyDescent="0.3">
      <c r="K171" s="2"/>
    </row>
    <row r="172" spans="11:11" ht="15.75" customHeight="1" x14ac:dyDescent="0.3">
      <c r="K172" s="2"/>
    </row>
    <row r="173" spans="11:11" ht="15.75" customHeight="1" x14ac:dyDescent="0.3">
      <c r="K173" s="2"/>
    </row>
    <row r="174" spans="11:11" ht="15.75" customHeight="1" x14ac:dyDescent="0.3">
      <c r="K174" s="2"/>
    </row>
    <row r="175" spans="11:11" ht="15.75" customHeight="1" x14ac:dyDescent="0.3">
      <c r="K175" s="2"/>
    </row>
    <row r="176" spans="11:11" ht="15.75" customHeight="1" x14ac:dyDescent="0.3">
      <c r="K176" s="2"/>
    </row>
    <row r="177" spans="11:11" ht="15.75" customHeight="1" x14ac:dyDescent="0.3">
      <c r="K177" s="2"/>
    </row>
    <row r="178" spans="11:11" ht="15.75" customHeight="1" x14ac:dyDescent="0.3">
      <c r="K178" s="2"/>
    </row>
    <row r="179" spans="11:11" ht="15.75" customHeight="1" x14ac:dyDescent="0.3">
      <c r="K179" s="2"/>
    </row>
    <row r="180" spans="11:11" ht="15.75" customHeight="1" x14ac:dyDescent="0.3">
      <c r="K180" s="2"/>
    </row>
    <row r="181" spans="11:11" ht="15.75" customHeight="1" x14ac:dyDescent="0.3">
      <c r="K181" s="2"/>
    </row>
    <row r="182" spans="11:11" ht="15.75" customHeight="1" x14ac:dyDescent="0.3">
      <c r="K182" s="2"/>
    </row>
    <row r="183" spans="11:11" ht="15.75" customHeight="1" x14ac:dyDescent="0.3">
      <c r="K183" s="2"/>
    </row>
    <row r="184" spans="11:11" ht="15.75" customHeight="1" x14ac:dyDescent="0.3">
      <c r="K184" s="2"/>
    </row>
    <row r="185" spans="11:11" ht="15.75" customHeight="1" x14ac:dyDescent="0.3">
      <c r="K185" s="2"/>
    </row>
    <row r="186" spans="11:11" ht="15.75" customHeight="1" x14ac:dyDescent="0.3">
      <c r="K186" s="2"/>
    </row>
    <row r="187" spans="11:11" ht="15.75" customHeight="1" x14ac:dyDescent="0.3">
      <c r="K187" s="2"/>
    </row>
    <row r="188" spans="11:11" ht="15.75" customHeight="1" x14ac:dyDescent="0.3">
      <c r="K188" s="2"/>
    </row>
    <row r="189" spans="11:11" ht="15.75" customHeight="1" x14ac:dyDescent="0.3">
      <c r="K189" s="2"/>
    </row>
    <row r="190" spans="11:11" ht="15.75" customHeight="1" x14ac:dyDescent="0.3">
      <c r="K190" s="2"/>
    </row>
    <row r="191" spans="11:11" ht="15.75" customHeight="1" x14ac:dyDescent="0.3">
      <c r="K191" s="2"/>
    </row>
    <row r="192" spans="11:11" ht="15.75" customHeight="1" x14ac:dyDescent="0.3">
      <c r="K192" s="2"/>
    </row>
    <row r="193" spans="11:11" ht="15.75" customHeight="1" x14ac:dyDescent="0.3">
      <c r="K193" s="2"/>
    </row>
    <row r="194" spans="11:11" ht="15.75" customHeight="1" x14ac:dyDescent="0.3">
      <c r="K194" s="2"/>
    </row>
    <row r="195" spans="11:11" ht="15.75" customHeight="1" x14ac:dyDescent="0.3">
      <c r="K195" s="2"/>
    </row>
    <row r="196" spans="11:11" ht="15.75" customHeight="1" x14ac:dyDescent="0.3">
      <c r="K196" s="2"/>
    </row>
    <row r="197" spans="11:11" ht="15.75" customHeight="1" x14ac:dyDescent="0.3">
      <c r="K197" s="2"/>
    </row>
    <row r="198" spans="11:11" ht="15.75" customHeight="1" x14ac:dyDescent="0.3">
      <c r="K198" s="2"/>
    </row>
    <row r="199" spans="11:11" ht="15.75" customHeight="1" x14ac:dyDescent="0.3">
      <c r="K199" s="2"/>
    </row>
    <row r="200" spans="11:11" ht="15.75" customHeight="1" x14ac:dyDescent="0.3">
      <c r="K200" s="2"/>
    </row>
    <row r="201" spans="11:11" ht="15.75" customHeight="1" x14ac:dyDescent="0.3">
      <c r="K201" s="2"/>
    </row>
    <row r="202" spans="11:11" ht="15.75" customHeight="1" x14ac:dyDescent="0.3">
      <c r="K202" s="2"/>
    </row>
    <row r="203" spans="11:11" ht="15.75" customHeight="1" x14ac:dyDescent="0.3">
      <c r="K203" s="2"/>
    </row>
    <row r="204" spans="11:11" ht="15.75" customHeight="1" x14ac:dyDescent="0.3">
      <c r="K204" s="2"/>
    </row>
    <row r="205" spans="11:11" ht="15.75" customHeight="1" x14ac:dyDescent="0.3">
      <c r="K205" s="2"/>
    </row>
    <row r="206" spans="11:11" ht="15.75" customHeight="1" x14ac:dyDescent="0.3">
      <c r="K206" s="2"/>
    </row>
    <row r="207" spans="11:11" ht="15.75" customHeight="1" x14ac:dyDescent="0.3">
      <c r="K207" s="2"/>
    </row>
    <row r="208" spans="11:11" ht="15.75" customHeight="1" x14ac:dyDescent="0.3">
      <c r="K208" s="2"/>
    </row>
    <row r="209" spans="11:11" ht="15.75" customHeight="1" x14ac:dyDescent="0.3">
      <c r="K209" s="2"/>
    </row>
    <row r="210" spans="11:11" ht="15.75" customHeight="1" x14ac:dyDescent="0.3">
      <c r="K210" s="2"/>
    </row>
    <row r="211" spans="11:11" ht="15.75" customHeight="1" x14ac:dyDescent="0.3">
      <c r="K211" s="2"/>
    </row>
    <row r="212" spans="11:11" ht="15.75" customHeight="1" x14ac:dyDescent="0.3">
      <c r="K212" s="2"/>
    </row>
    <row r="213" spans="11:11" ht="15.75" customHeight="1" x14ac:dyDescent="0.3">
      <c r="K213" s="2"/>
    </row>
    <row r="214" spans="11:11" ht="15.75" customHeight="1" x14ac:dyDescent="0.3">
      <c r="K214" s="2"/>
    </row>
    <row r="215" spans="11:11" ht="15.75" customHeight="1" x14ac:dyDescent="0.3">
      <c r="K215" s="2"/>
    </row>
    <row r="216" spans="11:11" ht="15.75" customHeight="1" x14ac:dyDescent="0.3">
      <c r="K216" s="2"/>
    </row>
    <row r="217" spans="11:11" ht="15.75" customHeight="1" x14ac:dyDescent="0.3">
      <c r="K217" s="2"/>
    </row>
    <row r="218" spans="11:11" ht="15.75" customHeight="1" x14ac:dyDescent="0.3">
      <c r="K218" s="2"/>
    </row>
    <row r="219" spans="11:11" ht="15.75" customHeight="1" x14ac:dyDescent="0.3">
      <c r="K219" s="2"/>
    </row>
    <row r="220" spans="11:11" ht="15.75" customHeight="1" x14ac:dyDescent="0.3">
      <c r="K220" s="2"/>
    </row>
    <row r="221" spans="11:11" ht="15.75" customHeight="1" x14ac:dyDescent="0.3">
      <c r="K221" s="2"/>
    </row>
    <row r="222" spans="11:11" ht="15.75" customHeight="1" x14ac:dyDescent="0.3">
      <c r="K222" s="2"/>
    </row>
    <row r="223" spans="11:11" ht="15.75" customHeight="1" x14ac:dyDescent="0.3">
      <c r="K223" s="2"/>
    </row>
    <row r="224" spans="11:11" ht="15.75" customHeight="1" x14ac:dyDescent="0.3">
      <c r="K224" s="2"/>
    </row>
    <row r="225" spans="11:11" ht="15.75" customHeight="1" x14ac:dyDescent="0.3">
      <c r="K225" s="2"/>
    </row>
    <row r="226" spans="11:11" ht="15.75" customHeight="1" x14ac:dyDescent="0.3">
      <c r="K226" s="2"/>
    </row>
    <row r="227" spans="11:11" ht="15.75" customHeight="1" x14ac:dyDescent="0.3">
      <c r="K227" s="2"/>
    </row>
    <row r="228" spans="11:11" ht="15.75" customHeight="1" x14ac:dyDescent="0.3">
      <c r="K228" s="2"/>
    </row>
    <row r="229" spans="11:11" ht="15.75" customHeight="1" x14ac:dyDescent="0.3">
      <c r="K229" s="2"/>
    </row>
    <row r="230" spans="11:11" ht="15.75" customHeight="1" x14ac:dyDescent="0.3">
      <c r="K230" s="2"/>
    </row>
    <row r="231" spans="11:11" ht="15.75" customHeight="1" x14ac:dyDescent="0.3">
      <c r="K231" s="2"/>
    </row>
    <row r="232" spans="11:11" ht="15.75" customHeight="1" x14ac:dyDescent="0.3">
      <c r="K232" s="2"/>
    </row>
    <row r="233" spans="11:11" ht="15.75" customHeight="1" x14ac:dyDescent="0.3">
      <c r="K233" s="2"/>
    </row>
    <row r="234" spans="11:11" ht="15.75" customHeight="1" x14ac:dyDescent="0.3">
      <c r="K234" s="2"/>
    </row>
    <row r="235" spans="11:11" ht="15.75" customHeight="1" x14ac:dyDescent="0.3">
      <c r="K235" s="2"/>
    </row>
    <row r="236" spans="11:11" ht="15.75" customHeight="1" x14ac:dyDescent="0.3">
      <c r="K236" s="2"/>
    </row>
    <row r="237" spans="11:11" ht="15.75" customHeight="1" x14ac:dyDescent="0.3">
      <c r="K237" s="2"/>
    </row>
    <row r="238" spans="11:11" ht="15.75" customHeight="1" x14ac:dyDescent="0.3">
      <c r="K238" s="2"/>
    </row>
    <row r="239" spans="11:11" ht="15.75" customHeight="1" x14ac:dyDescent="0.3">
      <c r="K239" s="2"/>
    </row>
    <row r="240" spans="11:11" ht="15.75" customHeight="1" x14ac:dyDescent="0.3">
      <c r="K240" s="2"/>
    </row>
    <row r="241" spans="11:11" ht="15.75" customHeight="1" x14ac:dyDescent="0.3">
      <c r="K241" s="2"/>
    </row>
    <row r="242" spans="11:11" ht="15.75" customHeight="1" x14ac:dyDescent="0.3">
      <c r="K242" s="2"/>
    </row>
    <row r="243" spans="11:11" ht="15.75" customHeight="1" x14ac:dyDescent="0.3">
      <c r="K243" s="2"/>
    </row>
    <row r="244" spans="11:11" ht="15.75" customHeight="1" x14ac:dyDescent="0.3">
      <c r="K244" s="2"/>
    </row>
    <row r="245" spans="11:11" ht="15.75" customHeight="1" x14ac:dyDescent="0.3">
      <c r="K245" s="2"/>
    </row>
    <row r="246" spans="11:11" ht="15.75" customHeight="1" x14ac:dyDescent="0.3">
      <c r="K246" s="2"/>
    </row>
    <row r="247" spans="11:11" ht="15.75" customHeight="1" x14ac:dyDescent="0.3">
      <c r="K247" s="2"/>
    </row>
    <row r="248" spans="11:11" ht="15.75" customHeight="1" x14ac:dyDescent="0.3">
      <c r="K248" s="2"/>
    </row>
    <row r="249" spans="11:11" ht="15.75" customHeight="1" x14ac:dyDescent="0.3">
      <c r="K249" s="2"/>
    </row>
    <row r="250" spans="11:11" ht="15.75" customHeight="1" x14ac:dyDescent="0.3">
      <c r="K250" s="2"/>
    </row>
    <row r="251" spans="11:11" ht="15.75" customHeight="1" x14ac:dyDescent="0.3">
      <c r="K251" s="2"/>
    </row>
    <row r="252" spans="11:11" ht="15.75" customHeight="1" x14ac:dyDescent="0.3">
      <c r="K252" s="2"/>
    </row>
    <row r="253" spans="11:11" ht="15.75" customHeight="1" x14ac:dyDescent="0.3">
      <c r="K253" s="2"/>
    </row>
    <row r="254" spans="11:11" ht="15.75" customHeight="1" x14ac:dyDescent="0.3">
      <c r="K254" s="2"/>
    </row>
    <row r="255" spans="11:11" ht="15.75" customHeight="1" x14ac:dyDescent="0.3">
      <c r="K255" s="2"/>
    </row>
    <row r="256" spans="11:11" ht="15.75" customHeight="1" x14ac:dyDescent="0.3">
      <c r="K256" s="2"/>
    </row>
    <row r="257" spans="11:11" ht="15.75" customHeight="1" x14ac:dyDescent="0.3">
      <c r="K257" s="2"/>
    </row>
    <row r="258" spans="11:11" ht="15.75" customHeight="1" x14ac:dyDescent="0.3">
      <c r="K258" s="2"/>
    </row>
    <row r="259" spans="11:11" ht="15.75" customHeight="1" x14ac:dyDescent="0.3">
      <c r="K259" s="2"/>
    </row>
    <row r="260" spans="11:11" ht="15.75" customHeight="1" x14ac:dyDescent="0.3">
      <c r="K260" s="2"/>
    </row>
    <row r="261" spans="11:11" ht="15.75" customHeight="1" x14ac:dyDescent="0.3">
      <c r="K261" s="2"/>
    </row>
    <row r="262" spans="11:11" ht="15.75" customHeight="1" x14ac:dyDescent="0.3">
      <c r="K262" s="2"/>
    </row>
    <row r="263" spans="11:11" ht="15.75" customHeight="1" x14ac:dyDescent="0.3">
      <c r="K263" s="2"/>
    </row>
    <row r="264" spans="11:11" ht="15.75" customHeight="1" x14ac:dyDescent="0.3">
      <c r="K264" s="2"/>
    </row>
    <row r="265" spans="11:11" ht="15.75" customHeight="1" x14ac:dyDescent="0.3">
      <c r="K265" s="2"/>
    </row>
    <row r="266" spans="11:11" ht="15.75" customHeight="1" x14ac:dyDescent="0.3">
      <c r="K266" s="2"/>
    </row>
    <row r="267" spans="11:11" ht="15.75" customHeight="1" x14ac:dyDescent="0.3">
      <c r="K267" s="2"/>
    </row>
    <row r="268" spans="11:11" ht="15.75" customHeight="1" x14ac:dyDescent="0.3">
      <c r="K268" s="2"/>
    </row>
    <row r="269" spans="11:11" ht="15.75" customHeight="1" x14ac:dyDescent="0.3">
      <c r="K269" s="2"/>
    </row>
    <row r="270" spans="11:11" ht="15.75" customHeight="1" x14ac:dyDescent="0.3">
      <c r="K270" s="2"/>
    </row>
    <row r="271" spans="11:11" ht="15.75" customHeight="1" x14ac:dyDescent="0.3">
      <c r="K271" s="2"/>
    </row>
    <row r="272" spans="11:11" ht="15.75" customHeight="1" x14ac:dyDescent="0.3">
      <c r="K272" s="2"/>
    </row>
    <row r="273" spans="11:11" ht="15.75" customHeight="1" x14ac:dyDescent="0.3">
      <c r="K273" s="2"/>
    </row>
    <row r="274" spans="11:11" ht="15.75" customHeight="1" x14ac:dyDescent="0.3">
      <c r="K274" s="2"/>
    </row>
    <row r="275" spans="11:11" ht="15.75" customHeight="1" x14ac:dyDescent="0.3">
      <c r="K275" s="2"/>
    </row>
    <row r="276" spans="11:11" ht="15.75" customHeight="1" x14ac:dyDescent="0.3">
      <c r="K276" s="2"/>
    </row>
    <row r="277" spans="11:11" ht="15.75" customHeight="1" x14ac:dyDescent="0.3">
      <c r="K277" s="2"/>
    </row>
    <row r="278" spans="11:11" ht="15.75" customHeight="1" x14ac:dyDescent="0.3">
      <c r="K278" s="2"/>
    </row>
    <row r="279" spans="11:11" ht="15.75" customHeight="1" x14ac:dyDescent="0.3">
      <c r="K279" s="2"/>
    </row>
    <row r="280" spans="11:11" ht="15.75" customHeight="1" x14ac:dyDescent="0.3">
      <c r="K280" s="2"/>
    </row>
    <row r="281" spans="11:11" ht="15.75" customHeight="1" x14ac:dyDescent="0.3">
      <c r="K281" s="2"/>
    </row>
    <row r="282" spans="11:11" ht="15.75" customHeight="1" x14ac:dyDescent="0.3">
      <c r="K282" s="2"/>
    </row>
    <row r="283" spans="11:11" ht="15.75" customHeight="1" x14ac:dyDescent="0.3">
      <c r="K283" s="2"/>
    </row>
    <row r="284" spans="11:11" ht="15.75" customHeight="1" x14ac:dyDescent="0.3">
      <c r="K284" s="2"/>
    </row>
    <row r="285" spans="11:11" ht="15.75" customHeight="1" x14ac:dyDescent="0.3">
      <c r="K285" s="2"/>
    </row>
    <row r="286" spans="11:11" ht="15.75" customHeight="1" x14ac:dyDescent="0.3">
      <c r="K286" s="2"/>
    </row>
    <row r="287" spans="11:11" ht="15.75" customHeight="1" x14ac:dyDescent="0.3">
      <c r="K287" s="2"/>
    </row>
    <row r="288" spans="11:11" ht="15.75" customHeight="1" x14ac:dyDescent="0.3">
      <c r="K288" s="2"/>
    </row>
    <row r="289" spans="11:11" ht="15.75" customHeight="1" x14ac:dyDescent="0.3">
      <c r="K289" s="2"/>
    </row>
    <row r="290" spans="11:11" ht="15.75" customHeight="1" x14ac:dyDescent="0.3">
      <c r="K290" s="2"/>
    </row>
    <row r="291" spans="11:11" ht="15.75" customHeight="1" x14ac:dyDescent="0.3">
      <c r="K291" s="2"/>
    </row>
    <row r="292" spans="11:11" ht="15.75" customHeight="1" x14ac:dyDescent="0.3">
      <c r="K292" s="2"/>
    </row>
    <row r="293" spans="11:11" ht="15.75" customHeight="1" x14ac:dyDescent="0.3">
      <c r="K293" s="2"/>
    </row>
    <row r="294" spans="11:11" ht="15.75" customHeight="1" x14ac:dyDescent="0.3">
      <c r="K294" s="2"/>
    </row>
    <row r="295" spans="11:11" ht="15.75" customHeight="1" x14ac:dyDescent="0.3">
      <c r="K295" s="2"/>
    </row>
    <row r="296" spans="11:11" ht="15.75" customHeight="1" x14ac:dyDescent="0.3">
      <c r="K296" s="2"/>
    </row>
    <row r="297" spans="11:11" ht="15.75" customHeight="1" x14ac:dyDescent="0.3">
      <c r="K297" s="2"/>
    </row>
    <row r="298" spans="11:11" ht="15.75" customHeight="1" x14ac:dyDescent="0.3">
      <c r="K298" s="2"/>
    </row>
    <row r="299" spans="11:11" ht="15.75" customHeight="1" x14ac:dyDescent="0.3">
      <c r="K299" s="2"/>
    </row>
    <row r="300" spans="11:11" ht="15.75" customHeight="1" x14ac:dyDescent="0.3">
      <c r="K300" s="2"/>
    </row>
    <row r="301" spans="11:11" ht="15.75" customHeight="1" x14ac:dyDescent="0.3">
      <c r="K301" s="2"/>
    </row>
    <row r="302" spans="11:11" ht="15.75" customHeight="1" x14ac:dyDescent="0.3">
      <c r="K302" s="2"/>
    </row>
    <row r="303" spans="11:11" ht="15.75" customHeight="1" x14ac:dyDescent="0.3">
      <c r="K303" s="2"/>
    </row>
    <row r="304" spans="11:11" ht="15.75" customHeight="1" x14ac:dyDescent="0.3">
      <c r="K304" s="2"/>
    </row>
    <row r="305" spans="11:11" ht="15.75" customHeight="1" x14ac:dyDescent="0.3">
      <c r="K305" s="2"/>
    </row>
    <row r="306" spans="11:11" ht="15.75" customHeight="1" x14ac:dyDescent="0.3">
      <c r="K306" s="2"/>
    </row>
    <row r="307" spans="11:11" ht="15.75" customHeight="1" x14ac:dyDescent="0.3">
      <c r="K307" s="2"/>
    </row>
    <row r="308" spans="11:11" ht="15.75" customHeight="1" x14ac:dyDescent="0.3">
      <c r="K308" s="2"/>
    </row>
    <row r="309" spans="11:11" ht="15.75" customHeight="1" x14ac:dyDescent="0.3">
      <c r="K309" s="2"/>
    </row>
    <row r="310" spans="11:11" ht="15.75" customHeight="1" x14ac:dyDescent="0.3">
      <c r="K310" s="2"/>
    </row>
    <row r="311" spans="11:11" ht="15.75" customHeight="1" x14ac:dyDescent="0.3">
      <c r="K311" s="2"/>
    </row>
    <row r="312" spans="11:11" ht="15.75" customHeight="1" x14ac:dyDescent="0.3">
      <c r="K312" s="2"/>
    </row>
    <row r="313" spans="11:11" ht="15.75" customHeight="1" x14ac:dyDescent="0.3">
      <c r="K313" s="2"/>
    </row>
    <row r="314" spans="11:11" ht="15.75" customHeight="1" x14ac:dyDescent="0.3">
      <c r="K314" s="2"/>
    </row>
    <row r="315" spans="11:11" ht="15.75" customHeight="1" x14ac:dyDescent="0.3">
      <c r="K315" s="2"/>
    </row>
    <row r="316" spans="11:11" ht="15.75" customHeight="1" x14ac:dyDescent="0.3">
      <c r="K316" s="2"/>
    </row>
    <row r="317" spans="11:11" ht="15.75" customHeight="1" x14ac:dyDescent="0.3">
      <c r="K317" s="2"/>
    </row>
    <row r="318" spans="11:11" ht="15.75" customHeight="1" x14ac:dyDescent="0.3">
      <c r="K318" s="2"/>
    </row>
    <row r="319" spans="11:11" ht="15.75" customHeight="1" x14ac:dyDescent="0.3">
      <c r="K319" s="2"/>
    </row>
    <row r="320" spans="11:11" ht="15.75" customHeight="1" x14ac:dyDescent="0.3">
      <c r="K320" s="2"/>
    </row>
    <row r="321" spans="11:11" ht="15.75" customHeight="1" x14ac:dyDescent="0.3">
      <c r="K321" s="2"/>
    </row>
    <row r="322" spans="11:11" ht="15.75" customHeight="1" x14ac:dyDescent="0.3">
      <c r="K322" s="2"/>
    </row>
    <row r="323" spans="11:11" ht="15.75" customHeight="1" x14ac:dyDescent="0.3">
      <c r="K323" s="2"/>
    </row>
    <row r="324" spans="11:11" ht="15.75" customHeight="1" x14ac:dyDescent="0.3">
      <c r="K324" s="2"/>
    </row>
    <row r="325" spans="11:11" ht="15.75" customHeight="1" x14ac:dyDescent="0.3">
      <c r="K325" s="2"/>
    </row>
    <row r="326" spans="11:11" ht="15.75" customHeight="1" x14ac:dyDescent="0.3">
      <c r="K326" s="2"/>
    </row>
    <row r="327" spans="11:11" ht="15.75" customHeight="1" x14ac:dyDescent="0.3">
      <c r="K327" s="2"/>
    </row>
    <row r="328" spans="11:11" ht="15.75" customHeight="1" x14ac:dyDescent="0.3">
      <c r="K328" s="2"/>
    </row>
    <row r="329" spans="11:11" ht="15.75" customHeight="1" x14ac:dyDescent="0.3">
      <c r="K329" s="2"/>
    </row>
    <row r="330" spans="11:11" ht="15.75" customHeight="1" x14ac:dyDescent="0.3">
      <c r="K330" s="2"/>
    </row>
    <row r="331" spans="11:11" ht="15.75" customHeight="1" x14ac:dyDescent="0.3">
      <c r="K331" s="2"/>
    </row>
    <row r="332" spans="11:11" ht="15.75" customHeight="1" x14ac:dyDescent="0.3">
      <c r="K332" s="2"/>
    </row>
    <row r="333" spans="11:11" ht="15.75" customHeight="1" x14ac:dyDescent="0.3">
      <c r="K333" s="2"/>
    </row>
    <row r="334" spans="11:11" ht="15.75" customHeight="1" x14ac:dyDescent="0.3">
      <c r="K334" s="2"/>
    </row>
    <row r="335" spans="11:11" ht="15.75" customHeight="1" x14ac:dyDescent="0.3">
      <c r="K335" s="2"/>
    </row>
    <row r="336" spans="11:11" ht="15.75" customHeight="1" x14ac:dyDescent="0.3">
      <c r="K336" s="2"/>
    </row>
    <row r="337" spans="11:11" ht="15.75" customHeight="1" x14ac:dyDescent="0.3">
      <c r="K337" s="2"/>
    </row>
    <row r="338" spans="11:11" ht="15.75" customHeight="1" x14ac:dyDescent="0.3">
      <c r="K338" s="2"/>
    </row>
    <row r="339" spans="11:11" ht="15.75" customHeight="1" x14ac:dyDescent="0.3">
      <c r="K339" s="2"/>
    </row>
    <row r="340" spans="11:11" ht="15.75" customHeight="1" x14ac:dyDescent="0.3">
      <c r="K340" s="2"/>
    </row>
    <row r="341" spans="11:11" ht="15.75" customHeight="1" x14ac:dyDescent="0.3">
      <c r="K341" s="2"/>
    </row>
    <row r="342" spans="11:11" ht="15.75" customHeight="1" x14ac:dyDescent="0.3">
      <c r="K342" s="2"/>
    </row>
    <row r="343" spans="11:11" ht="15.75" customHeight="1" x14ac:dyDescent="0.3">
      <c r="K343" s="2"/>
    </row>
    <row r="344" spans="11:11" ht="15.75" customHeight="1" x14ac:dyDescent="0.3">
      <c r="K344" s="2"/>
    </row>
    <row r="345" spans="11:11" ht="15.75" customHeight="1" x14ac:dyDescent="0.3">
      <c r="K345" s="2"/>
    </row>
    <row r="346" spans="11:11" ht="15.75" customHeight="1" x14ac:dyDescent="0.3">
      <c r="K346" s="2"/>
    </row>
    <row r="347" spans="11:11" ht="15.75" customHeight="1" x14ac:dyDescent="0.3">
      <c r="K347" s="2"/>
    </row>
    <row r="348" spans="11:11" ht="15.75" customHeight="1" x14ac:dyDescent="0.3">
      <c r="K348" s="2"/>
    </row>
    <row r="349" spans="11:11" ht="15.75" customHeight="1" x14ac:dyDescent="0.3">
      <c r="K349" s="2"/>
    </row>
    <row r="350" spans="11:11" ht="15.75" customHeight="1" x14ac:dyDescent="0.3">
      <c r="K350" s="2"/>
    </row>
    <row r="351" spans="11:11" ht="15.75" customHeight="1" x14ac:dyDescent="0.3">
      <c r="K351" s="2"/>
    </row>
    <row r="352" spans="11:11" ht="15.75" customHeight="1" x14ac:dyDescent="0.3">
      <c r="K352" s="2"/>
    </row>
    <row r="353" spans="11:11" ht="15.75" customHeight="1" x14ac:dyDescent="0.3">
      <c r="K353" s="2"/>
    </row>
    <row r="354" spans="11:11" ht="15.75" customHeight="1" x14ac:dyDescent="0.3">
      <c r="K354" s="2"/>
    </row>
    <row r="355" spans="11:11" ht="15.75" customHeight="1" x14ac:dyDescent="0.3">
      <c r="K355" s="2"/>
    </row>
    <row r="356" spans="11:11" ht="15.75" customHeight="1" x14ac:dyDescent="0.3">
      <c r="K356" s="2"/>
    </row>
    <row r="357" spans="11:11" ht="15.75" customHeight="1" x14ac:dyDescent="0.3">
      <c r="K357" s="2"/>
    </row>
    <row r="358" spans="11:11" ht="15.75" customHeight="1" x14ac:dyDescent="0.3">
      <c r="K358" s="2"/>
    </row>
    <row r="359" spans="11:11" ht="15.75" customHeight="1" x14ac:dyDescent="0.3">
      <c r="K359" s="2"/>
    </row>
    <row r="360" spans="11:11" ht="15.75" customHeight="1" x14ac:dyDescent="0.3">
      <c r="K360" s="2"/>
    </row>
    <row r="361" spans="11:11" ht="15.75" customHeight="1" x14ac:dyDescent="0.3">
      <c r="K361" s="2"/>
    </row>
    <row r="362" spans="11:11" ht="15.75" customHeight="1" x14ac:dyDescent="0.3">
      <c r="K362" s="2"/>
    </row>
    <row r="363" spans="11:11" ht="15.75" customHeight="1" x14ac:dyDescent="0.3">
      <c r="K363" s="2"/>
    </row>
    <row r="364" spans="11:11" ht="15.75" customHeight="1" x14ac:dyDescent="0.3">
      <c r="K364" s="2"/>
    </row>
    <row r="365" spans="11:11" ht="15.75" customHeight="1" x14ac:dyDescent="0.3">
      <c r="K365" s="2"/>
    </row>
    <row r="366" spans="11:11" ht="15.75" customHeight="1" x14ac:dyDescent="0.3">
      <c r="K366" s="2"/>
    </row>
    <row r="367" spans="11:11" ht="15.75" customHeight="1" x14ac:dyDescent="0.3">
      <c r="K367" s="2"/>
    </row>
    <row r="368" spans="11:11" ht="15.75" customHeight="1" x14ac:dyDescent="0.3">
      <c r="K368" s="2"/>
    </row>
    <row r="369" spans="11:11" ht="15.75" customHeight="1" x14ac:dyDescent="0.3">
      <c r="K369" s="2"/>
    </row>
    <row r="370" spans="11:11" ht="15.75" customHeight="1" x14ac:dyDescent="0.3">
      <c r="K370" s="2"/>
    </row>
    <row r="371" spans="11:11" ht="15.75" customHeight="1" x14ac:dyDescent="0.3">
      <c r="K371" s="2"/>
    </row>
    <row r="372" spans="11:11" ht="15.75" customHeight="1" x14ac:dyDescent="0.3">
      <c r="K372" s="2"/>
    </row>
    <row r="373" spans="11:11" ht="15.75" customHeight="1" x14ac:dyDescent="0.3">
      <c r="K373" s="2"/>
    </row>
    <row r="374" spans="11:11" ht="15.75" customHeight="1" x14ac:dyDescent="0.3">
      <c r="K374" s="2"/>
    </row>
    <row r="375" spans="11:11" ht="15.75" customHeight="1" x14ac:dyDescent="0.3">
      <c r="K375" s="2"/>
    </row>
    <row r="376" spans="11:11" ht="15.75" customHeight="1" x14ac:dyDescent="0.3">
      <c r="K376" s="2"/>
    </row>
    <row r="377" spans="11:11" ht="15.75" customHeight="1" x14ac:dyDescent="0.3">
      <c r="K377" s="2"/>
    </row>
    <row r="378" spans="11:11" ht="15.75" customHeight="1" x14ac:dyDescent="0.3">
      <c r="K378" s="2"/>
    </row>
    <row r="379" spans="11:11" ht="15.75" customHeight="1" x14ac:dyDescent="0.3">
      <c r="K379" s="2"/>
    </row>
    <row r="380" spans="11:11" ht="15.75" customHeight="1" x14ac:dyDescent="0.3">
      <c r="K380" s="2"/>
    </row>
    <row r="381" spans="11:11" ht="15.75" customHeight="1" x14ac:dyDescent="0.3">
      <c r="K381" s="2"/>
    </row>
    <row r="382" spans="11:11" ht="15.75" customHeight="1" x14ac:dyDescent="0.3">
      <c r="K382" s="2"/>
    </row>
    <row r="383" spans="11:11" ht="15.75" customHeight="1" x14ac:dyDescent="0.3">
      <c r="K383" s="2"/>
    </row>
    <row r="384" spans="11:11" ht="15.75" customHeight="1" x14ac:dyDescent="0.3">
      <c r="K384" s="2"/>
    </row>
    <row r="385" spans="11:11" ht="15.75" customHeight="1" x14ac:dyDescent="0.3">
      <c r="K385" s="2"/>
    </row>
    <row r="386" spans="11:11" ht="15.75" customHeight="1" x14ac:dyDescent="0.3">
      <c r="K386" s="2"/>
    </row>
    <row r="387" spans="11:11" ht="15.75" customHeight="1" x14ac:dyDescent="0.3">
      <c r="K387" s="2"/>
    </row>
    <row r="388" spans="11:11" ht="15.75" customHeight="1" x14ac:dyDescent="0.3">
      <c r="K388" s="2"/>
    </row>
    <row r="389" spans="11:11" ht="15.75" customHeight="1" x14ac:dyDescent="0.3">
      <c r="K389" s="2"/>
    </row>
    <row r="390" spans="11:11" ht="15.75" customHeight="1" x14ac:dyDescent="0.3">
      <c r="K390" s="2"/>
    </row>
    <row r="391" spans="11:11" ht="15.75" customHeight="1" x14ac:dyDescent="0.3">
      <c r="K391" s="2"/>
    </row>
    <row r="392" spans="11:11" ht="15.75" customHeight="1" x14ac:dyDescent="0.3">
      <c r="K392" s="2"/>
    </row>
    <row r="393" spans="11:11" ht="15.75" customHeight="1" x14ac:dyDescent="0.3">
      <c r="K393" s="2"/>
    </row>
    <row r="394" spans="11:11" ht="15.75" customHeight="1" x14ac:dyDescent="0.3">
      <c r="K394" s="2"/>
    </row>
    <row r="395" spans="11:11" ht="15.75" customHeight="1" x14ac:dyDescent="0.3">
      <c r="K395" s="2"/>
    </row>
    <row r="396" spans="11:11" ht="15.75" customHeight="1" x14ac:dyDescent="0.3">
      <c r="K396" s="2"/>
    </row>
    <row r="397" spans="11:11" ht="15.75" customHeight="1" x14ac:dyDescent="0.3">
      <c r="K397" s="2"/>
    </row>
    <row r="398" spans="11:11" ht="15.75" customHeight="1" x14ac:dyDescent="0.3">
      <c r="K398" s="2"/>
    </row>
    <row r="399" spans="11:11" ht="15.75" customHeight="1" x14ac:dyDescent="0.3">
      <c r="K399" s="2"/>
    </row>
    <row r="400" spans="11:11" ht="15.75" customHeight="1" x14ac:dyDescent="0.3">
      <c r="K400" s="2"/>
    </row>
    <row r="401" spans="11:11" ht="15.75" customHeight="1" x14ac:dyDescent="0.3">
      <c r="K401" s="2"/>
    </row>
    <row r="402" spans="11:11" ht="15.75" customHeight="1" x14ac:dyDescent="0.3">
      <c r="K402" s="2"/>
    </row>
    <row r="403" spans="11:11" ht="15.75" customHeight="1" x14ac:dyDescent="0.3">
      <c r="K403" s="2"/>
    </row>
    <row r="404" spans="11:11" ht="15.75" customHeight="1" x14ac:dyDescent="0.3">
      <c r="K404" s="2"/>
    </row>
    <row r="405" spans="11:11" ht="15.75" customHeight="1" x14ac:dyDescent="0.3">
      <c r="K405" s="2"/>
    </row>
    <row r="406" spans="11:11" ht="15.75" customHeight="1" x14ac:dyDescent="0.3">
      <c r="K406" s="2"/>
    </row>
    <row r="407" spans="11:11" ht="15.75" customHeight="1" x14ac:dyDescent="0.3">
      <c r="K407" s="2"/>
    </row>
    <row r="408" spans="11:11" ht="15.75" customHeight="1" x14ac:dyDescent="0.3">
      <c r="K408" s="2"/>
    </row>
    <row r="409" spans="11:11" ht="15.75" customHeight="1" x14ac:dyDescent="0.3">
      <c r="K409" s="2"/>
    </row>
    <row r="410" spans="11:11" ht="15.75" customHeight="1" x14ac:dyDescent="0.3">
      <c r="K410" s="2"/>
    </row>
    <row r="411" spans="11:11" ht="15.75" customHeight="1" x14ac:dyDescent="0.3">
      <c r="K411" s="2"/>
    </row>
    <row r="412" spans="11:11" ht="15.75" customHeight="1" x14ac:dyDescent="0.3">
      <c r="K412" s="2"/>
    </row>
    <row r="413" spans="11:11" ht="15.75" customHeight="1" x14ac:dyDescent="0.3">
      <c r="K413" s="2"/>
    </row>
    <row r="414" spans="11:11" ht="15.75" customHeight="1" x14ac:dyDescent="0.3">
      <c r="K414" s="2"/>
    </row>
    <row r="415" spans="11:11" ht="15.75" customHeight="1" x14ac:dyDescent="0.3">
      <c r="K415" s="2"/>
    </row>
    <row r="416" spans="11:11" ht="15.75" customHeight="1" x14ac:dyDescent="0.3">
      <c r="K416" s="2"/>
    </row>
    <row r="417" spans="11:11" ht="15.75" customHeight="1" x14ac:dyDescent="0.3">
      <c r="K417" s="2"/>
    </row>
    <row r="418" spans="11:11" ht="15.75" customHeight="1" x14ac:dyDescent="0.3">
      <c r="K418" s="2"/>
    </row>
    <row r="419" spans="11:11" ht="15.75" customHeight="1" x14ac:dyDescent="0.3">
      <c r="K419" s="2"/>
    </row>
    <row r="420" spans="11:11" ht="15.75" customHeight="1" x14ac:dyDescent="0.3">
      <c r="K420" s="2"/>
    </row>
    <row r="421" spans="11:11" ht="15.75" customHeight="1" x14ac:dyDescent="0.3">
      <c r="K421" s="2"/>
    </row>
    <row r="422" spans="11:11" ht="15.75" customHeight="1" x14ac:dyDescent="0.3">
      <c r="K422" s="2"/>
    </row>
    <row r="423" spans="11:11" ht="15.75" customHeight="1" x14ac:dyDescent="0.3">
      <c r="K423" s="2"/>
    </row>
    <row r="424" spans="11:11" ht="15.75" customHeight="1" x14ac:dyDescent="0.3">
      <c r="K424" s="2"/>
    </row>
    <row r="425" spans="11:11" ht="15.75" customHeight="1" x14ac:dyDescent="0.3">
      <c r="K425" s="2"/>
    </row>
    <row r="426" spans="11:11" ht="15.75" customHeight="1" x14ac:dyDescent="0.3">
      <c r="K426" s="2"/>
    </row>
    <row r="427" spans="11:11" ht="15.75" customHeight="1" x14ac:dyDescent="0.3">
      <c r="K427" s="2"/>
    </row>
    <row r="428" spans="11:11" ht="15.75" customHeight="1" x14ac:dyDescent="0.3">
      <c r="K428" s="2"/>
    </row>
    <row r="429" spans="11:11" ht="15.75" customHeight="1" x14ac:dyDescent="0.3">
      <c r="K429" s="2"/>
    </row>
    <row r="430" spans="11:11" ht="15.75" customHeight="1" x14ac:dyDescent="0.3">
      <c r="K430" s="2"/>
    </row>
    <row r="431" spans="11:11" ht="15.75" customHeight="1" x14ac:dyDescent="0.3">
      <c r="K431" s="2"/>
    </row>
    <row r="432" spans="11:11" ht="15.75" customHeight="1" x14ac:dyDescent="0.3">
      <c r="K432" s="2"/>
    </row>
    <row r="433" spans="11:11" ht="15.75" customHeight="1" x14ac:dyDescent="0.3">
      <c r="K433" s="2"/>
    </row>
    <row r="434" spans="11:11" ht="15.75" customHeight="1" x14ac:dyDescent="0.3">
      <c r="K434" s="2"/>
    </row>
    <row r="435" spans="11:11" ht="15.75" customHeight="1" x14ac:dyDescent="0.3">
      <c r="K435" s="2"/>
    </row>
    <row r="436" spans="11:11" ht="15.75" customHeight="1" x14ac:dyDescent="0.3">
      <c r="K436" s="2"/>
    </row>
    <row r="437" spans="11:11" ht="15.75" customHeight="1" x14ac:dyDescent="0.3">
      <c r="K437" s="2"/>
    </row>
    <row r="438" spans="11:11" ht="15.75" customHeight="1" x14ac:dyDescent="0.3">
      <c r="K438" s="2"/>
    </row>
    <row r="439" spans="11:11" ht="15.75" customHeight="1" x14ac:dyDescent="0.3">
      <c r="K439" s="2"/>
    </row>
    <row r="440" spans="11:11" ht="15.75" customHeight="1" x14ac:dyDescent="0.3">
      <c r="K440" s="2"/>
    </row>
    <row r="441" spans="11:11" ht="15.75" customHeight="1" x14ac:dyDescent="0.3">
      <c r="K441" s="2"/>
    </row>
    <row r="442" spans="11:11" ht="15.75" customHeight="1" x14ac:dyDescent="0.3">
      <c r="K442" s="2"/>
    </row>
    <row r="443" spans="11:11" ht="15.75" customHeight="1" x14ac:dyDescent="0.3">
      <c r="K443" s="2"/>
    </row>
    <row r="444" spans="11:11" ht="15.75" customHeight="1" x14ac:dyDescent="0.3">
      <c r="K444" s="2"/>
    </row>
    <row r="445" spans="11:11" ht="15.75" customHeight="1" x14ac:dyDescent="0.3">
      <c r="K445" s="2"/>
    </row>
    <row r="446" spans="11:11" ht="15.75" customHeight="1" x14ac:dyDescent="0.3">
      <c r="K446" s="2"/>
    </row>
    <row r="447" spans="11:11" ht="15.75" customHeight="1" x14ac:dyDescent="0.3">
      <c r="K447" s="2"/>
    </row>
    <row r="448" spans="11:11" ht="15.75" customHeight="1" x14ac:dyDescent="0.3">
      <c r="K448" s="2"/>
    </row>
    <row r="449" spans="11:11" ht="15.75" customHeight="1" x14ac:dyDescent="0.3">
      <c r="K449" s="2"/>
    </row>
    <row r="450" spans="11:11" ht="15.75" customHeight="1" x14ac:dyDescent="0.3">
      <c r="K450" s="2"/>
    </row>
    <row r="451" spans="11:11" ht="15.75" customHeight="1" x14ac:dyDescent="0.3">
      <c r="K451" s="2"/>
    </row>
    <row r="452" spans="11:11" ht="15.75" customHeight="1" x14ac:dyDescent="0.3">
      <c r="K452" s="2"/>
    </row>
    <row r="453" spans="11:11" ht="15.75" customHeight="1" x14ac:dyDescent="0.3">
      <c r="K453" s="2"/>
    </row>
    <row r="454" spans="11:11" ht="15.75" customHeight="1" x14ac:dyDescent="0.3">
      <c r="K454" s="2"/>
    </row>
    <row r="455" spans="11:11" ht="15.75" customHeight="1" x14ac:dyDescent="0.3">
      <c r="K455" s="2"/>
    </row>
    <row r="456" spans="11:11" ht="15.75" customHeight="1" x14ac:dyDescent="0.3">
      <c r="K456" s="2"/>
    </row>
    <row r="457" spans="11:11" ht="15.75" customHeight="1" x14ac:dyDescent="0.3">
      <c r="K457" s="2"/>
    </row>
    <row r="458" spans="11:11" ht="15.75" customHeight="1" x14ac:dyDescent="0.3">
      <c r="K458" s="2"/>
    </row>
    <row r="459" spans="11:11" ht="15.75" customHeight="1" x14ac:dyDescent="0.3">
      <c r="K459" s="2"/>
    </row>
    <row r="460" spans="11:11" ht="15.75" customHeight="1" x14ac:dyDescent="0.3">
      <c r="K460" s="2"/>
    </row>
    <row r="461" spans="11:11" ht="15.75" customHeight="1" x14ac:dyDescent="0.3">
      <c r="K461" s="2"/>
    </row>
    <row r="462" spans="11:11" ht="15.75" customHeight="1" x14ac:dyDescent="0.3">
      <c r="K462" s="2"/>
    </row>
    <row r="463" spans="11:11" ht="15.75" customHeight="1" x14ac:dyDescent="0.3">
      <c r="K463" s="2"/>
    </row>
    <row r="464" spans="11:11" ht="15.75" customHeight="1" x14ac:dyDescent="0.3">
      <c r="K464" s="2"/>
    </row>
    <row r="465" spans="11:11" ht="15.75" customHeight="1" x14ac:dyDescent="0.3">
      <c r="K465" s="2"/>
    </row>
    <row r="466" spans="11:11" ht="15.75" customHeight="1" x14ac:dyDescent="0.3">
      <c r="K466" s="2"/>
    </row>
    <row r="467" spans="11:11" ht="15.75" customHeight="1" x14ac:dyDescent="0.3">
      <c r="K467" s="2"/>
    </row>
    <row r="468" spans="11:11" ht="15.75" customHeight="1" x14ac:dyDescent="0.3">
      <c r="K468" s="2"/>
    </row>
    <row r="469" spans="11:11" ht="15.75" customHeight="1" x14ac:dyDescent="0.3">
      <c r="K469" s="2"/>
    </row>
    <row r="470" spans="11:11" ht="15.75" customHeight="1" x14ac:dyDescent="0.3">
      <c r="K470" s="2"/>
    </row>
    <row r="471" spans="11:11" ht="15.75" customHeight="1" x14ac:dyDescent="0.3">
      <c r="K471" s="2"/>
    </row>
    <row r="472" spans="11:11" ht="15.75" customHeight="1" x14ac:dyDescent="0.3">
      <c r="K472" s="2"/>
    </row>
    <row r="473" spans="11:11" ht="15.75" customHeight="1" x14ac:dyDescent="0.3">
      <c r="K473" s="2"/>
    </row>
    <row r="474" spans="11:11" ht="15.75" customHeight="1" x14ac:dyDescent="0.3">
      <c r="K474" s="2"/>
    </row>
    <row r="475" spans="11:11" ht="15.75" customHeight="1" x14ac:dyDescent="0.3">
      <c r="K475" s="2"/>
    </row>
    <row r="476" spans="11:11" ht="15.75" customHeight="1" x14ac:dyDescent="0.3">
      <c r="K476" s="2"/>
    </row>
    <row r="477" spans="11:11" ht="15.75" customHeight="1" x14ac:dyDescent="0.3">
      <c r="K477" s="2"/>
    </row>
    <row r="478" spans="11:11" ht="15.75" customHeight="1" x14ac:dyDescent="0.3">
      <c r="K478" s="2"/>
    </row>
    <row r="479" spans="11:11" ht="15.75" customHeight="1" x14ac:dyDescent="0.3">
      <c r="K479" s="2"/>
    </row>
    <row r="480" spans="11:11" ht="15.75" customHeight="1" x14ac:dyDescent="0.3">
      <c r="K480" s="2"/>
    </row>
    <row r="481" spans="11:11" ht="15.75" customHeight="1" x14ac:dyDescent="0.3">
      <c r="K481" s="2"/>
    </row>
    <row r="482" spans="11:11" ht="15.75" customHeight="1" x14ac:dyDescent="0.3">
      <c r="K482" s="2"/>
    </row>
    <row r="483" spans="11:11" ht="15.75" customHeight="1" x14ac:dyDescent="0.3">
      <c r="K483" s="2"/>
    </row>
    <row r="484" spans="11:11" ht="15.75" customHeight="1" x14ac:dyDescent="0.3">
      <c r="K484" s="2"/>
    </row>
    <row r="485" spans="11:11" ht="15.75" customHeight="1" x14ac:dyDescent="0.3">
      <c r="K485" s="2"/>
    </row>
    <row r="486" spans="11:11" ht="15.75" customHeight="1" x14ac:dyDescent="0.3">
      <c r="K486" s="2"/>
    </row>
    <row r="487" spans="11:11" ht="15.75" customHeight="1" x14ac:dyDescent="0.3">
      <c r="K487" s="2"/>
    </row>
    <row r="488" spans="11:11" ht="15.75" customHeight="1" x14ac:dyDescent="0.3">
      <c r="K488" s="2"/>
    </row>
    <row r="489" spans="11:11" ht="15.75" customHeight="1" x14ac:dyDescent="0.3">
      <c r="K489" s="2"/>
    </row>
    <row r="490" spans="11:11" ht="15.75" customHeight="1" x14ac:dyDescent="0.3">
      <c r="K490" s="2"/>
    </row>
    <row r="491" spans="11:11" ht="15.75" customHeight="1" x14ac:dyDescent="0.3">
      <c r="K491" s="2"/>
    </row>
    <row r="492" spans="11:11" ht="15.75" customHeight="1" x14ac:dyDescent="0.3">
      <c r="K492" s="2"/>
    </row>
    <row r="493" spans="11:11" ht="15.75" customHeight="1" x14ac:dyDescent="0.3">
      <c r="K493" s="2"/>
    </row>
    <row r="494" spans="11:11" ht="15.75" customHeight="1" x14ac:dyDescent="0.3">
      <c r="K494" s="2"/>
    </row>
    <row r="495" spans="11:11" ht="15.75" customHeight="1" x14ac:dyDescent="0.3">
      <c r="K495" s="2"/>
    </row>
    <row r="496" spans="11:11" ht="15.75" customHeight="1" x14ac:dyDescent="0.3">
      <c r="K496" s="2"/>
    </row>
    <row r="497" spans="11:11" ht="15.75" customHeight="1" x14ac:dyDescent="0.3">
      <c r="K497" s="2"/>
    </row>
    <row r="498" spans="11:11" ht="15.75" customHeight="1" x14ac:dyDescent="0.3">
      <c r="K498" s="2"/>
    </row>
    <row r="499" spans="11:11" ht="15.75" customHeight="1" x14ac:dyDescent="0.3">
      <c r="K499" s="2"/>
    </row>
    <row r="500" spans="11:11" ht="15.75" customHeight="1" x14ac:dyDescent="0.3">
      <c r="K500" s="2"/>
    </row>
    <row r="501" spans="11:11" ht="15.75" customHeight="1" x14ac:dyDescent="0.3">
      <c r="K501" s="2"/>
    </row>
    <row r="502" spans="11:11" ht="15.75" customHeight="1" x14ac:dyDescent="0.3">
      <c r="K502" s="2"/>
    </row>
    <row r="503" spans="11:11" ht="15.75" customHeight="1" x14ac:dyDescent="0.3">
      <c r="K503" s="2"/>
    </row>
    <row r="504" spans="11:11" ht="15.75" customHeight="1" x14ac:dyDescent="0.3">
      <c r="K504" s="2"/>
    </row>
    <row r="505" spans="11:11" ht="15.75" customHeight="1" x14ac:dyDescent="0.3">
      <c r="K505" s="2"/>
    </row>
    <row r="506" spans="11:11" ht="15.75" customHeight="1" x14ac:dyDescent="0.3">
      <c r="K506" s="2"/>
    </row>
    <row r="507" spans="11:11" ht="15.75" customHeight="1" x14ac:dyDescent="0.3">
      <c r="K507" s="2"/>
    </row>
    <row r="508" spans="11:11" ht="15.75" customHeight="1" x14ac:dyDescent="0.3">
      <c r="K508" s="2"/>
    </row>
    <row r="509" spans="11:11" ht="15.75" customHeight="1" x14ac:dyDescent="0.3">
      <c r="K509" s="2"/>
    </row>
    <row r="510" spans="11:11" ht="15.75" customHeight="1" x14ac:dyDescent="0.3">
      <c r="K510" s="2"/>
    </row>
    <row r="511" spans="11:11" ht="15.75" customHeight="1" x14ac:dyDescent="0.3">
      <c r="K511" s="2"/>
    </row>
    <row r="512" spans="11:11" ht="15.75" customHeight="1" x14ac:dyDescent="0.3">
      <c r="K512" s="2"/>
    </row>
    <row r="513" spans="11:11" ht="15.75" customHeight="1" x14ac:dyDescent="0.3">
      <c r="K513" s="2"/>
    </row>
    <row r="514" spans="11:11" ht="15.75" customHeight="1" x14ac:dyDescent="0.3">
      <c r="K514" s="2"/>
    </row>
    <row r="515" spans="11:11" ht="15.75" customHeight="1" x14ac:dyDescent="0.3">
      <c r="K515" s="2"/>
    </row>
    <row r="516" spans="11:11" ht="15.75" customHeight="1" x14ac:dyDescent="0.3">
      <c r="K516" s="2"/>
    </row>
    <row r="517" spans="11:11" ht="15.75" customHeight="1" x14ac:dyDescent="0.3">
      <c r="K517" s="2"/>
    </row>
    <row r="518" spans="11:11" ht="15.75" customHeight="1" x14ac:dyDescent="0.3">
      <c r="K518" s="2"/>
    </row>
    <row r="519" spans="11:11" ht="15.75" customHeight="1" x14ac:dyDescent="0.3">
      <c r="K519" s="2"/>
    </row>
    <row r="520" spans="11:11" ht="15.75" customHeight="1" x14ac:dyDescent="0.3">
      <c r="K520" s="2"/>
    </row>
    <row r="521" spans="11:11" ht="15.75" customHeight="1" x14ac:dyDescent="0.3">
      <c r="K521" s="2"/>
    </row>
    <row r="522" spans="11:11" ht="15.75" customHeight="1" x14ac:dyDescent="0.3">
      <c r="K522" s="2"/>
    </row>
    <row r="523" spans="11:11" ht="15.75" customHeight="1" x14ac:dyDescent="0.3">
      <c r="K523" s="2"/>
    </row>
    <row r="524" spans="11:11" ht="15.75" customHeight="1" x14ac:dyDescent="0.3">
      <c r="K524" s="2"/>
    </row>
    <row r="525" spans="11:11" ht="15.75" customHeight="1" x14ac:dyDescent="0.3">
      <c r="K525" s="2"/>
    </row>
    <row r="526" spans="11:11" ht="15.75" customHeight="1" x14ac:dyDescent="0.3">
      <c r="K526" s="2"/>
    </row>
    <row r="527" spans="11:11" ht="15.75" customHeight="1" x14ac:dyDescent="0.3">
      <c r="K527" s="2"/>
    </row>
    <row r="528" spans="11:11" ht="15.75" customHeight="1" x14ac:dyDescent="0.3">
      <c r="K528" s="2"/>
    </row>
    <row r="529" spans="11:11" ht="15.75" customHeight="1" x14ac:dyDescent="0.3">
      <c r="K529" s="2"/>
    </row>
    <row r="530" spans="11:11" ht="15.75" customHeight="1" x14ac:dyDescent="0.3">
      <c r="K530" s="2"/>
    </row>
    <row r="531" spans="11:11" ht="15.75" customHeight="1" x14ac:dyDescent="0.3">
      <c r="K531" s="2"/>
    </row>
    <row r="532" spans="11:11" ht="15.75" customHeight="1" x14ac:dyDescent="0.3">
      <c r="K532" s="2"/>
    </row>
    <row r="533" spans="11:11" ht="15.75" customHeight="1" x14ac:dyDescent="0.3">
      <c r="K533" s="2"/>
    </row>
    <row r="534" spans="11:11" ht="15.75" customHeight="1" x14ac:dyDescent="0.3">
      <c r="K534" s="2"/>
    </row>
    <row r="535" spans="11:11" ht="15.75" customHeight="1" x14ac:dyDescent="0.3">
      <c r="K535" s="2"/>
    </row>
    <row r="536" spans="11:11" ht="15.75" customHeight="1" x14ac:dyDescent="0.3">
      <c r="K536" s="2"/>
    </row>
    <row r="537" spans="11:11" ht="15.75" customHeight="1" x14ac:dyDescent="0.3">
      <c r="K537" s="2"/>
    </row>
    <row r="538" spans="11:11" ht="15.75" customHeight="1" x14ac:dyDescent="0.3">
      <c r="K538" s="2"/>
    </row>
    <row r="539" spans="11:11" ht="15.75" customHeight="1" x14ac:dyDescent="0.3">
      <c r="K539" s="2"/>
    </row>
    <row r="540" spans="11:11" ht="15.75" customHeight="1" x14ac:dyDescent="0.3">
      <c r="K540" s="2"/>
    </row>
    <row r="541" spans="11:11" ht="15.75" customHeight="1" x14ac:dyDescent="0.3">
      <c r="K541" s="2"/>
    </row>
    <row r="542" spans="11:11" ht="15.75" customHeight="1" x14ac:dyDescent="0.3">
      <c r="K542" s="2"/>
    </row>
    <row r="543" spans="11:11" ht="15.75" customHeight="1" x14ac:dyDescent="0.3">
      <c r="K543" s="2"/>
    </row>
    <row r="544" spans="11:11" ht="15.75" customHeight="1" x14ac:dyDescent="0.3">
      <c r="K544" s="2"/>
    </row>
    <row r="545" spans="11:11" ht="15.75" customHeight="1" x14ac:dyDescent="0.3">
      <c r="K545" s="2"/>
    </row>
    <row r="546" spans="11:11" ht="15.75" customHeight="1" x14ac:dyDescent="0.3">
      <c r="K546" s="2"/>
    </row>
    <row r="547" spans="11:11" ht="15.75" customHeight="1" x14ac:dyDescent="0.3">
      <c r="K547" s="2"/>
    </row>
    <row r="548" spans="11:11" ht="15.75" customHeight="1" x14ac:dyDescent="0.3">
      <c r="K548" s="2"/>
    </row>
    <row r="549" spans="11:11" ht="15.75" customHeight="1" x14ac:dyDescent="0.3">
      <c r="K549" s="2"/>
    </row>
    <row r="550" spans="11:11" ht="15.75" customHeight="1" x14ac:dyDescent="0.3">
      <c r="K550" s="2"/>
    </row>
    <row r="551" spans="11:11" ht="15.75" customHeight="1" x14ac:dyDescent="0.3">
      <c r="K551" s="2"/>
    </row>
    <row r="552" spans="11:11" ht="15.75" customHeight="1" x14ac:dyDescent="0.3">
      <c r="K552" s="2"/>
    </row>
    <row r="553" spans="11:11" ht="15.75" customHeight="1" x14ac:dyDescent="0.3">
      <c r="K553" s="2"/>
    </row>
    <row r="554" spans="11:11" ht="15.75" customHeight="1" x14ac:dyDescent="0.3">
      <c r="K554" s="2"/>
    </row>
    <row r="555" spans="11:11" ht="15.75" customHeight="1" x14ac:dyDescent="0.3">
      <c r="K555" s="2"/>
    </row>
    <row r="556" spans="11:11" ht="15.75" customHeight="1" x14ac:dyDescent="0.3">
      <c r="K556" s="2"/>
    </row>
    <row r="557" spans="11:11" ht="15.75" customHeight="1" x14ac:dyDescent="0.3">
      <c r="K557" s="2"/>
    </row>
    <row r="558" spans="11:11" ht="15.75" customHeight="1" x14ac:dyDescent="0.3">
      <c r="K558" s="2"/>
    </row>
    <row r="559" spans="11:11" ht="15.75" customHeight="1" x14ac:dyDescent="0.3">
      <c r="K559" s="2"/>
    </row>
    <row r="560" spans="11:11" ht="15.75" customHeight="1" x14ac:dyDescent="0.3">
      <c r="K560" s="2"/>
    </row>
    <row r="561" spans="11:11" ht="15.75" customHeight="1" x14ac:dyDescent="0.3">
      <c r="K561" s="2"/>
    </row>
    <row r="562" spans="11:11" ht="15.75" customHeight="1" x14ac:dyDescent="0.3">
      <c r="K562" s="2"/>
    </row>
    <row r="563" spans="11:11" ht="15.75" customHeight="1" x14ac:dyDescent="0.3">
      <c r="K563" s="2"/>
    </row>
    <row r="564" spans="11:11" ht="15.75" customHeight="1" x14ac:dyDescent="0.3">
      <c r="K564" s="2"/>
    </row>
    <row r="565" spans="11:11" ht="15.75" customHeight="1" x14ac:dyDescent="0.3">
      <c r="K565" s="2"/>
    </row>
    <row r="566" spans="11:11" ht="15.75" customHeight="1" x14ac:dyDescent="0.3">
      <c r="K566" s="2"/>
    </row>
    <row r="567" spans="11:11" ht="15.75" customHeight="1" x14ac:dyDescent="0.3">
      <c r="K567" s="2"/>
    </row>
    <row r="568" spans="11:11" ht="15.75" customHeight="1" x14ac:dyDescent="0.3">
      <c r="K568" s="2"/>
    </row>
    <row r="569" spans="11:11" ht="15.75" customHeight="1" x14ac:dyDescent="0.3">
      <c r="K569" s="2"/>
    </row>
    <row r="570" spans="11:11" ht="15.75" customHeight="1" x14ac:dyDescent="0.3">
      <c r="K570" s="2"/>
    </row>
    <row r="571" spans="11:11" ht="15.75" customHeight="1" x14ac:dyDescent="0.3">
      <c r="K571" s="2"/>
    </row>
    <row r="572" spans="11:11" ht="15.75" customHeight="1" x14ac:dyDescent="0.3">
      <c r="K572" s="2"/>
    </row>
    <row r="573" spans="11:11" ht="15.75" customHeight="1" x14ac:dyDescent="0.3">
      <c r="K573" s="2"/>
    </row>
    <row r="574" spans="11:11" ht="15.75" customHeight="1" x14ac:dyDescent="0.3">
      <c r="K574" s="2"/>
    </row>
    <row r="575" spans="11:11" ht="15.75" customHeight="1" x14ac:dyDescent="0.3">
      <c r="K575" s="2"/>
    </row>
    <row r="576" spans="11:11" ht="15.75" customHeight="1" x14ac:dyDescent="0.3">
      <c r="K576" s="2"/>
    </row>
    <row r="577" spans="11:11" ht="15.75" customHeight="1" x14ac:dyDescent="0.3">
      <c r="K577" s="2"/>
    </row>
    <row r="578" spans="11:11" ht="15.75" customHeight="1" x14ac:dyDescent="0.3">
      <c r="K578" s="2"/>
    </row>
    <row r="579" spans="11:11" ht="15.75" customHeight="1" x14ac:dyDescent="0.3">
      <c r="K579" s="2"/>
    </row>
    <row r="580" spans="11:11" ht="15.75" customHeight="1" x14ac:dyDescent="0.3">
      <c r="K580" s="2"/>
    </row>
    <row r="581" spans="11:11" ht="15.75" customHeight="1" x14ac:dyDescent="0.3">
      <c r="K581" s="2"/>
    </row>
    <row r="582" spans="11:11" ht="15.75" customHeight="1" x14ac:dyDescent="0.3">
      <c r="K582" s="2"/>
    </row>
    <row r="583" spans="11:11" ht="15.75" customHeight="1" x14ac:dyDescent="0.3">
      <c r="K583" s="2"/>
    </row>
    <row r="584" spans="11:11" ht="15.75" customHeight="1" x14ac:dyDescent="0.3">
      <c r="K584" s="2"/>
    </row>
    <row r="585" spans="11:11" ht="15.75" customHeight="1" x14ac:dyDescent="0.3">
      <c r="K585" s="2"/>
    </row>
    <row r="586" spans="11:11" ht="15.75" customHeight="1" x14ac:dyDescent="0.3">
      <c r="K586" s="2"/>
    </row>
    <row r="587" spans="11:11" ht="15.75" customHeight="1" x14ac:dyDescent="0.3">
      <c r="K587" s="2"/>
    </row>
    <row r="588" spans="11:11" ht="15.75" customHeight="1" x14ac:dyDescent="0.3">
      <c r="K588" s="2"/>
    </row>
    <row r="589" spans="11:11" ht="15.75" customHeight="1" x14ac:dyDescent="0.3">
      <c r="K589" s="2"/>
    </row>
    <row r="590" spans="11:11" ht="15.75" customHeight="1" x14ac:dyDescent="0.3">
      <c r="K590" s="2"/>
    </row>
    <row r="591" spans="11:11" ht="15.75" customHeight="1" x14ac:dyDescent="0.3">
      <c r="K591" s="2"/>
    </row>
    <row r="592" spans="11:11" ht="15.75" customHeight="1" x14ac:dyDescent="0.3">
      <c r="K592" s="2"/>
    </row>
    <row r="593" spans="11:11" ht="15.75" customHeight="1" x14ac:dyDescent="0.3">
      <c r="K593" s="2"/>
    </row>
    <row r="594" spans="11:11" ht="15.75" customHeight="1" x14ac:dyDescent="0.3">
      <c r="K594" s="2"/>
    </row>
    <row r="595" spans="11:11" ht="15.75" customHeight="1" x14ac:dyDescent="0.3">
      <c r="K595" s="2"/>
    </row>
    <row r="596" spans="11:11" ht="15.75" customHeight="1" x14ac:dyDescent="0.3">
      <c r="K596" s="2"/>
    </row>
    <row r="597" spans="11:11" ht="15.75" customHeight="1" x14ac:dyDescent="0.3">
      <c r="K597" s="2"/>
    </row>
    <row r="598" spans="11:11" ht="15.75" customHeight="1" x14ac:dyDescent="0.3">
      <c r="K598" s="2"/>
    </row>
    <row r="599" spans="11:11" ht="15.75" customHeight="1" x14ac:dyDescent="0.3">
      <c r="K599" s="2"/>
    </row>
    <row r="600" spans="11:11" ht="15.75" customHeight="1" x14ac:dyDescent="0.3">
      <c r="K600" s="2"/>
    </row>
    <row r="601" spans="11:11" ht="15.75" customHeight="1" x14ac:dyDescent="0.3">
      <c r="K601" s="2"/>
    </row>
    <row r="602" spans="11:11" ht="15.75" customHeight="1" x14ac:dyDescent="0.3">
      <c r="K602" s="2"/>
    </row>
    <row r="603" spans="11:11" ht="15.75" customHeight="1" x14ac:dyDescent="0.3">
      <c r="K603" s="2"/>
    </row>
    <row r="604" spans="11:11" ht="15.75" customHeight="1" x14ac:dyDescent="0.3">
      <c r="K604" s="2"/>
    </row>
    <row r="605" spans="11:11" ht="15.75" customHeight="1" x14ac:dyDescent="0.3">
      <c r="K605" s="2"/>
    </row>
    <row r="606" spans="11:11" ht="15.75" customHeight="1" x14ac:dyDescent="0.3">
      <c r="K606" s="2"/>
    </row>
    <row r="607" spans="11:11" ht="15.75" customHeight="1" x14ac:dyDescent="0.3">
      <c r="K607" s="2"/>
    </row>
    <row r="608" spans="11:11" ht="15.75" customHeight="1" x14ac:dyDescent="0.3">
      <c r="K608" s="2"/>
    </row>
    <row r="609" spans="11:11" ht="15.75" customHeight="1" x14ac:dyDescent="0.3">
      <c r="K609" s="2"/>
    </row>
    <row r="610" spans="11:11" ht="15.75" customHeight="1" x14ac:dyDescent="0.3">
      <c r="K610" s="2"/>
    </row>
    <row r="611" spans="11:11" ht="15.75" customHeight="1" x14ac:dyDescent="0.3">
      <c r="K611" s="2"/>
    </row>
    <row r="612" spans="11:11" ht="15.75" customHeight="1" x14ac:dyDescent="0.3">
      <c r="K612" s="2"/>
    </row>
    <row r="613" spans="11:11" ht="15.75" customHeight="1" x14ac:dyDescent="0.3">
      <c r="K613" s="2"/>
    </row>
    <row r="614" spans="11:11" ht="15.75" customHeight="1" x14ac:dyDescent="0.3">
      <c r="K614" s="2"/>
    </row>
    <row r="615" spans="11:11" ht="15.75" customHeight="1" x14ac:dyDescent="0.3">
      <c r="K615" s="2"/>
    </row>
    <row r="616" spans="11:11" ht="15.75" customHeight="1" x14ac:dyDescent="0.3">
      <c r="K616" s="2"/>
    </row>
    <row r="617" spans="11:11" ht="15.75" customHeight="1" x14ac:dyDescent="0.3">
      <c r="K617" s="2"/>
    </row>
    <row r="618" spans="11:11" ht="15.75" customHeight="1" x14ac:dyDescent="0.3">
      <c r="K618" s="2"/>
    </row>
    <row r="619" spans="11:11" ht="15.75" customHeight="1" x14ac:dyDescent="0.3">
      <c r="K619" s="2"/>
    </row>
    <row r="620" spans="11:11" ht="15.75" customHeight="1" x14ac:dyDescent="0.3">
      <c r="K620" s="2"/>
    </row>
    <row r="621" spans="11:11" ht="15.75" customHeight="1" x14ac:dyDescent="0.3">
      <c r="K621" s="2"/>
    </row>
    <row r="622" spans="11:11" ht="15.75" customHeight="1" x14ac:dyDescent="0.3">
      <c r="K622" s="2"/>
    </row>
    <row r="623" spans="11:11" ht="15.75" customHeight="1" x14ac:dyDescent="0.3">
      <c r="K623" s="2"/>
    </row>
    <row r="624" spans="11:11" ht="15.75" customHeight="1" x14ac:dyDescent="0.3">
      <c r="K624" s="2"/>
    </row>
    <row r="625" spans="11:11" ht="15.75" customHeight="1" x14ac:dyDescent="0.3">
      <c r="K625" s="2"/>
    </row>
    <row r="626" spans="11:11" ht="15.75" customHeight="1" x14ac:dyDescent="0.3">
      <c r="K626" s="2"/>
    </row>
    <row r="627" spans="11:11" ht="15.75" customHeight="1" x14ac:dyDescent="0.3">
      <c r="K627" s="2"/>
    </row>
    <row r="628" spans="11:11" ht="15.75" customHeight="1" x14ac:dyDescent="0.3">
      <c r="K628" s="2"/>
    </row>
    <row r="629" spans="11:11" ht="15.75" customHeight="1" x14ac:dyDescent="0.3">
      <c r="K629" s="2"/>
    </row>
    <row r="630" spans="11:11" ht="15.75" customHeight="1" x14ac:dyDescent="0.3">
      <c r="K630" s="2"/>
    </row>
    <row r="631" spans="11:11" ht="15.75" customHeight="1" x14ac:dyDescent="0.3">
      <c r="K631" s="2"/>
    </row>
    <row r="632" spans="11:11" ht="15.75" customHeight="1" x14ac:dyDescent="0.3">
      <c r="K632" s="2"/>
    </row>
    <row r="633" spans="11:11" ht="15.75" customHeight="1" x14ac:dyDescent="0.3">
      <c r="K633" s="2"/>
    </row>
    <row r="634" spans="11:11" ht="15.75" customHeight="1" x14ac:dyDescent="0.3">
      <c r="K634" s="2"/>
    </row>
    <row r="635" spans="11:11" ht="15.75" customHeight="1" x14ac:dyDescent="0.3">
      <c r="K635" s="2"/>
    </row>
    <row r="636" spans="11:11" ht="15.75" customHeight="1" x14ac:dyDescent="0.3">
      <c r="K636" s="2"/>
    </row>
    <row r="637" spans="11:11" ht="15.75" customHeight="1" x14ac:dyDescent="0.3">
      <c r="K637" s="2"/>
    </row>
    <row r="638" spans="11:11" ht="15.75" customHeight="1" x14ac:dyDescent="0.3">
      <c r="K638" s="2"/>
    </row>
    <row r="639" spans="11:11" ht="15.75" customHeight="1" x14ac:dyDescent="0.3">
      <c r="K639" s="2"/>
    </row>
    <row r="640" spans="11:11" ht="15.75" customHeight="1" x14ac:dyDescent="0.3">
      <c r="K640" s="2"/>
    </row>
    <row r="641" spans="11:11" ht="15.75" customHeight="1" x14ac:dyDescent="0.3">
      <c r="K641" s="2"/>
    </row>
    <row r="642" spans="11:11" ht="15.75" customHeight="1" x14ac:dyDescent="0.3">
      <c r="K642" s="2"/>
    </row>
    <row r="643" spans="11:11" ht="15.75" customHeight="1" x14ac:dyDescent="0.3">
      <c r="K643" s="2"/>
    </row>
    <row r="644" spans="11:11" ht="15.75" customHeight="1" x14ac:dyDescent="0.3">
      <c r="K644" s="2"/>
    </row>
    <row r="645" spans="11:11" ht="15.75" customHeight="1" x14ac:dyDescent="0.3">
      <c r="K645" s="2"/>
    </row>
    <row r="646" spans="11:11" ht="15.75" customHeight="1" x14ac:dyDescent="0.3">
      <c r="K646" s="2"/>
    </row>
    <row r="647" spans="11:11" ht="15.75" customHeight="1" x14ac:dyDescent="0.3">
      <c r="K647" s="2"/>
    </row>
    <row r="648" spans="11:11" ht="15.75" customHeight="1" x14ac:dyDescent="0.3">
      <c r="K648" s="2"/>
    </row>
    <row r="649" spans="11:11" ht="15.75" customHeight="1" x14ac:dyDescent="0.3">
      <c r="K649" s="2"/>
    </row>
    <row r="650" spans="11:11" ht="15.75" customHeight="1" x14ac:dyDescent="0.3">
      <c r="K650" s="2"/>
    </row>
    <row r="651" spans="11:11" ht="15.75" customHeight="1" x14ac:dyDescent="0.3">
      <c r="K651" s="2"/>
    </row>
    <row r="652" spans="11:11" ht="15.75" customHeight="1" x14ac:dyDescent="0.3">
      <c r="K652" s="2"/>
    </row>
    <row r="653" spans="11:11" ht="15.75" customHeight="1" x14ac:dyDescent="0.3">
      <c r="K653" s="2"/>
    </row>
    <row r="654" spans="11:11" ht="15.75" customHeight="1" x14ac:dyDescent="0.3">
      <c r="K654" s="2"/>
    </row>
    <row r="655" spans="11:11" ht="15.75" customHeight="1" x14ac:dyDescent="0.3">
      <c r="K655" s="2"/>
    </row>
    <row r="656" spans="11:11" ht="15.75" customHeight="1" x14ac:dyDescent="0.3">
      <c r="K656" s="2"/>
    </row>
    <row r="657" spans="11:11" ht="15.75" customHeight="1" x14ac:dyDescent="0.3">
      <c r="K657" s="2"/>
    </row>
    <row r="658" spans="11:11" ht="15.75" customHeight="1" x14ac:dyDescent="0.3">
      <c r="K658" s="2"/>
    </row>
    <row r="659" spans="11:11" ht="15.75" customHeight="1" x14ac:dyDescent="0.3">
      <c r="K659" s="2"/>
    </row>
    <row r="660" spans="11:11" ht="15.75" customHeight="1" x14ac:dyDescent="0.3">
      <c r="K660" s="2"/>
    </row>
    <row r="661" spans="11:11" ht="15.75" customHeight="1" x14ac:dyDescent="0.3">
      <c r="K661" s="2"/>
    </row>
    <row r="662" spans="11:11" ht="15.75" customHeight="1" x14ac:dyDescent="0.3">
      <c r="K662" s="2"/>
    </row>
    <row r="663" spans="11:11" ht="15.75" customHeight="1" x14ac:dyDescent="0.3">
      <c r="K663" s="2"/>
    </row>
    <row r="664" spans="11:11" ht="15.75" customHeight="1" x14ac:dyDescent="0.3">
      <c r="K664" s="2"/>
    </row>
    <row r="665" spans="11:11" ht="15.75" customHeight="1" x14ac:dyDescent="0.3">
      <c r="K665" s="2"/>
    </row>
    <row r="666" spans="11:11" ht="15.75" customHeight="1" x14ac:dyDescent="0.3">
      <c r="K666" s="2"/>
    </row>
    <row r="667" spans="11:11" ht="15.75" customHeight="1" x14ac:dyDescent="0.3">
      <c r="K667" s="2"/>
    </row>
    <row r="668" spans="11:11" ht="15.75" customHeight="1" x14ac:dyDescent="0.3">
      <c r="K668" s="2"/>
    </row>
    <row r="669" spans="11:11" ht="15.75" customHeight="1" x14ac:dyDescent="0.3">
      <c r="K669" s="2"/>
    </row>
    <row r="670" spans="11:11" ht="15.75" customHeight="1" x14ac:dyDescent="0.3">
      <c r="K670" s="2"/>
    </row>
    <row r="671" spans="11:11" ht="15.75" customHeight="1" x14ac:dyDescent="0.3">
      <c r="K671" s="2"/>
    </row>
    <row r="672" spans="11:11" ht="15.75" customHeight="1" x14ac:dyDescent="0.3">
      <c r="K672" s="2"/>
    </row>
    <row r="673" spans="11:11" ht="15.75" customHeight="1" x14ac:dyDescent="0.3">
      <c r="K673" s="2"/>
    </row>
    <row r="674" spans="11:11" ht="15.75" customHeight="1" x14ac:dyDescent="0.3">
      <c r="K674" s="2"/>
    </row>
    <row r="675" spans="11:11" ht="15.75" customHeight="1" x14ac:dyDescent="0.3">
      <c r="K675" s="2"/>
    </row>
    <row r="676" spans="11:11" ht="15.75" customHeight="1" x14ac:dyDescent="0.3">
      <c r="K676" s="2"/>
    </row>
    <row r="677" spans="11:11" ht="15.75" customHeight="1" x14ac:dyDescent="0.3">
      <c r="K677" s="2"/>
    </row>
    <row r="678" spans="11:11" ht="15.75" customHeight="1" x14ac:dyDescent="0.3">
      <c r="K678" s="2"/>
    </row>
    <row r="679" spans="11:11" ht="15.75" customHeight="1" x14ac:dyDescent="0.3">
      <c r="K679" s="2"/>
    </row>
    <row r="680" spans="11:11" ht="15.75" customHeight="1" x14ac:dyDescent="0.3">
      <c r="K680" s="2"/>
    </row>
    <row r="681" spans="11:11" ht="15.75" customHeight="1" x14ac:dyDescent="0.3">
      <c r="K681" s="2"/>
    </row>
    <row r="682" spans="11:11" ht="15.75" customHeight="1" x14ac:dyDescent="0.3">
      <c r="K682" s="2"/>
    </row>
    <row r="683" spans="11:11" ht="15.75" customHeight="1" x14ac:dyDescent="0.3">
      <c r="K683" s="2"/>
    </row>
    <row r="684" spans="11:11" ht="15.75" customHeight="1" x14ac:dyDescent="0.3">
      <c r="K684" s="2"/>
    </row>
    <row r="685" spans="11:11" ht="15.75" customHeight="1" x14ac:dyDescent="0.3">
      <c r="K685" s="2"/>
    </row>
    <row r="686" spans="11:11" ht="15.75" customHeight="1" x14ac:dyDescent="0.3">
      <c r="K686" s="2"/>
    </row>
    <row r="687" spans="11:11" ht="15.75" customHeight="1" x14ac:dyDescent="0.3">
      <c r="K687" s="2"/>
    </row>
    <row r="688" spans="11:11" ht="15.75" customHeight="1" x14ac:dyDescent="0.3">
      <c r="K688" s="2"/>
    </row>
    <row r="689" spans="11:11" ht="15.75" customHeight="1" x14ac:dyDescent="0.3">
      <c r="K689" s="2"/>
    </row>
    <row r="690" spans="11:11" ht="15.75" customHeight="1" x14ac:dyDescent="0.3">
      <c r="K690" s="2"/>
    </row>
    <row r="691" spans="11:11" ht="15.75" customHeight="1" x14ac:dyDescent="0.3">
      <c r="K691" s="2"/>
    </row>
    <row r="692" spans="11:11" ht="15.75" customHeight="1" x14ac:dyDescent="0.3">
      <c r="K692" s="2"/>
    </row>
    <row r="693" spans="11:11" ht="15.75" customHeight="1" x14ac:dyDescent="0.3">
      <c r="K693" s="2"/>
    </row>
    <row r="694" spans="11:11" ht="15.75" customHeight="1" x14ac:dyDescent="0.3">
      <c r="K694" s="2"/>
    </row>
    <row r="695" spans="11:11" ht="15.75" customHeight="1" x14ac:dyDescent="0.3">
      <c r="K695" s="2"/>
    </row>
    <row r="696" spans="11:11" ht="15.75" customHeight="1" x14ac:dyDescent="0.3">
      <c r="K696" s="2"/>
    </row>
    <row r="697" spans="11:11" ht="15.75" customHeight="1" x14ac:dyDescent="0.3">
      <c r="K697" s="2"/>
    </row>
    <row r="698" spans="11:11" ht="15.75" customHeight="1" x14ac:dyDescent="0.3">
      <c r="K698" s="2"/>
    </row>
    <row r="699" spans="11:11" ht="15.75" customHeight="1" x14ac:dyDescent="0.3">
      <c r="K699" s="2"/>
    </row>
    <row r="700" spans="11:11" ht="15.75" customHeight="1" x14ac:dyDescent="0.3">
      <c r="K700" s="2"/>
    </row>
    <row r="701" spans="11:11" ht="15.75" customHeight="1" x14ac:dyDescent="0.3">
      <c r="K701" s="2"/>
    </row>
    <row r="702" spans="11:11" ht="15.75" customHeight="1" x14ac:dyDescent="0.3">
      <c r="K702" s="2"/>
    </row>
    <row r="703" spans="11:11" ht="15.75" customHeight="1" x14ac:dyDescent="0.3">
      <c r="K703" s="2"/>
    </row>
    <row r="704" spans="11:11" ht="15.75" customHeight="1" x14ac:dyDescent="0.3">
      <c r="K704" s="2"/>
    </row>
    <row r="705" spans="11:11" ht="15.75" customHeight="1" x14ac:dyDescent="0.3">
      <c r="K705" s="2"/>
    </row>
    <row r="706" spans="11:11" ht="15.75" customHeight="1" x14ac:dyDescent="0.3">
      <c r="K706" s="2"/>
    </row>
    <row r="707" spans="11:11" ht="15.75" customHeight="1" x14ac:dyDescent="0.3">
      <c r="K707" s="2"/>
    </row>
    <row r="708" spans="11:11" ht="15.75" customHeight="1" x14ac:dyDescent="0.3">
      <c r="K708" s="2"/>
    </row>
    <row r="709" spans="11:11" ht="15.75" customHeight="1" x14ac:dyDescent="0.3">
      <c r="K709" s="2"/>
    </row>
    <row r="710" spans="11:11" ht="15.75" customHeight="1" x14ac:dyDescent="0.3">
      <c r="K710" s="2"/>
    </row>
    <row r="711" spans="11:11" ht="15.75" customHeight="1" x14ac:dyDescent="0.3">
      <c r="K711" s="2"/>
    </row>
    <row r="712" spans="11:11" ht="15.75" customHeight="1" x14ac:dyDescent="0.3">
      <c r="K712" s="2"/>
    </row>
    <row r="713" spans="11:11" ht="15.75" customHeight="1" x14ac:dyDescent="0.3">
      <c r="K713" s="2"/>
    </row>
    <row r="714" spans="11:11" ht="15.75" customHeight="1" x14ac:dyDescent="0.3">
      <c r="K714" s="2"/>
    </row>
    <row r="715" spans="11:11" ht="15.75" customHeight="1" x14ac:dyDescent="0.3">
      <c r="K715" s="2"/>
    </row>
    <row r="716" spans="11:11" ht="15.75" customHeight="1" x14ac:dyDescent="0.3">
      <c r="K716" s="2"/>
    </row>
    <row r="717" spans="11:11" ht="15.75" customHeight="1" x14ac:dyDescent="0.3">
      <c r="K717" s="2"/>
    </row>
    <row r="718" spans="11:11" ht="15.75" customHeight="1" x14ac:dyDescent="0.3">
      <c r="K718" s="2"/>
    </row>
    <row r="719" spans="11:11" ht="15.75" customHeight="1" x14ac:dyDescent="0.3">
      <c r="K719" s="2"/>
    </row>
    <row r="720" spans="11:11" ht="15.75" customHeight="1" x14ac:dyDescent="0.3">
      <c r="K720" s="2"/>
    </row>
    <row r="721" spans="11:11" ht="15.75" customHeight="1" x14ac:dyDescent="0.3">
      <c r="K721" s="2"/>
    </row>
    <row r="722" spans="11:11" ht="15.75" customHeight="1" x14ac:dyDescent="0.3">
      <c r="K722" s="2"/>
    </row>
    <row r="723" spans="11:11" ht="15.75" customHeight="1" x14ac:dyDescent="0.3">
      <c r="K723" s="2"/>
    </row>
    <row r="724" spans="11:11" ht="15.75" customHeight="1" x14ac:dyDescent="0.3">
      <c r="K724" s="2"/>
    </row>
    <row r="725" spans="11:11" ht="15.75" customHeight="1" x14ac:dyDescent="0.3">
      <c r="K725" s="2"/>
    </row>
    <row r="726" spans="11:11" ht="15.75" customHeight="1" x14ac:dyDescent="0.3">
      <c r="K726" s="2"/>
    </row>
    <row r="727" spans="11:11" ht="15.75" customHeight="1" x14ac:dyDescent="0.3">
      <c r="K727" s="2"/>
    </row>
    <row r="728" spans="11:11" ht="15.75" customHeight="1" x14ac:dyDescent="0.3">
      <c r="K728" s="2"/>
    </row>
    <row r="729" spans="11:11" ht="15.75" customHeight="1" x14ac:dyDescent="0.3">
      <c r="K729" s="2"/>
    </row>
    <row r="730" spans="11:11" ht="15.75" customHeight="1" x14ac:dyDescent="0.3">
      <c r="K730" s="2"/>
    </row>
    <row r="731" spans="11:11" ht="15.75" customHeight="1" x14ac:dyDescent="0.3">
      <c r="K731" s="2"/>
    </row>
    <row r="732" spans="11:11" ht="15.75" customHeight="1" x14ac:dyDescent="0.3">
      <c r="K732" s="2"/>
    </row>
    <row r="733" spans="11:11" ht="15.75" customHeight="1" x14ac:dyDescent="0.3">
      <c r="K733" s="2"/>
    </row>
    <row r="734" spans="11:11" ht="15.75" customHeight="1" x14ac:dyDescent="0.3">
      <c r="K734" s="2"/>
    </row>
    <row r="735" spans="11:11" ht="15.75" customHeight="1" x14ac:dyDescent="0.3">
      <c r="K735" s="2"/>
    </row>
    <row r="736" spans="11:11" ht="15" customHeight="1" x14ac:dyDescent="0.3">
      <c r="K736" s="2"/>
    </row>
    <row r="737" spans="11:11" ht="15" customHeight="1" x14ac:dyDescent="0.3">
      <c r="K737" s="2"/>
    </row>
    <row r="738" spans="11:11" ht="15" customHeight="1" x14ac:dyDescent="0.3">
      <c r="K738" s="2"/>
    </row>
    <row r="739" spans="11:11" ht="15" customHeight="1" x14ac:dyDescent="0.3">
      <c r="K739" s="2"/>
    </row>
  </sheetData>
  <sheetProtection algorithmName="SHA-512" hashValue="zfkBtrD/hn03n8FJdIupCdK6iaX88AqJ7IQCgZkum9/aVHfvTeEO1FfQjVPOxxaIbwPfADpKLaKTX5B2ANQK/A==" saltValue="7jl9iqifhA099HqgaPc9Zw==" spinCount="100000" sheet="1" objects="1" scenarios="1"/>
  <mergeCells count="14">
    <mergeCell ref="K12:L12"/>
    <mergeCell ref="B90:G91"/>
    <mergeCell ref="E11:J11"/>
    <mergeCell ref="E12:J12"/>
    <mergeCell ref="B10:D10"/>
    <mergeCell ref="E10:J10"/>
    <mergeCell ref="B87:F87"/>
    <mergeCell ref="B88:F88"/>
    <mergeCell ref="B86:G86"/>
    <mergeCell ref="B80:I80"/>
    <mergeCell ref="B81:K81"/>
    <mergeCell ref="B83:I84"/>
    <mergeCell ref="K10:L10"/>
    <mergeCell ref="K11:L11"/>
  </mergeCells>
  <pageMargins left="0.70866141732283472" right="0.70866141732283472" top="0.74803149606299213" bottom="0.74803149606299213" header="0" footer="0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DE COTIZACIÓN CALI´S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Drojas</dc:creator>
  <cp:lastModifiedBy>Copy Medios .</cp:lastModifiedBy>
  <dcterms:created xsi:type="dcterms:W3CDTF">2010-07-07T19:31:10Z</dcterms:created>
  <dcterms:modified xsi:type="dcterms:W3CDTF">2024-12-02T17:45:37Z</dcterms:modified>
</cp:coreProperties>
</file>