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immy\OneDrive\Escritorio\Transmilenio\Radiotelefonos\"/>
    </mc:Choice>
  </mc:AlternateContent>
  <xr:revisionPtr revIDLastSave="0" documentId="13_ncr:1_{D0C465E0-B61A-45D7-B7FD-54D5E6BCBDB7}" xr6:coauthVersionLast="47" xr6:coauthVersionMax="47" xr10:uidLastSave="{00000000-0000-0000-0000-000000000000}"/>
  <bookViews>
    <workbookView xWindow="-108" yWindow="-108" windowWidth="23256" windowHeight="12456" xr2:uid="{00000000-000D-0000-FFFF-FFFF00000000}"/>
  </bookViews>
  <sheets>
    <sheet name="FORMATO OFERTA ECONÓMICA" sheetId="6"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localSheetId="0" hidden="1">'FORMATO OFERTA ECONÓMICA'!$A$11:$J$11</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1">'Cotización (2)'!$A$2:$I$40</definedName>
    <definedName name="_xlnm.Print_Area" localSheetId="0">'FORMATO OFERTA ECONÓMICA'!$A$5:$K$13</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6" l="1"/>
  <c r="D36" i="2" l="1"/>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<sst xmlns="http://schemas.openxmlformats.org/spreadsheetml/2006/main" count="124" uniqueCount="89">
  <si>
    <r>
      <rPr>
        <b/>
        <sz val="10"/>
        <rFont val="Times New Roman"/>
        <family val="1"/>
      </rPr>
      <t>ALCALDÍA MAYOR DE BOGOTÁ</t>
    </r>
    <r>
      <rPr>
        <sz val="10"/>
        <rFont val="Times New Roman"/>
        <family val="1"/>
      </rPr>
      <t xml:space="preserve">
Secretaría Distrital de Movilidad
</t>
    </r>
    <r>
      <rPr>
        <b/>
        <sz val="10"/>
        <rFont val="Times New Roman"/>
        <family val="1"/>
      </rPr>
      <t>TransMilenio S.A.</t>
    </r>
    <r>
      <rPr>
        <sz val="10"/>
        <rFont val="Times New Roman"/>
        <family val="1"/>
      </rPr>
      <t xml:space="preserve">
Dirección Corportativa
Solicitud de Cotización</t>
    </r>
  </si>
  <si>
    <t>EMPRESA</t>
  </si>
  <si>
    <t>NIT</t>
  </si>
  <si>
    <t>FECHA</t>
  </si>
  <si>
    <t>CONTACTO</t>
  </si>
  <si>
    <t>CARGO</t>
  </si>
  <si>
    <t>TEL. CELULAR</t>
  </si>
  <si>
    <t>E-Mail:</t>
  </si>
  <si>
    <t>DIRECCIÓN</t>
  </si>
  <si>
    <t>TEL. FIJO</t>
  </si>
  <si>
    <t>Plazo estimado de ejecución</t>
  </si>
  <si>
    <t>ITEM</t>
  </si>
  <si>
    <t>ELEMENTO</t>
  </si>
  <si>
    <t>DESCRIPCION</t>
  </si>
  <si>
    <t>UNIDAD DE MEDIDA</t>
  </si>
  <si>
    <t>CANTIDAD</t>
  </si>
  <si>
    <t>Precio unitario antes de IVA</t>
  </si>
  <si>
    <t>Tarifa IVA %</t>
  </si>
  <si>
    <t>Precio unitario IVA Incluido</t>
  </si>
  <si>
    <t xml:space="preserve">Unidad </t>
  </si>
  <si>
    <t>TOTAL</t>
  </si>
  <si>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</si>
  <si>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</si>
  <si>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</si>
  <si>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</si>
  <si>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</si>
  <si>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</si>
  <si>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</si>
  <si>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</si>
  <si>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</si>
  <si>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</si>
  <si>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</si>
  <si>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</si>
  <si>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</si>
  <si>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</si>
  <si>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</si>
  <si>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</si>
  <si>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</si>
  <si>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</si>
  <si>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</si>
  <si>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</si>
  <si>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</si>
  <si>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</si>
  <si>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</si>
  <si>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</si>
  <si>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</si>
  <si>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</si>
  <si>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</si>
  <si>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</si>
  <si>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</si>
  <si>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</si>
  <si>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</si>
  <si>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</si>
  <si>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</si>
  <si>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</si>
  <si>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</si>
  <si>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OBJETO:Contratar el suministro de radioteléfonos UHF 16 canales modo dual incluye: Batería, antena, clip porta radio, cargador de batería y manual del usuario</t>
  </si>
  <si>
    <t>RADIOTELEFONO</t>
  </si>
  <si>
    <t>Distorsión del audio	3% (típica)
Modulación digital 4FSK	12.5 kHz DatoS: 7K60F1D Y 7K60FXD 12.5 kHz Voz: 7K60F1E y 7K60FXE Combinación de voz y datos (12.5 kHz): 7K60F1W
Tipo de vocodificador digital	AMBE +2™
Protocolo digital	ETSI TS 102 361-1, -2, -3
Temperatura de operación	-30°C2 / +60°C
Temperatura de almacenamiento	-40°C2 / +85°C
ESD	IEC 61000-4-2 Nivel 3
Ingreso de agua y polvo	IP54</t>
  </si>
  <si>
    <t xml:space="preserve">Radio portátil   banda UHF capacidad de 16 CH, incluye: antena, batería, clip, cargador y manual del usuario.
* Resistente al agua y al polvo IP54
* 16 canales 
* Frecuencia mínima:  UHF 403-480MHz. (1-4W)
* Batería Ion de litio de 1750 mAH, peso 276g
* Duración media de batería por ciclo de operación 5/5/90 con supresión de ruido de portador y transmisor de alta potencia.
* Dimensiones (Al x An x L) mAH 120.0 x 55.0 x        39.9 mm
* Los equipos deben ser compatibles con la plataforma TRBOnet
Espaciamiento de canal           	12.5 kHz / 25 kH
Estabilidad de frecuencia (-30°C, +60°C, +25°C Ref)	± 1.5 ppm
Sensibilidad analógica (12 dB SINAD)	0.3 uV / 0.22 uV (típica)
Sensibilidad digital     (5% BER)-	0.25 uV / 0.19 uV (típica)
Intermodulación      (TIA603D)	70dB
Selectividad de canal adyacente            (TIA603D)	45 dB @ 12.5 kHz / 70 dB @ 25 kHz
Rechazo espúreo      (TIA603D)	70dB
Audio nominal	   0.5 W (interno)
Distorsión del audio en audio nominal	       5% (3% típica)
Interferencia y ruido	-40 dB @ 12.5 kHz / -45 dB @ 25 kHz
Respuesta de audio	     TIA603D
Emisión espúrea conducida     (TIA603D)	-57 dBm
Frecuencia	                       403-480 MHz
Espaciamiento de canal	       12.5 kHz / 20 kHz / 25 kHz
Estabilidad de frecuencia                      (-30°C, +60°C, +25°C Ref)	± 1.5 ppm
Baja potencia de salida             	1W
Alta potencia de salida	             4 W
Restricción de modulación	                 ± 2.5 kHz @ 12.5 kHz / ± 5.0 kHz @ 25 kHz
Interferencia y ruido en FM	                               -40 dB @ 12.5 kHz / -45 dB @ 25 kHz
Emisiones conducidas/radiadas                        	-36 dBm &lt; 1 GHz / -30 dBm &gt; 1 GHz
Energia do canal adjacente	                                60 dB @ 12.5 kHz / 70 dB @ 25 kHz
Resposta de áudio	                         TIA603D
</t>
  </si>
  <si>
    <t>PRECIOS TECHO</t>
  </si>
  <si>
    <t>• Por favor diligenciar solo las celdas en AMARILLO.</t>
  </si>
  <si>
    <r>
      <t xml:space="preserve">• Asignar precio sin incluir el IVA en las celdas de la columna </t>
    </r>
    <r>
      <rPr>
        <b/>
        <sz val="10"/>
        <color rgb="FFFF0000"/>
        <rFont val="Times New Roman"/>
        <family val="1"/>
      </rPr>
      <t>"Precio Unitario antes de IVA"</t>
    </r>
    <r>
      <rPr>
        <sz val="10"/>
        <color rgb="FF000000"/>
        <rFont val="Times New Roman"/>
        <family val="1"/>
      </rPr>
      <t xml:space="preserve"> para los servicios requeridos, en la columna</t>
    </r>
    <r>
      <rPr>
        <b/>
        <sz val="10"/>
        <color rgb="FF000000"/>
        <rFont val="Times New Roman"/>
        <family val="1"/>
      </rPr>
      <t xml:space="preserve"> </t>
    </r>
    <r>
      <rPr>
        <b/>
        <sz val="10"/>
        <color rgb="FFFF0000"/>
        <rFont val="Times New Roman"/>
        <family val="1"/>
      </rPr>
      <t>"Tarifa IVA %"</t>
    </r>
    <r>
      <rPr>
        <b/>
        <sz val="10"/>
        <color rgb="FF000000"/>
        <rFont val="Times New Roman"/>
        <family val="1"/>
      </rPr>
      <t xml:space="preserve"> </t>
    </r>
    <r>
      <rPr>
        <sz val="10"/>
        <color rgb="FF000000"/>
        <rFont val="Times New Roman"/>
        <family val="1"/>
      </rPr>
      <t>asignar la tarifa de IVA que corresponda.</t>
    </r>
  </si>
  <si>
    <t>• El valor de la cotización debe ser expresado en pesos colombianos.</t>
  </si>
  <si>
    <t>• Los valores deberán aproximarse por exceso o por defecto al entero más cercano así: (i) si es igual o superior a 50 centavos, se aproxima al entero siguiente; (ii) si es inferior a 50 centavos se baja al entero anterior.</t>
  </si>
  <si>
    <t xml:space="preserve">• No modificar, agregar o quitar ningún ítem o servicio.                                                                                                                                                                                                                                                                                                         </t>
  </si>
  <si>
    <t>Nota: Los elementos requeridos deberan traer codigo de barras, el cual permitirá hacer lectura de las especificaciones tecnicas adquiridas, de esta manera se podrá efectuar el registro en el aplicativo dispuesto por TRANSMILENIO S.A. para el control de inventarios .</t>
  </si>
  <si>
    <t>NOTA 1:</t>
  </si>
  <si>
    <t>Diligenciar solo las celdas que se encuentran en color amarillo, por lo que no debe modificar ninguno de los valores que no se encuentran en las celdas amarillas que han sido previamente establecidos por la Entidad.</t>
  </si>
  <si>
    <t>NOTA 2:</t>
  </si>
  <si>
    <t xml:space="preserve">El plazo de 12 meses </t>
  </si>
  <si>
    <t>NOTA 3:</t>
  </si>
  <si>
    <t>Revisar todos los requerimientos que se exponen en los documentos Anexo Técnico, Análisis del Sector, PLIEGOS DE CONDICIONES, Estudios Previos, Matriz de Riesgos Previsibles y demás,  para formular su oferta en concordancia con este.</t>
  </si>
  <si>
    <t>Así como incluir todos los costos y gastos directos e indirectos en que debe incurrir el contratista durante la ejecución del contrato, personal, transporte, las obligaciones tributarias de acuerdo con las normas aplicables para el tipo de contrato correspondiente, y los costos de las pólizas; entre otros</t>
  </si>
  <si>
    <t>NOTA 4:</t>
  </si>
  <si>
    <t>El valor de la oferta debe ser expresado en pesos colombianos.</t>
  </si>
  <si>
    <t>NOTA 5:</t>
  </si>
  <si>
    <t>La oferta deberá presentarse sin decimales.</t>
  </si>
  <si>
    <t>NOTA 6:</t>
  </si>
  <si>
    <t>Será rechazada la propuesta que modifique el formato de propuesta económica, agregue o quite algún ítem o servicio.</t>
  </si>
  <si>
    <t>NOTA 7:</t>
  </si>
  <si>
    <t>Será rechazada la propuesta que el valor unitario incluido IVA de cada ítem o servicio supere el valor promedio unitario incluido IVA de alguno o algunos ítems o servicios o que el valor total incluido IVA de cada ítem o servicio supere el valor promedio total incluido IVA de alguno o varios ítems o servicios</t>
  </si>
  <si>
    <t>NOTA 8:</t>
  </si>
  <si>
    <t>Será rechazada la propuesta cuyo valor total de la propuesta económica incluido IVA supere el valor del presupuesto oficial asignado,</t>
  </si>
  <si>
    <t>NIT EMPRESA</t>
  </si>
  <si>
    <t>NOMBRE DE LA EMPRESA</t>
  </si>
  <si>
    <t>TELÉFONO DE CONTACTO</t>
  </si>
  <si>
    <t>NOMBRE DEL REPRESENTATE LEGAL</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</si>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</sst>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quot;$&quot;\ * #,##0_-;\-&quot;$&quot;\ * #,##0_-;_-&quot;$&quot;\ * &quot;-&quot;_-;_-@_-"/>
    <numFmt numFmtId="44" formatCode="_-&quot;$&quot;\ * #,##0.00_-;\-&quot;$&quot;\ * #,##0.00_-;_-&quot;$&quot;\ * &quot;-&quot;??_-;_-@_-"/>
    <numFmt numFmtId="164" formatCode="[$-240A]d&quot; de &quot;mmmm&quot; de &quot;yyyy;@"/>
    <numFmt numFmtId="165" formatCode="&quot;$&quot;\ #,##0"/>
    <numFmt numFmtId="173" formatCode="_-&quot;$&quot;\ * #,##0.0000_-;\-&quot;$&quot;\ * #,##0.0000_-;_-&quot;$&quot;\ * &quot;-&quot;_-;_-@_-"/>
  </numFmts>
  <fonts count="36"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0"/>
      <color theme="1"/>
      <name val="Times New Roman"/>
      <family val="1"/>
    </font>
    <font>
      <b/>
      <sz val="10"/>
      <color rgb="FF000000"/>
      <name val="Times New Roman"/>
      <family val="1"/>
    </font>
    <font>
      <sz val="10"/>
      <name val="Times New Roman"/>
      <family val="1"/>
    </font>
    <font>
      <sz val="8"/>
      <name val="Calibri"/>
      <family val="2"/>
      <scheme val="minor"/>
    </font>
    <font>
      <b/>
      <sz val="10"/>
      <name val="Times New Roman"/>
      <family val="1"/>
    </font>
    <font>
      <sz val="11"/>
      <color theme="1"/>
      <name val="Times New Roman"/>
      <family val="1"/>
    </font>
    <font>
      <b/>
      <sz val="11"/>
      <name val="Times New Roman"/>
      <family val="1"/>
    </font>
    <font>
      <b/>
      <sz val="10"/>
      <color rgb="FFFF0000"/>
      <name val="Times New Roman"/>
      <family val="1"/>
    </font>
    <font>
      <sz val="10"/>
      <color rgb="FF000000"/>
      <name val="Times New Roman"/>
      <family val="1"/>
    </font>
    <font>
      <b/>
      <u/>
      <sz val="10"/>
      <color rgb="FF000000"/>
      <name val="Times New Roman"/>
      <family val="1"/>
    </font>
    <font>
      <b/>
      <sz val="9"/>
      <color rgb="FFFFFFFF"/>
      <name val="Tahoma"/>
      <family val="2"/>
    </font>
    <font>
      <sz val="9"/>
      <color rgb="FF000000"/>
      <name val="Tahoma"/>
      <family val="2"/>
    </font>
    <font>
      <b/>
      <sz val="11"/>
      <color rgb="FFFFFFFF"/>
      <name val="Tahoma"/>
      <family val="2"/>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2" tint="-0.249977111117893"/>
        <bgColor indexed="31"/>
      </patternFill>
    </fill>
    <fill>
      <patternFill patternType="solid">
        <fgColor rgb="FFFFFF99"/>
        <bgColor indexed="64"/>
      </patternFill>
    </fill>
    <fill>
      <patternFill patternType="solid">
        <fgColor theme="6"/>
        <bgColor indexed="64"/>
      </patternFill>
    </fill>
    <fill>
      <patternFill patternType="solid">
        <fgColor rgb="FFAEAAAA"/>
        <bgColor rgb="FFCCCCFF"/>
      </patternFill>
    </fill>
    <fill>
      <patternFill patternType="solid">
        <fgColor rgb="FFFFFFFF"/>
        <bgColor rgb="FF000000"/>
      </patternFill>
    </fill>
    <fill>
      <patternFill patternType="solid">
        <fgColor rgb="FF808080"/>
        <bgColor rgb="FF000000"/>
      </patternFill>
    </fill>
    <fill>
      <patternFill patternType="solid">
        <fgColor rgb="FFFFFF00"/>
        <bgColor rgb="FF000000"/>
      </patternFill>
    </fill>
  </fills>
  <borders count="5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indexed="64"/>
      </top>
      <bottom style="thin">
        <color auto="1"/>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auto="1"/>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s>
  <cellStyleXfs count="7">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xf numFmtId="44" fontId="1" fillId="0" borderId="0" applyFont="0" applyFill="0" applyBorder="0" applyAlignment="0" applyProtection="0"/>
    <xf numFmtId="42" fontId="1" fillId="0" borderId="0" applyFont="0" applyFill="0" applyBorder="0" applyAlignment="0" applyProtection="0"/>
    <xf numFmtId="0" fontId="1" fillId="0" borderId="0"/>
  </cellStyleXfs>
  <cellXfs count="184">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0" xfId="0" applyFont="1" applyFill="1" applyAlignment="1">
      <alignment vertical="center" wrapText="1"/>
    </xf>
    <xf numFmtId="0" fontId="23" fillId="2" borderId="0" xfId="0" applyFont="1" applyFill="1" applyAlignment="1">
      <alignment horizontal="justify" vertical="center" wrapText="1"/>
    </xf>
    <xf numFmtId="0" fontId="23" fillId="2" borderId="0" xfId="0" applyFont="1" applyFill="1" applyAlignment="1">
      <alignment horizontal="center" vertical="center" wrapText="1"/>
    </xf>
    <xf numFmtId="0" fontId="24" fillId="2" borderId="0" xfId="0" applyFont="1" applyFill="1" applyAlignment="1">
      <alignment horizontal="center" vertical="center" wrapText="1"/>
    </xf>
    <xf numFmtId="0" fontId="24" fillId="2" borderId="0" xfId="0" applyFont="1" applyFill="1" applyAlignment="1">
      <alignment horizontal="center" vertical="center"/>
    </xf>
    <xf numFmtId="0" fontId="28" fillId="2" borderId="0" xfId="0" applyFont="1" applyFill="1" applyAlignment="1">
      <alignment vertical="center"/>
    </xf>
    <xf numFmtId="0" fontId="27" fillId="2" borderId="36" xfId="0" applyFont="1" applyFill="1" applyBorder="1" applyAlignment="1">
      <alignment horizontal="center" vertical="center"/>
    </xf>
    <xf numFmtId="0" fontId="27" fillId="2" borderId="26" xfId="0" applyFont="1" applyFill="1" applyBorder="1" applyAlignment="1">
      <alignment vertical="center"/>
    </xf>
    <xf numFmtId="0" fontId="27" fillId="2" borderId="37" xfId="0" applyFont="1" applyFill="1" applyBorder="1" applyAlignment="1">
      <alignment horizontal="center" vertical="center"/>
    </xf>
    <xf numFmtId="0" fontId="27" fillId="2" borderId="28" xfId="0" applyFont="1" applyFill="1" applyBorder="1" applyAlignment="1">
      <alignment vertical="center"/>
    </xf>
    <xf numFmtId="0" fontId="27" fillId="2" borderId="38" xfId="0" applyFont="1" applyFill="1" applyBorder="1" applyAlignment="1">
      <alignment horizontal="center" vertical="center"/>
    </xf>
    <xf numFmtId="0" fontId="27" fillId="2" borderId="31" xfId="0" applyFont="1" applyFill="1" applyBorder="1" applyAlignment="1">
      <alignment vertical="center"/>
    </xf>
    <xf numFmtId="0" fontId="27" fillId="7" borderId="42" xfId="0" applyFont="1" applyFill="1" applyBorder="1" applyAlignment="1">
      <alignment horizontal="center" vertical="center"/>
    </xf>
    <xf numFmtId="0" fontId="24" fillId="2" borderId="0" xfId="0" applyFont="1" applyFill="1" applyAlignment="1">
      <alignment horizontal="center" vertical="center"/>
    </xf>
    <xf numFmtId="0" fontId="27" fillId="5" borderId="21" xfId="0" applyFont="1" applyFill="1" applyBorder="1" applyAlignment="1">
      <alignment horizontal="center" vertical="center" wrapText="1"/>
    </xf>
    <xf numFmtId="0" fontId="27" fillId="5" borderId="43" xfId="0" applyFont="1" applyFill="1" applyBorder="1" applyAlignment="1">
      <alignment horizontal="center" vertical="center" wrapText="1"/>
    </xf>
    <xf numFmtId="0" fontId="25" fillId="2" borderId="45" xfId="0" applyFont="1" applyFill="1" applyBorder="1" applyAlignment="1">
      <alignment vertical="center" wrapText="1"/>
    </xf>
    <xf numFmtId="0" fontId="25" fillId="2" borderId="46" xfId="0" applyFont="1" applyFill="1" applyBorder="1" applyAlignment="1">
      <alignment vertical="center" wrapText="1"/>
    </xf>
    <xf numFmtId="0" fontId="25" fillId="0" borderId="1" xfId="0" applyFont="1" applyBorder="1" applyAlignment="1">
      <alignment horizontal="center" vertical="center" wrapText="1"/>
    </xf>
    <xf numFmtId="0" fontId="29" fillId="2" borderId="34" xfId="0" applyFont="1" applyFill="1" applyBorder="1" applyAlignment="1">
      <alignment horizontal="left" vertical="center" wrapText="1"/>
    </xf>
    <xf numFmtId="0" fontId="29" fillId="2" borderId="35" xfId="0" applyFont="1" applyFill="1" applyBorder="1" applyAlignment="1">
      <alignment horizontal="left" vertical="center" wrapText="1"/>
    </xf>
    <xf numFmtId="42" fontId="28" fillId="2" borderId="25" xfId="5" applyFont="1" applyFill="1" applyBorder="1" applyAlignment="1">
      <alignment horizontal="center" vertical="center"/>
    </xf>
    <xf numFmtId="42" fontId="28" fillId="2" borderId="30" xfId="5" applyFont="1" applyFill="1" applyBorder="1" applyAlignment="1">
      <alignment horizontal="center" vertical="center"/>
    </xf>
    <xf numFmtId="0" fontId="28" fillId="2" borderId="41" xfId="0" applyFont="1" applyFill="1" applyBorder="1" applyAlignment="1">
      <alignment horizontal="center" vertical="center"/>
    </xf>
    <xf numFmtId="0" fontId="28" fillId="2" borderId="27" xfId="0" applyFont="1" applyFill="1" applyBorder="1" applyAlignment="1">
      <alignment horizontal="center" vertical="center"/>
    </xf>
    <xf numFmtId="0" fontId="28" fillId="2" borderId="37" xfId="0" applyFont="1" applyFill="1" applyBorder="1" applyAlignment="1">
      <alignment horizontal="center" vertical="center"/>
    </xf>
    <xf numFmtId="0" fontId="28" fillId="2" borderId="29" xfId="0" applyFont="1" applyFill="1" applyBorder="1" applyAlignment="1">
      <alignment horizontal="center" vertical="center"/>
    </xf>
    <xf numFmtId="0" fontId="6" fillId="2" borderId="38" xfId="2" applyFill="1" applyBorder="1" applyAlignment="1">
      <alignment horizontal="center" vertical="center"/>
    </xf>
    <xf numFmtId="0" fontId="28" fillId="2" borderId="32" xfId="0" applyFont="1" applyFill="1" applyBorder="1" applyAlignment="1">
      <alignment horizontal="center" vertical="center"/>
    </xf>
    <xf numFmtId="0" fontId="24" fillId="2" borderId="0" xfId="0" applyFont="1" applyFill="1" applyAlignment="1">
      <alignment horizontal="center" vertical="center"/>
    </xf>
    <xf numFmtId="0" fontId="25" fillId="2" borderId="44" xfId="0" applyFont="1" applyFill="1" applyBorder="1" applyAlignment="1">
      <alignment horizontal="center" vertical="center" wrapText="1"/>
    </xf>
    <xf numFmtId="0" fontId="25" fillId="2" borderId="24" xfId="0" applyFont="1" applyFill="1" applyBorder="1" applyAlignment="1">
      <alignment horizontal="center" vertical="center" wrapText="1"/>
    </xf>
    <xf numFmtId="0" fontId="25" fillId="2" borderId="26" xfId="0" applyFont="1" applyFill="1" applyBorder="1" applyAlignment="1">
      <alignment horizontal="center" vertical="center" wrapText="1"/>
    </xf>
    <xf numFmtId="0" fontId="25" fillId="2" borderId="31" xfId="0" applyFont="1" applyFill="1" applyBorder="1" applyAlignment="1">
      <alignment horizontal="center" vertical="center" wrapText="1"/>
    </xf>
    <xf numFmtId="0" fontId="25" fillId="2" borderId="45" xfId="0" applyFont="1" applyFill="1" applyBorder="1" applyAlignment="1">
      <alignment horizontal="center" vertical="center" wrapText="1"/>
    </xf>
    <xf numFmtId="0" fontId="25" fillId="2" borderId="46" xfId="0" applyFont="1" applyFill="1" applyBorder="1" applyAlignment="1">
      <alignment horizontal="center" vertical="center" wrapText="1"/>
    </xf>
    <xf numFmtId="42" fontId="28" fillId="6" borderId="45" xfId="5" applyFont="1" applyFill="1" applyBorder="1" applyAlignment="1">
      <alignment horizontal="center" vertical="center"/>
    </xf>
    <xf numFmtId="42" fontId="28" fillId="6" borderId="46" xfId="5" applyFont="1" applyFill="1" applyBorder="1" applyAlignment="1">
      <alignment horizontal="center" vertical="center"/>
    </xf>
    <xf numFmtId="9" fontId="28" fillId="6" borderId="45" xfId="0" applyNumberFormat="1" applyFont="1" applyFill="1" applyBorder="1" applyAlignment="1">
      <alignment horizontal="center" vertical="center"/>
    </xf>
    <xf numFmtId="9" fontId="28" fillId="6" borderId="46" xfId="0" applyNumberFormat="1" applyFont="1" applyFill="1" applyBorder="1" applyAlignment="1">
      <alignment horizontal="center" vertical="center"/>
    </xf>
    <xf numFmtId="165" fontId="23" fillId="0" borderId="45" xfId="0" applyNumberFormat="1" applyFont="1" applyBorder="1" applyAlignment="1">
      <alignment horizontal="center" vertical="center" wrapText="1"/>
    </xf>
    <xf numFmtId="165" fontId="23" fillId="0" borderId="46" xfId="0" applyNumberFormat="1" applyFont="1" applyBorder="1" applyAlignment="1">
      <alignment horizontal="center"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27" fillId="8" borderId="35" xfId="0" applyFont="1" applyFill="1" applyBorder="1" applyAlignment="1">
      <alignment horizontal="center" vertical="center" wrapText="1"/>
    </xf>
    <xf numFmtId="42" fontId="28" fillId="2" borderId="41" xfId="5" applyFont="1" applyFill="1" applyBorder="1" applyAlignment="1">
      <alignment horizontal="center" vertical="center"/>
    </xf>
    <xf numFmtId="42" fontId="28" fillId="2" borderId="47" xfId="5" applyFont="1" applyFill="1" applyBorder="1" applyAlignment="1">
      <alignment horizontal="center" vertical="center"/>
    </xf>
    <xf numFmtId="42" fontId="28" fillId="2" borderId="27" xfId="5" applyFont="1" applyFill="1" applyBorder="1" applyAlignment="1">
      <alignment horizontal="center" vertical="center"/>
    </xf>
    <xf numFmtId="42" fontId="28" fillId="2" borderId="37" xfId="5" applyFont="1" applyFill="1" applyBorder="1" applyAlignment="1">
      <alignment horizontal="center" vertical="center"/>
    </xf>
    <xf numFmtId="42" fontId="28" fillId="2" borderId="29" xfId="5" applyFont="1" applyFill="1" applyBorder="1" applyAlignment="1">
      <alignment horizontal="center" vertical="center"/>
    </xf>
    <xf numFmtId="42" fontId="28" fillId="2" borderId="38" xfId="5" applyFont="1" applyFill="1" applyBorder="1" applyAlignment="1">
      <alignment horizontal="center" vertical="center"/>
    </xf>
    <xf numFmtId="42" fontId="28" fillId="2" borderId="32" xfId="5" applyFont="1" applyFill="1" applyBorder="1" applyAlignment="1">
      <alignment horizontal="center" vertical="center"/>
    </xf>
    <xf numFmtId="0" fontId="31" fillId="9" borderId="0" xfId="0" applyFont="1" applyFill="1" applyAlignment="1">
      <alignment vertical="center" wrapText="1"/>
    </xf>
    <xf numFmtId="0" fontId="33" fillId="10" borderId="51" xfId="0" applyFont="1" applyFill="1" applyBorder="1" applyAlignment="1">
      <alignment vertical="center"/>
    </xf>
    <xf numFmtId="0" fontId="33" fillId="10" borderId="52" xfId="0" applyFont="1" applyFill="1" applyBorder="1" applyAlignment="1">
      <alignment vertical="center"/>
    </xf>
    <xf numFmtId="0" fontId="33" fillId="10" borderId="55" xfId="0" applyFont="1" applyFill="1" applyBorder="1" applyAlignment="1">
      <alignment vertical="center"/>
    </xf>
    <xf numFmtId="0" fontId="31" fillId="9" borderId="0" xfId="0" applyFont="1" applyFill="1" applyAlignment="1">
      <alignment horizontal="justify" vertical="center" wrapText="1"/>
    </xf>
    <xf numFmtId="0" fontId="31" fillId="9" borderId="0" xfId="0" applyFont="1" applyFill="1" applyAlignment="1">
      <alignment horizontal="center" vertical="center" wrapText="1"/>
    </xf>
    <xf numFmtId="0" fontId="31" fillId="9" borderId="56" xfId="0" applyFont="1" applyFill="1" applyBorder="1" applyAlignment="1">
      <alignment vertical="center" wrapText="1"/>
    </xf>
    <xf numFmtId="0" fontId="31" fillId="0" borderId="44" xfId="0" applyFont="1" applyBorder="1" applyAlignment="1">
      <alignment horizontal="left" vertical="center" wrapText="1"/>
    </xf>
    <xf numFmtId="0" fontId="31" fillId="0" borderId="48" xfId="0" applyFont="1" applyBorder="1" applyAlignment="1">
      <alignment horizontal="left" vertical="center" wrapText="1"/>
    </xf>
    <xf numFmtId="0" fontId="31" fillId="0" borderId="49" xfId="0" applyFont="1" applyBorder="1" applyAlignment="1">
      <alignment horizontal="left" vertical="center" wrapText="1"/>
    </xf>
    <xf numFmtId="0" fontId="31" fillId="0" borderId="0" xfId="0" applyFont="1" applyBorder="1" applyAlignment="1">
      <alignment horizontal="left" vertical="center" wrapText="1"/>
    </xf>
    <xf numFmtId="0" fontId="32" fillId="0" borderId="49" xfId="0" applyFont="1" applyBorder="1" applyAlignment="1">
      <alignment horizontal="left" vertical="center" wrapText="1"/>
    </xf>
    <xf numFmtId="0" fontId="32" fillId="0" borderId="0" xfId="0" applyFont="1" applyBorder="1" applyAlignment="1">
      <alignment horizontal="left" vertical="center" wrapText="1"/>
    </xf>
    <xf numFmtId="0" fontId="32" fillId="0" borderId="24" xfId="0" applyFont="1" applyBorder="1" applyAlignment="1">
      <alignment horizontal="left" vertical="center" wrapText="1"/>
    </xf>
    <xf numFmtId="0" fontId="32" fillId="0" borderId="50" xfId="0" applyFont="1" applyBorder="1" applyAlignment="1">
      <alignment horizontal="left" vertical="center" wrapText="1"/>
    </xf>
    <xf numFmtId="0" fontId="34" fillId="11" borderId="22" xfId="0" applyFont="1" applyFill="1" applyBorder="1" applyAlignment="1">
      <alignment horizontal="left" vertical="center" wrapText="1"/>
    </xf>
    <xf numFmtId="0" fontId="34" fillId="11" borderId="47" xfId="0" applyFont="1" applyFill="1" applyBorder="1" applyAlignment="1">
      <alignment horizontal="left" vertical="center" wrapText="1"/>
    </xf>
    <xf numFmtId="0" fontId="34" fillId="9" borderId="2" xfId="0" applyFont="1" applyFill="1" applyBorder="1" applyAlignment="1">
      <alignment horizontal="left" vertical="center" wrapText="1"/>
    </xf>
    <xf numFmtId="0" fontId="34" fillId="9" borderId="25" xfId="0" applyFont="1" applyFill="1" applyBorder="1" applyAlignment="1">
      <alignment horizontal="left" vertical="center" wrapText="1"/>
    </xf>
    <xf numFmtId="0" fontId="34" fillId="9" borderId="3" xfId="0" applyFont="1" applyFill="1" applyBorder="1" applyAlignment="1">
      <alignment horizontal="left" vertical="center" wrapText="1"/>
    </xf>
    <xf numFmtId="0" fontId="33" fillId="10" borderId="53" xfId="0" applyFont="1" applyFill="1" applyBorder="1" applyAlignment="1">
      <alignment vertical="center"/>
    </xf>
    <xf numFmtId="0" fontId="33" fillId="10" borderId="54" xfId="0" applyFont="1" applyFill="1" applyBorder="1" applyAlignment="1">
      <alignment vertical="center"/>
    </xf>
    <xf numFmtId="0" fontId="34" fillId="9" borderId="5" xfId="0" applyFont="1" applyFill="1" applyBorder="1" applyAlignment="1">
      <alignment horizontal="left" vertical="center" wrapText="1"/>
    </xf>
    <xf numFmtId="0" fontId="34" fillId="9" borderId="6" xfId="0" applyFont="1" applyFill="1" applyBorder="1" applyAlignment="1">
      <alignment horizontal="left" vertical="center" wrapText="1"/>
    </xf>
    <xf numFmtId="0" fontId="34" fillId="9" borderId="7" xfId="0" applyFont="1" applyFill="1" applyBorder="1" applyAlignment="1">
      <alignment horizontal="left" vertical="center" wrapText="1"/>
    </xf>
    <xf numFmtId="0" fontId="34" fillId="9" borderId="17" xfId="0" applyFont="1" applyFill="1" applyBorder="1" applyAlignment="1">
      <alignment horizontal="left" vertical="center" wrapText="1"/>
    </xf>
    <xf numFmtId="0" fontId="34" fillId="9" borderId="40" xfId="0" applyFont="1" applyFill="1" applyBorder="1" applyAlignment="1">
      <alignment horizontal="left" vertical="center" wrapText="1"/>
    </xf>
    <xf numFmtId="0" fontId="34" fillId="9" borderId="39" xfId="0" applyFont="1" applyFill="1" applyBorder="1" applyAlignment="1">
      <alignment horizontal="left" vertical="center" wrapText="1"/>
    </xf>
    <xf numFmtId="0" fontId="34" fillId="9" borderId="20" xfId="0" applyFont="1" applyFill="1" applyBorder="1" applyAlignment="1">
      <alignment horizontal="left" vertical="center" wrapText="1"/>
    </xf>
    <xf numFmtId="0" fontId="34" fillId="9" borderId="30" xfId="0" applyFont="1" applyFill="1" applyBorder="1" applyAlignment="1">
      <alignment horizontal="left" vertical="center" wrapText="1"/>
    </xf>
    <xf numFmtId="0" fontId="34" fillId="9" borderId="33" xfId="0" applyFont="1" applyFill="1" applyBorder="1" applyAlignment="1">
      <alignment horizontal="left" vertical="center" wrapText="1"/>
    </xf>
    <xf numFmtId="0" fontId="35" fillId="10" borderId="2" xfId="0" applyFont="1" applyFill="1" applyBorder="1" applyAlignment="1">
      <alignment horizontal="center" vertical="center" wrapText="1"/>
    </xf>
    <xf numFmtId="0" fontId="35" fillId="10" borderId="3" xfId="0" applyFont="1" applyFill="1" applyBorder="1" applyAlignment="1">
      <alignment horizontal="center" vertical="center" wrapText="1"/>
    </xf>
    <xf numFmtId="0" fontId="35" fillId="0" borderId="2" xfId="0" applyFont="1" applyBorder="1" applyAlignment="1">
      <alignment horizontal="center" vertical="center" wrapText="1"/>
    </xf>
    <xf numFmtId="0" fontId="35" fillId="0" borderId="25" xfId="0" applyFont="1" applyBorder="1" applyAlignment="1">
      <alignment horizontal="center" vertical="center" wrapText="1"/>
    </xf>
    <xf numFmtId="42" fontId="28" fillId="2" borderId="45" xfId="5" applyFont="1" applyFill="1" applyBorder="1" applyAlignment="1">
      <alignment horizontal="center" vertical="center"/>
    </xf>
    <xf numFmtId="42" fontId="28" fillId="2" borderId="46" xfId="5" applyFont="1" applyFill="1" applyBorder="1" applyAlignment="1">
      <alignment horizontal="center" vertical="center"/>
    </xf>
    <xf numFmtId="173" fontId="23" fillId="2" borderId="0" xfId="0" applyNumberFormat="1" applyFont="1" applyFill="1" applyAlignment="1">
      <alignment horizontal="center" vertical="center" wrapText="1"/>
    </xf>
  </cellXfs>
  <cellStyles count="7">
    <cellStyle name="Hipervínculo" xfId="2" builtinId="8"/>
    <cellStyle name="Moneda [0]" xfId="5" builtinId="7"/>
    <cellStyle name="Moneda 2" xfId="4" xr:uid="{00000000-0005-0000-0000-000002000000}"/>
    <cellStyle name="Normal" xfId="0" builtinId="0"/>
    <cellStyle name="Normal 2" xfId="6" xr:uid="{00000000-0005-0000-0000-000004000000}"/>
    <cellStyle name="Normal 28" xfId="3" xr:uid="{00000000-0005-0000-0000-000005000000}"/>
    <cellStyle name="Porcentaje" xfId="1" builtinId="5"/>
  </cellStyles>
  <dxfs count="3">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microsoft.com/office/2017/10/relationships/person" Target="persons/perso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1</xdr:col>
      <xdr:colOff>402169</xdr:colOff>
      <xdr:row>0</xdr:row>
      <xdr:rowOff>110067</xdr:rowOff>
    </xdr:from>
    <xdr:to>
      <xdr:col>1</xdr:col>
      <xdr:colOff>1016000</xdr:colOff>
      <xdr:row>5</xdr:row>
      <xdr:rowOff>8465</xdr:rowOff>
    </xdr:to>
    <xdr:pic>
      <xdr:nvPicPr>
        <xdr:cNvPr id="2" name="Imagen 1">
          <a:extLst>
            <a:ext uri="{FF2B5EF4-FFF2-40B4-BE49-F238E27FC236}">
              <a16:creationId xmlns:a16="http://schemas.microsoft.com/office/drawing/2014/main" id="{7E2DB34E-9955-4EB2-B666-FF65B23A368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931336" y="110067"/>
          <a:ext cx="613831" cy="77893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jimmy\Downloads\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s>
    <sheetDataSet>
      <sheetData sheetId="0"/>
      <sheetData sheetId="1"/>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6"/>
  <sheetViews>
    <sheetView tabSelected="1" topLeftCell="C1" zoomScale="90" zoomScaleNormal="90" zoomScaleSheetLayoutView="75" workbookViewId="0">
      <selection activeCell="F39" sqref="F39"/>
    </sheetView>
  </sheetViews>
  <sheetFormatPr baseColWidth="10" defaultColWidth="55.5546875" defaultRowHeight="13.2" x14ac:dyDescent="0.3"/>
  <cols>
    <col min="1" max="1" width="8" style="71" customWidth="1"/>
    <col min="2" max="2" width="20.109375" style="71" customWidth="1"/>
    <col min="3" max="3" width="34.5546875" style="71" customWidth="1"/>
    <col min="4" max="4" width="79.33203125" style="71" customWidth="1"/>
    <col min="5" max="5" width="24.88671875" style="72" bestFit="1" customWidth="1"/>
    <col min="6" max="8" width="17.88671875" style="73" customWidth="1"/>
    <col min="9" max="9" width="16.33203125" style="73" customWidth="1"/>
    <col min="10" max="10" width="17" style="73" customWidth="1"/>
    <col min="11" max="16384" width="55.5546875" style="71"/>
  </cols>
  <sheetData>
    <row r="1" spans="1:10" x14ac:dyDescent="0.3">
      <c r="B1" s="89" t="s">
        <v>0</v>
      </c>
      <c r="C1" s="89"/>
      <c r="D1" s="89"/>
      <c r="E1" s="89"/>
      <c r="F1" s="89"/>
      <c r="G1" s="89"/>
      <c r="H1" s="89"/>
      <c r="I1" s="89"/>
      <c r="J1" s="89"/>
    </row>
    <row r="2" spans="1:10" x14ac:dyDescent="0.3">
      <c r="B2" s="89"/>
      <c r="C2" s="89"/>
      <c r="D2" s="89"/>
      <c r="E2" s="89"/>
      <c r="F2" s="89"/>
      <c r="G2" s="89"/>
      <c r="H2" s="89"/>
      <c r="I2" s="89"/>
      <c r="J2" s="89"/>
    </row>
    <row r="3" spans="1:10" x14ac:dyDescent="0.3">
      <c r="B3" s="89"/>
      <c r="C3" s="89"/>
      <c r="D3" s="89"/>
      <c r="E3" s="89"/>
      <c r="F3" s="89"/>
      <c r="G3" s="89"/>
      <c r="H3" s="89"/>
      <c r="I3" s="89"/>
      <c r="J3" s="89"/>
    </row>
    <row r="4" spans="1:10" ht="13.8" thickBot="1" x14ac:dyDescent="0.35"/>
    <row r="5" spans="1:10" s="76" customFormat="1" ht="14.4" thickBot="1" x14ac:dyDescent="0.35">
      <c r="B5" s="90" t="s">
        <v>56</v>
      </c>
      <c r="C5" s="91"/>
      <c r="D5" s="91"/>
      <c r="E5" s="91"/>
      <c r="F5" s="91"/>
      <c r="G5" s="91"/>
      <c r="H5" s="91"/>
      <c r="I5" s="91"/>
      <c r="J5" s="91"/>
    </row>
    <row r="6" spans="1:10" s="76" customFormat="1" ht="13.8" x14ac:dyDescent="0.3">
      <c r="B6" s="77" t="s">
        <v>1</v>
      </c>
      <c r="C6" s="94"/>
      <c r="D6" s="95"/>
      <c r="E6" s="78" t="s">
        <v>2</v>
      </c>
      <c r="F6" s="139"/>
      <c r="G6" s="140"/>
      <c r="H6" s="141"/>
      <c r="I6" s="78" t="s">
        <v>3</v>
      </c>
      <c r="J6" s="78"/>
    </row>
    <row r="7" spans="1:10" s="76" customFormat="1" ht="13.8" x14ac:dyDescent="0.3">
      <c r="B7" s="79" t="s">
        <v>4</v>
      </c>
      <c r="C7" s="96"/>
      <c r="D7" s="97"/>
      <c r="E7" s="80" t="s">
        <v>5</v>
      </c>
      <c r="F7" s="142"/>
      <c r="G7" s="92"/>
      <c r="H7" s="143"/>
      <c r="I7" s="80" t="s">
        <v>6</v>
      </c>
      <c r="J7" s="80"/>
    </row>
    <row r="8" spans="1:10" s="76" customFormat="1" ht="15" thickBot="1" x14ac:dyDescent="0.35">
      <c r="B8" s="81" t="s">
        <v>7</v>
      </c>
      <c r="C8" s="98"/>
      <c r="D8" s="99"/>
      <c r="E8" s="82" t="s">
        <v>8</v>
      </c>
      <c r="F8" s="144"/>
      <c r="G8" s="93"/>
      <c r="H8" s="145"/>
      <c r="I8" s="82" t="s">
        <v>9</v>
      </c>
      <c r="J8" s="82"/>
    </row>
    <row r="9" spans="1:10" x14ac:dyDescent="0.3">
      <c r="B9" s="100"/>
      <c r="C9" s="100"/>
      <c r="D9" s="100"/>
      <c r="E9" s="100"/>
      <c r="F9" s="100"/>
      <c r="G9" s="100"/>
      <c r="H9" s="100"/>
      <c r="I9" s="100"/>
      <c r="J9" s="100"/>
    </row>
    <row r="10" spans="1:10" ht="13.8" thickBot="1" x14ac:dyDescent="0.35">
      <c r="B10" s="75"/>
      <c r="C10" s="75"/>
      <c r="D10" s="75"/>
      <c r="E10" s="75"/>
      <c r="F10" s="75"/>
      <c r="G10" s="84"/>
      <c r="H10" s="75"/>
      <c r="I10" s="75"/>
      <c r="J10" s="75"/>
    </row>
    <row r="11" spans="1:10" ht="27" thickBot="1" x14ac:dyDescent="0.35">
      <c r="A11" s="74"/>
      <c r="B11" s="86" t="s">
        <v>11</v>
      </c>
      <c r="C11" s="85" t="s">
        <v>12</v>
      </c>
      <c r="D11" s="85" t="s">
        <v>13</v>
      </c>
      <c r="E11" s="85" t="s">
        <v>14</v>
      </c>
      <c r="F11" s="85" t="s">
        <v>15</v>
      </c>
      <c r="G11" s="138" t="s">
        <v>60</v>
      </c>
      <c r="H11" s="85" t="s">
        <v>16</v>
      </c>
      <c r="I11" s="85" t="s">
        <v>17</v>
      </c>
      <c r="J11" s="85" t="s">
        <v>18</v>
      </c>
    </row>
    <row r="12" spans="1:10" ht="409.6" x14ac:dyDescent="0.3">
      <c r="A12" s="74"/>
      <c r="B12" s="101">
        <v>1</v>
      </c>
      <c r="C12" s="103" t="s">
        <v>57</v>
      </c>
      <c r="D12" s="87" t="s">
        <v>59</v>
      </c>
      <c r="E12" s="103" t="s">
        <v>19</v>
      </c>
      <c r="F12" s="105">
        <v>1</v>
      </c>
      <c r="G12" s="181">
        <v>1644183</v>
      </c>
      <c r="H12" s="107"/>
      <c r="I12" s="109">
        <v>0.19</v>
      </c>
      <c r="J12" s="111">
        <f>+H12*(1+I12)</f>
        <v>0</v>
      </c>
    </row>
    <row r="13" spans="1:10" ht="119.4" thickBot="1" x14ac:dyDescent="0.35">
      <c r="A13" s="74"/>
      <c r="B13" s="102"/>
      <c r="C13" s="104"/>
      <c r="D13" s="88" t="s">
        <v>58</v>
      </c>
      <c r="E13" s="104"/>
      <c r="F13" s="106"/>
      <c r="G13" s="182"/>
      <c r="H13" s="108"/>
      <c r="I13" s="110"/>
      <c r="J13" s="112"/>
    </row>
    <row r="14" spans="1:10" ht="13.8" thickBot="1" x14ac:dyDescent="0.35">
      <c r="J14" s="83" t="s">
        <v>20</v>
      </c>
    </row>
    <row r="15" spans="1:10" x14ac:dyDescent="0.3">
      <c r="A15" s="152"/>
      <c r="B15" s="153" t="s">
        <v>61</v>
      </c>
      <c r="C15" s="154"/>
      <c r="D15" s="154"/>
      <c r="E15" s="154"/>
      <c r="F15" s="154"/>
      <c r="G15" s="154"/>
      <c r="H15" s="154"/>
      <c r="I15" s="154"/>
    </row>
    <row r="16" spans="1:10" x14ac:dyDescent="0.3">
      <c r="A16" s="152"/>
      <c r="B16" s="155" t="s">
        <v>62</v>
      </c>
      <c r="C16" s="156"/>
      <c r="D16" s="156"/>
      <c r="E16" s="156"/>
      <c r="F16" s="156"/>
      <c r="G16" s="156"/>
      <c r="H16" s="156"/>
      <c r="I16" s="156"/>
    </row>
    <row r="17" spans="1:10" x14ac:dyDescent="0.3">
      <c r="A17" s="152"/>
      <c r="B17" s="155" t="s">
        <v>63</v>
      </c>
      <c r="C17" s="156"/>
      <c r="D17" s="156"/>
      <c r="E17" s="156"/>
      <c r="F17" s="156"/>
      <c r="G17" s="156"/>
      <c r="H17" s="156"/>
      <c r="I17" s="156"/>
    </row>
    <row r="18" spans="1:10" x14ac:dyDescent="0.3">
      <c r="A18" s="152"/>
      <c r="B18" s="155" t="s">
        <v>64</v>
      </c>
      <c r="C18" s="156"/>
      <c r="D18" s="156"/>
      <c r="E18" s="156"/>
      <c r="F18" s="156"/>
      <c r="G18" s="156"/>
      <c r="H18" s="156"/>
      <c r="I18" s="156"/>
      <c r="J18" s="183"/>
    </row>
    <row r="19" spans="1:10" x14ac:dyDescent="0.3">
      <c r="A19" s="152"/>
      <c r="B19" s="155" t="s">
        <v>65</v>
      </c>
      <c r="C19" s="156"/>
      <c r="D19" s="156"/>
      <c r="E19" s="156"/>
      <c r="F19" s="156"/>
      <c r="G19" s="156"/>
      <c r="H19" s="156"/>
      <c r="I19" s="156"/>
    </row>
    <row r="20" spans="1:10" x14ac:dyDescent="0.3">
      <c r="A20" s="152"/>
      <c r="B20" s="157"/>
      <c r="C20" s="158"/>
      <c r="D20" s="158"/>
      <c r="E20" s="158"/>
      <c r="F20" s="158"/>
      <c r="G20" s="158"/>
      <c r="H20" s="158"/>
      <c r="I20" s="158"/>
    </row>
    <row r="21" spans="1:10" ht="13.8" thickBot="1" x14ac:dyDescent="0.35">
      <c r="A21" s="152"/>
      <c r="B21" s="159" t="s">
        <v>66</v>
      </c>
      <c r="C21" s="160"/>
      <c r="D21" s="160"/>
      <c r="E21" s="160"/>
      <c r="F21" s="160"/>
      <c r="G21" s="160"/>
      <c r="H21" s="160"/>
      <c r="I21" s="160"/>
    </row>
    <row r="22" spans="1:10" x14ac:dyDescent="0.3">
      <c r="A22" s="146"/>
      <c r="B22" s="147" t="s">
        <v>67</v>
      </c>
      <c r="C22" s="161" t="s">
        <v>68</v>
      </c>
      <c r="D22" s="162"/>
      <c r="E22" s="162"/>
      <c r="F22" s="162"/>
      <c r="G22" s="162"/>
      <c r="H22" s="162"/>
      <c r="I22" s="162"/>
    </row>
    <row r="23" spans="1:10" x14ac:dyDescent="0.3">
      <c r="A23" s="146"/>
      <c r="B23" s="148" t="s">
        <v>69</v>
      </c>
      <c r="C23" s="163" t="s">
        <v>70</v>
      </c>
      <c r="D23" s="164"/>
      <c r="E23" s="164"/>
      <c r="F23" s="164"/>
      <c r="G23" s="164"/>
      <c r="H23" s="164"/>
      <c r="I23" s="165"/>
    </row>
    <row r="24" spans="1:10" x14ac:dyDescent="0.3">
      <c r="A24" s="152"/>
      <c r="B24" s="166" t="s">
        <v>71</v>
      </c>
      <c r="C24" s="168" t="s">
        <v>72</v>
      </c>
      <c r="D24" s="169"/>
      <c r="E24" s="169"/>
      <c r="F24" s="169"/>
      <c r="G24" s="169"/>
      <c r="H24" s="169"/>
      <c r="I24" s="170"/>
    </row>
    <row r="25" spans="1:10" ht="36.6" customHeight="1" x14ac:dyDescent="0.3">
      <c r="A25" s="152"/>
      <c r="B25" s="167"/>
      <c r="C25" s="171" t="s">
        <v>73</v>
      </c>
      <c r="D25" s="172"/>
      <c r="E25" s="172"/>
      <c r="F25" s="172"/>
      <c r="G25" s="172"/>
      <c r="H25" s="172"/>
      <c r="I25" s="173"/>
    </row>
    <row r="26" spans="1:10" x14ac:dyDescent="0.3">
      <c r="A26" s="146"/>
      <c r="B26" s="148" t="s">
        <v>74</v>
      </c>
      <c r="C26" s="163" t="s">
        <v>75</v>
      </c>
      <c r="D26" s="164"/>
      <c r="E26" s="164"/>
      <c r="F26" s="164"/>
      <c r="G26" s="164"/>
      <c r="H26" s="164"/>
      <c r="I26" s="165"/>
    </row>
    <row r="27" spans="1:10" x14ac:dyDescent="0.3">
      <c r="A27" s="146"/>
      <c r="B27" s="148" t="s">
        <v>76</v>
      </c>
      <c r="C27" s="163" t="s">
        <v>77</v>
      </c>
      <c r="D27" s="164"/>
      <c r="E27" s="164"/>
      <c r="F27" s="164"/>
      <c r="G27" s="164"/>
      <c r="H27" s="164"/>
      <c r="I27" s="165"/>
    </row>
    <row r="28" spans="1:10" x14ac:dyDescent="0.3">
      <c r="A28" s="146"/>
      <c r="B28" s="148" t="s">
        <v>78</v>
      </c>
      <c r="C28" s="163" t="s">
        <v>79</v>
      </c>
      <c r="D28" s="164"/>
      <c r="E28" s="164"/>
      <c r="F28" s="164"/>
      <c r="G28" s="164"/>
      <c r="H28" s="164"/>
      <c r="I28" s="165"/>
    </row>
    <row r="29" spans="1:10" ht="27" customHeight="1" x14ac:dyDescent="0.3">
      <c r="A29" s="146"/>
      <c r="B29" s="148" t="s">
        <v>80</v>
      </c>
      <c r="C29" s="163" t="s">
        <v>81</v>
      </c>
      <c r="D29" s="164"/>
      <c r="E29" s="164"/>
      <c r="F29" s="164"/>
      <c r="G29" s="164"/>
      <c r="H29" s="164"/>
      <c r="I29" s="165"/>
    </row>
    <row r="30" spans="1:10" ht="28.2" customHeight="1" thickBot="1" x14ac:dyDescent="0.35">
      <c r="A30" s="146"/>
      <c r="B30" s="149" t="s">
        <v>82</v>
      </c>
      <c r="C30" s="174" t="s">
        <v>83</v>
      </c>
      <c r="D30" s="175"/>
      <c r="E30" s="175"/>
      <c r="F30" s="175"/>
      <c r="G30" s="175"/>
      <c r="H30" s="175"/>
      <c r="I30" s="176"/>
    </row>
    <row r="31" spans="1:10" x14ac:dyDescent="0.3">
      <c r="A31" s="146"/>
      <c r="B31" s="146"/>
      <c r="C31" s="146"/>
      <c r="D31" s="146"/>
      <c r="E31" s="150"/>
      <c r="F31" s="151"/>
      <c r="G31" s="151"/>
      <c r="H31" s="151"/>
      <c r="I31" s="151"/>
    </row>
    <row r="32" spans="1:10" ht="13.8" x14ac:dyDescent="0.3">
      <c r="A32" s="146"/>
      <c r="B32" s="177" t="s">
        <v>84</v>
      </c>
      <c r="C32" s="178"/>
      <c r="D32" s="179"/>
      <c r="E32" s="180"/>
      <c r="F32" s="180"/>
      <c r="G32" s="180"/>
      <c r="H32" s="180"/>
      <c r="I32" s="180"/>
    </row>
    <row r="33" spans="1:9" ht="13.8" x14ac:dyDescent="0.3">
      <c r="A33" s="146"/>
      <c r="B33" s="177" t="s">
        <v>85</v>
      </c>
      <c r="C33" s="178"/>
      <c r="D33" s="179"/>
      <c r="E33" s="180"/>
      <c r="F33" s="180"/>
      <c r="G33" s="180"/>
      <c r="H33" s="180"/>
      <c r="I33" s="180"/>
    </row>
    <row r="34" spans="1:9" ht="13.8" x14ac:dyDescent="0.3">
      <c r="A34" s="146"/>
      <c r="B34" s="177" t="s">
        <v>86</v>
      </c>
      <c r="C34" s="178"/>
      <c r="D34" s="179"/>
      <c r="E34" s="180"/>
      <c r="F34" s="180"/>
      <c r="G34" s="180"/>
      <c r="H34" s="180"/>
      <c r="I34" s="180"/>
    </row>
    <row r="35" spans="1:9" ht="13.8" x14ac:dyDescent="0.3">
      <c r="A35" s="146"/>
      <c r="B35" s="177" t="s">
        <v>87</v>
      </c>
      <c r="C35" s="178"/>
      <c r="D35" s="179"/>
      <c r="E35" s="180"/>
      <c r="F35" s="180"/>
      <c r="G35" s="180"/>
      <c r="H35" s="180"/>
      <c r="I35" s="180"/>
    </row>
    <row r="36" spans="1:9" ht="13.8" x14ac:dyDescent="0.3">
      <c r="A36" s="146"/>
      <c r="B36" s="177" t="s">
        <v>88</v>
      </c>
      <c r="C36" s="178"/>
      <c r="D36" s="179"/>
      <c r="E36" s="180"/>
      <c r="F36" s="180"/>
      <c r="G36" s="180"/>
      <c r="H36" s="180"/>
      <c r="I36" s="180"/>
    </row>
  </sheetData>
  <mergeCells count="46">
    <mergeCell ref="B35:C35"/>
    <mergeCell ref="D35:I35"/>
    <mergeCell ref="B36:C36"/>
    <mergeCell ref="D36:I36"/>
    <mergeCell ref="G12:G13"/>
    <mergeCell ref="B32:C32"/>
    <mergeCell ref="D32:I32"/>
    <mergeCell ref="B33:C33"/>
    <mergeCell ref="D33:I33"/>
    <mergeCell ref="B34:C34"/>
    <mergeCell ref="D34:I34"/>
    <mergeCell ref="C26:I26"/>
    <mergeCell ref="C27:I27"/>
    <mergeCell ref="C28:I28"/>
    <mergeCell ref="C29:I29"/>
    <mergeCell ref="C30:I30"/>
    <mergeCell ref="C22:I22"/>
    <mergeCell ref="C23:I23"/>
    <mergeCell ref="A24:A25"/>
    <mergeCell ref="B24:B25"/>
    <mergeCell ref="C24:I24"/>
    <mergeCell ref="C25:I25"/>
    <mergeCell ref="A15:A21"/>
    <mergeCell ref="B15:I15"/>
    <mergeCell ref="B16:I16"/>
    <mergeCell ref="B17:I17"/>
    <mergeCell ref="B18:I18"/>
    <mergeCell ref="B19:I19"/>
    <mergeCell ref="B20:I20"/>
    <mergeCell ref="B21:I21"/>
    <mergeCell ref="C6:D6"/>
    <mergeCell ref="C7:D7"/>
    <mergeCell ref="C8:D8"/>
    <mergeCell ref="B9:J9"/>
    <mergeCell ref="B12:B13"/>
    <mergeCell ref="C12:C13"/>
    <mergeCell ref="E12:E13"/>
    <mergeCell ref="F12:F13"/>
    <mergeCell ref="H12:H13"/>
    <mergeCell ref="I12:I13"/>
    <mergeCell ref="J12:J13"/>
    <mergeCell ref="F6:H6"/>
    <mergeCell ref="F7:H7"/>
    <mergeCell ref="F8:H8"/>
    <mergeCell ref="B1:J3"/>
    <mergeCell ref="B5:J5"/>
  </mergeCells>
  <phoneticPr fontId="26" type="noConversion"/>
  <conditionalFormatting sqref="J12">
    <cfRule type="containsText" dxfId="2" priority="1" operator="containsText" text="No cotiza">
      <formula>NOT(ISERROR(SEARCH("No cotiza",J12)))</formula>
    </cfRule>
  </conditionalFormatting>
  <pageMargins left="0.70866141732283472" right="0.70866141732283472" top="0.74803149606299213" bottom="0.74803149606299213" header="0.31496062992125984" footer="0.31496062992125984"/>
  <pageSetup paperSize="9" scale="2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5"/>
  <cols>
    <col min="1" max="1" width="18.5546875" style="16" customWidth="1"/>
    <col min="2" max="2" width="18.33203125" style="16" customWidth="1"/>
    <col min="3" max="4" width="18.33203125" style="70" customWidth="1"/>
    <col min="5" max="8" width="18.33203125" style="16" customWidth="1"/>
    <col min="9" max="9" width="22.44140625" style="16" customWidth="1"/>
    <col min="10" max="10" width="2.109375" style="16" customWidth="1"/>
    <col min="11" max="11" width="14.6640625" style="16" hidden="1" customWidth="1"/>
    <col min="12" max="14" width="16" style="1" hidden="1" customWidth="1"/>
    <col min="15" max="15" width="16" style="16" hidden="1" customWidth="1"/>
    <col min="16" max="16384" width="11.44140625" style="16" hidden="1"/>
  </cols>
  <sheetData>
    <row r="1" spans="1:12" s="1" customFormat="1" ht="12.75" customHeight="1" x14ac:dyDescent="0.3">
      <c r="C1" s="2"/>
      <c r="D1" s="2"/>
    </row>
    <row r="2" spans="1:12" s="1" customFormat="1" ht="3.75" customHeight="1" x14ac:dyDescent="0.3">
      <c r="C2" s="2"/>
      <c r="D2" s="2"/>
    </row>
    <row r="3" spans="1:12" s="1" customFormat="1" ht="25.5" customHeight="1" x14ac:dyDescent="0.3">
      <c r="A3" s="116" t="s">
        <v>21</v>
      </c>
      <c r="B3" s="116"/>
      <c r="C3" s="116"/>
      <c r="D3" s="116"/>
      <c r="E3" s="116"/>
      <c r="F3" s="116"/>
      <c r="G3" s="116"/>
      <c r="H3" s="116"/>
      <c r="I3" s="116"/>
    </row>
    <row r="4" spans="1:12" s="1" customFormat="1" ht="3.75" customHeight="1" x14ac:dyDescent="0.3">
      <c r="A4" s="3"/>
      <c r="B4" s="3"/>
      <c r="C4" s="3"/>
      <c r="D4" s="3"/>
      <c r="E4" s="3"/>
      <c r="F4" s="3"/>
      <c r="G4" s="3"/>
    </row>
    <row r="5" spans="1:12" s="1" customFormat="1" ht="21" customHeight="1" x14ac:dyDescent="0.3">
      <c r="A5" s="4" t="s">
        <v>22</v>
      </c>
      <c r="B5" s="117"/>
      <c r="C5" s="118"/>
      <c r="D5" s="5" t="s">
        <v>23</v>
      </c>
      <c r="E5" s="117" t="s">
        <v>24</v>
      </c>
      <c r="F5" s="118"/>
      <c r="G5" s="5" t="s">
        <v>25</v>
      </c>
      <c r="H5" s="119">
        <v>43220</v>
      </c>
      <c r="I5" s="120"/>
    </row>
    <row r="6" spans="1:12" s="1" customFormat="1" ht="21" customHeight="1" x14ac:dyDescent="0.3">
      <c r="A6" s="6" t="s">
        <v>26</v>
      </c>
      <c r="B6" s="117" t="s">
        <v>27</v>
      </c>
      <c r="C6" s="118"/>
      <c r="D6" s="5" t="s">
        <v>28</v>
      </c>
      <c r="E6" s="117" t="s">
        <v>29</v>
      </c>
      <c r="F6" s="118"/>
      <c r="G6" s="7" t="s">
        <v>30</v>
      </c>
      <c r="H6" s="117">
        <v>3164728247</v>
      </c>
      <c r="I6" s="118"/>
      <c r="L6" s="8"/>
    </row>
    <row r="7" spans="1:12" s="1" customFormat="1" ht="21" customHeight="1" x14ac:dyDescent="0.3">
      <c r="A7" s="6" t="s">
        <v>7</v>
      </c>
      <c r="B7" s="117" t="s">
        <v>31</v>
      </c>
      <c r="C7" s="118"/>
      <c r="D7" s="5" t="s">
        <v>32</v>
      </c>
      <c r="E7" s="121" t="s">
        <v>33</v>
      </c>
      <c r="F7" s="122"/>
      <c r="G7" s="7" t="s">
        <v>34</v>
      </c>
      <c r="H7" s="121">
        <v>2362022</v>
      </c>
      <c r="I7" s="122"/>
      <c r="K7"/>
    </row>
    <row r="8" spans="1:12" s="1" customFormat="1" ht="3.75" customHeight="1" x14ac:dyDescent="0.3">
      <c r="C8" s="2"/>
      <c r="D8" s="2"/>
      <c r="E8" s="9"/>
    </row>
    <row r="9" spans="1:12" s="1" customFormat="1" ht="18.75" customHeight="1" x14ac:dyDescent="0.3">
      <c r="A9" s="123" t="s">
        <v>35</v>
      </c>
      <c r="B9" s="123"/>
      <c r="C9" s="123"/>
      <c r="D9" s="123"/>
      <c r="E9" s="123"/>
      <c r="F9" s="123"/>
      <c r="G9" s="123"/>
      <c r="H9" s="123"/>
      <c r="I9" s="123"/>
    </row>
    <row r="10" spans="1:12" s="1" customFormat="1" ht="119.25" customHeight="1" x14ac:dyDescent="0.3">
      <c r="A10" s="124" t="s">
        <v>36</v>
      </c>
      <c r="B10" s="124"/>
      <c r="C10" s="124"/>
      <c r="D10" s="124"/>
      <c r="E10" s="124"/>
      <c r="F10" s="124"/>
      <c r="G10" s="124"/>
      <c r="H10" s="124"/>
      <c r="I10" s="124"/>
    </row>
    <row r="11" spans="1:12" s="1" customFormat="1" ht="17.399999999999999" customHeight="1" x14ac:dyDescent="0.3">
      <c r="A11" s="113" t="s">
        <v>37</v>
      </c>
      <c r="B11" s="114"/>
      <c r="C11" s="114"/>
      <c r="D11" s="114"/>
      <c r="E11" s="114"/>
      <c r="F11" s="114"/>
      <c r="G11" s="114"/>
      <c r="H11" s="114"/>
      <c r="I11" s="115"/>
    </row>
    <row r="12" spans="1:12" s="1" customFormat="1" ht="15.6" customHeight="1" x14ac:dyDescent="0.3">
      <c r="A12" s="127" t="s">
        <v>38</v>
      </c>
      <c r="B12" s="128"/>
      <c r="C12" s="128"/>
      <c r="D12" s="128"/>
      <c r="E12" s="128"/>
      <c r="F12" s="128"/>
      <c r="G12" s="128"/>
      <c r="H12" s="128"/>
      <c r="I12" s="129"/>
    </row>
    <row r="13" spans="1:12" s="1" customFormat="1" ht="24.75" customHeight="1" x14ac:dyDescent="0.3">
      <c r="A13" s="130" t="s">
        <v>39</v>
      </c>
      <c r="B13" s="131"/>
      <c r="C13" s="131"/>
      <c r="D13" s="131"/>
      <c r="E13" s="131"/>
      <c r="F13" s="131"/>
      <c r="G13" s="131"/>
      <c r="H13" s="131"/>
      <c r="I13" s="132"/>
    </row>
    <row r="14" spans="1:12" s="1" customFormat="1" ht="3.75" customHeight="1" x14ac:dyDescent="0.3">
      <c r="A14" s="9"/>
      <c r="B14" s="9"/>
      <c r="C14" s="9"/>
      <c r="D14" s="9"/>
      <c r="E14" s="9"/>
      <c r="F14" s="9"/>
      <c r="G14" s="9"/>
    </row>
    <row r="15" spans="1:12" s="1" customFormat="1" ht="17.25" customHeight="1" x14ac:dyDescent="0.3">
      <c r="A15" s="133" t="s">
        <v>10</v>
      </c>
      <c r="B15" s="134"/>
      <c r="C15" s="10" t="s">
        <v>40</v>
      </c>
      <c r="D15" s="9"/>
      <c r="E15" s="9"/>
      <c r="F15" s="9"/>
      <c r="G15" s="9"/>
    </row>
    <row r="16" spans="1:12" s="1" customFormat="1" ht="3.75" customHeight="1" x14ac:dyDescent="0.25">
      <c r="B16" s="135"/>
      <c r="C16" s="135"/>
      <c r="D16" s="135"/>
      <c r="E16" s="135"/>
    </row>
    <row r="17" spans="1:14" ht="63" customHeight="1" thickBot="1" x14ac:dyDescent="0.3">
      <c r="A17" s="11" t="s">
        <v>41</v>
      </c>
      <c r="B17" s="12" t="s">
        <v>42</v>
      </c>
      <c r="C17" s="13" t="s">
        <v>43</v>
      </c>
      <c r="D17" s="12" t="s">
        <v>44</v>
      </c>
      <c r="E17" s="14" t="s">
        <v>17</v>
      </c>
      <c r="F17" s="14" t="s">
        <v>16</v>
      </c>
      <c r="G17" s="14" t="s">
        <v>18</v>
      </c>
      <c r="H17" s="14" t="s">
        <v>45</v>
      </c>
      <c r="I17" s="15" t="s">
        <v>46</v>
      </c>
      <c r="L17" s="8"/>
    </row>
    <row r="18" spans="1:14" ht="37.5" customHeight="1" thickTop="1" x14ac:dyDescent="0.25">
      <c r="A18" s="17" t="s">
        <v>47</v>
      </c>
      <c r="B18" s="18">
        <v>6</v>
      </c>
      <c r="C18" s="19" t="s">
        <v>48</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25">
      <c r="A19" s="26" t="s">
        <v>47</v>
      </c>
      <c r="B19" s="27">
        <v>6</v>
      </c>
      <c r="C19" s="28" t="s">
        <v>49</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3">
      <c r="A20" s="35" t="s">
        <v>47</v>
      </c>
      <c r="B20" s="36">
        <v>6</v>
      </c>
      <c r="C20" s="37" t="s">
        <v>50</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5">
      <c r="A21" s="44" t="s">
        <v>47</v>
      </c>
      <c r="B21" s="45">
        <v>10</v>
      </c>
      <c r="C21" s="46" t="s">
        <v>48</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25">
      <c r="A22" s="26" t="s">
        <v>47</v>
      </c>
      <c r="B22" s="52">
        <v>10</v>
      </c>
      <c r="C22" s="28" t="s">
        <v>49</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3">
      <c r="A23" s="26" t="s">
        <v>47</v>
      </c>
      <c r="B23" s="52">
        <v>10</v>
      </c>
      <c r="C23" s="54" t="s">
        <v>50</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5">
      <c r="A24" s="44" t="s">
        <v>47</v>
      </c>
      <c r="B24" s="45">
        <v>15</v>
      </c>
      <c r="C24" s="46" t="s">
        <v>48</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25">
      <c r="A25" s="26" t="s">
        <v>47</v>
      </c>
      <c r="B25" s="52">
        <v>15</v>
      </c>
      <c r="C25" s="28" t="s">
        <v>49</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3">
      <c r="A26" s="26" t="s">
        <v>47</v>
      </c>
      <c r="B26" s="52">
        <v>15</v>
      </c>
      <c r="C26" s="54" t="s">
        <v>50</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5">
      <c r="A27" s="44" t="s">
        <v>51</v>
      </c>
      <c r="B27" s="45">
        <v>30</v>
      </c>
      <c r="C27" s="46" t="s">
        <v>48</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25">
      <c r="A28" s="26" t="s">
        <v>51</v>
      </c>
      <c r="B28" s="52">
        <v>30</v>
      </c>
      <c r="C28" s="28" t="s">
        <v>49</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3">
      <c r="A29" s="26" t="s">
        <v>51</v>
      </c>
      <c r="B29" s="52">
        <v>30</v>
      </c>
      <c r="C29" s="54" t="s">
        <v>50</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5">
      <c r="A30" s="44" t="s">
        <v>51</v>
      </c>
      <c r="B30" s="45">
        <v>40</v>
      </c>
      <c r="C30" s="46" t="s">
        <v>48</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25">
      <c r="A31" s="26" t="s">
        <v>51</v>
      </c>
      <c r="B31" s="52">
        <v>40</v>
      </c>
      <c r="C31" s="28" t="s">
        <v>49</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3">
      <c r="A32" s="35" t="s">
        <v>51</v>
      </c>
      <c r="B32" s="58">
        <v>40</v>
      </c>
      <c r="C32" s="37" t="s">
        <v>50</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5">
      <c r="A33" s="17" t="s">
        <v>51</v>
      </c>
      <c r="B33" s="62">
        <v>80</v>
      </c>
      <c r="C33" s="19" t="s">
        <v>48</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25">
      <c r="A34" s="26" t="s">
        <v>51</v>
      </c>
      <c r="B34" s="52">
        <v>80</v>
      </c>
      <c r="C34" s="28" t="s">
        <v>49</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5">
      <c r="A35" s="63" t="s">
        <v>51</v>
      </c>
      <c r="B35" s="64">
        <v>80</v>
      </c>
      <c r="C35" s="28" t="s">
        <v>50</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3">
      <c r="A36" s="136" t="s">
        <v>52</v>
      </c>
      <c r="B36" s="136"/>
      <c r="C36" s="136"/>
      <c r="D36" s="65">
        <f>SUM(D18:D35)</f>
        <v>43</v>
      </c>
      <c r="H36" s="66">
        <f>IF(SUM(H18:H35)=0,"",SUM(H18:H35))</f>
        <v>795788700</v>
      </c>
      <c r="I36" s="67"/>
      <c r="K36" s="68"/>
    </row>
    <row r="37" spans="1:14" ht="3.75" customHeight="1" x14ac:dyDescent="0.25">
      <c r="B37" s="69"/>
    </row>
    <row r="38" spans="1:14" s="1" customFormat="1" ht="15.6" customHeight="1" x14ac:dyDescent="0.3">
      <c r="A38" s="137" t="s">
        <v>53</v>
      </c>
      <c r="B38" s="137"/>
      <c r="C38" s="137"/>
      <c r="D38" s="137"/>
      <c r="E38" s="137"/>
      <c r="F38" s="137"/>
      <c r="G38" s="137"/>
      <c r="H38" s="137"/>
      <c r="I38" s="137"/>
    </row>
    <row r="39" spans="1:14" s="1" customFormat="1" ht="57.75" customHeight="1" x14ac:dyDescent="0.3">
      <c r="A39" s="125" t="s">
        <v>54</v>
      </c>
      <c r="B39" s="125"/>
      <c r="C39" s="125"/>
      <c r="D39" s="125"/>
      <c r="E39" s="125"/>
      <c r="F39" s="125"/>
      <c r="G39" s="125"/>
      <c r="H39" s="125"/>
      <c r="I39" s="125"/>
    </row>
    <row r="40" spans="1:14" ht="19.5" customHeight="1" x14ac:dyDescent="0.25">
      <c r="A40" s="126" t="s">
        <v>55</v>
      </c>
      <c r="B40" s="126"/>
      <c r="C40" s="126"/>
      <c r="D40" s="126"/>
      <c r="E40" s="126"/>
      <c r="F40" s="126"/>
      <c r="G40" s="126"/>
      <c r="H40" s="126"/>
      <c r="I40" s="126"/>
      <c r="J40" s="1"/>
    </row>
    <row r="41" spans="1:14" ht="15" x14ac:dyDescent="0.25">
      <c r="J41" s="1"/>
    </row>
    <row r="42" spans="1:14" ht="15" customHeight="1" x14ac:dyDescent="0.25"/>
  </sheetData>
  <mergeCells count="21">
    <mergeCell ref="A39:I39"/>
    <mergeCell ref="A40:I40"/>
    <mergeCell ref="A12:I12"/>
    <mergeCell ref="A13:I13"/>
    <mergeCell ref="A15:B15"/>
    <mergeCell ref="B16:E16"/>
    <mergeCell ref="A36:C36"/>
    <mergeCell ref="A38:I38"/>
    <mergeCell ref="A11:I11"/>
    <mergeCell ref="A3:I3"/>
    <mergeCell ref="B5:C5"/>
    <mergeCell ref="E5:F5"/>
    <mergeCell ref="H5:I5"/>
    <mergeCell ref="B6:C6"/>
    <mergeCell ref="E6:F6"/>
    <mergeCell ref="H6:I6"/>
    <mergeCell ref="B7:C7"/>
    <mergeCell ref="E7:F7"/>
    <mergeCell ref="H7:I7"/>
    <mergeCell ref="A9:I9"/>
    <mergeCell ref="A10:I10"/>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OFERTA ECONÓMICA</vt:lpstr>
      <vt:lpstr>Cotización (2)</vt:lpstr>
      <vt:lpstr>'Cotización (2)'!Área_de_impresión</vt:lpstr>
      <vt:lpstr>'FORMATO OFERTA ECONÓMICA'!Área_de_impresión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Jimmy Enrique Gaitán</cp:lastModifiedBy>
  <cp:revision/>
  <dcterms:created xsi:type="dcterms:W3CDTF">2018-12-17T00:47:47Z</dcterms:created>
  <dcterms:modified xsi:type="dcterms:W3CDTF">2024-12-03T21:47:29Z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2022-04-28T17:59:36Z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27bb054d-09b6-4378-9459-3462d1615cc7</vt:lpwstr>
  </property>
  <property fmtid="{D5CDD505-2E9C-101B-9397-08002B2CF9AE}" pid="8" name="MSIP_Label_6d4a1d0b-1085-4621-a04c-793d50865184_ContentBits">
    <vt:lpwstr>0</vt:lpwstr>
  </property>
</Properties>
</file>