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rgarita.victoria\Desktop\2024\CONTRATACION\FUMIGACION DTPA\06 DE DICIEMBRE\"/>
    </mc:Choice>
  </mc:AlternateContent>
  <bookViews>
    <workbookView xWindow="0" yWindow="0" windowWidth="28740" windowHeight="11550"/>
  </bookViews>
  <sheets>
    <sheet name="PRECIO DE REFERENC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J6" i="1"/>
  <c r="I6" i="1"/>
  <c r="H6" i="1"/>
  <c r="K5" i="1"/>
  <c r="J5" i="1"/>
  <c r="I5" i="1"/>
  <c r="H5" i="1"/>
  <c r="L6" i="1" l="1"/>
  <c r="M6" i="1" s="1"/>
  <c r="P6" i="1" s="1"/>
  <c r="N6" i="1"/>
  <c r="L5" i="1"/>
  <c r="M5" i="1" s="1"/>
  <c r="N5" i="1" l="1"/>
  <c r="P5" i="1"/>
</calcChain>
</file>

<file path=xl/sharedStrings.xml><?xml version="1.0" encoding="utf-8"?>
<sst xmlns="http://schemas.openxmlformats.org/spreadsheetml/2006/main" count="22" uniqueCount="21">
  <si>
    <t>ITEM</t>
  </si>
  <si>
    <t xml:space="preserve">MEDIANA </t>
  </si>
  <si>
    <t xml:space="preserve">METRICA UTILIZADA </t>
  </si>
  <si>
    <t xml:space="preserve">VALOR TOTAL UNITARIO </t>
  </si>
  <si>
    <t>ANEXO B. ESTUDIO DE COTIZACIÓNES</t>
  </si>
  <si>
    <t>CANTIDAD</t>
  </si>
  <si>
    <t>UNIDAD 
DE 
MEDIDA</t>
  </si>
  <si>
    <t xml:space="preserve">PRECIO 
DE 
REFERENCIA </t>
  </si>
  <si>
    <t xml:space="preserve">COEFICIENTE 
DE 
VARIACION </t>
  </si>
  <si>
    <t xml:space="preserve">DESVIACION 
ESTANDAR </t>
  </si>
  <si>
    <t xml:space="preserve">MEDIA 
ARITMETICA </t>
  </si>
  <si>
    <t xml:space="preserve">MENOR 
VALOR </t>
  </si>
  <si>
    <t xml:space="preserve">UN </t>
  </si>
  <si>
    <t>CANTIDADES FINALES</t>
  </si>
  <si>
    <t>VALOR TOTAL</t>
  </si>
  <si>
    <t xml:space="preserve">VALOR TOTAL 
UNITARIO </t>
  </si>
  <si>
    <t>DESCRIPCION ITEM</t>
  </si>
  <si>
    <t>FUMIGACION – (vectores voladores y rastreros)</t>
  </si>
  <si>
    <t>FUMIGACION REFUERZO– (vectores voladores y rastreros)</t>
  </si>
  <si>
    <t>INTERNATIONAL PETS CLEANIN S.A.S</t>
  </si>
  <si>
    <t>APEX INGENIERIA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</si>
</sst>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&quot;$&quot;\ #,##0.00"/>
    <numFmt numFmtId="167" formatCode="&quot;$&quot;\ #,##0"/>
    <numFmt numFmtId="168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b/>
      <sz val="9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3" fontId="2" fillId="0" borderId="0" xfId="3" applyFont="1"/>
    <xf numFmtId="43" fontId="2" fillId="0" borderId="0" xfId="3" applyFont="1" applyBorder="1"/>
    <xf numFmtId="1" fontId="3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wrapText="1"/>
    </xf>
    <xf numFmtId="9" fontId="2" fillId="0" borderId="1" xfId="1" applyFont="1" applyBorder="1" applyAlignment="1" applyProtection="1">
      <alignment horizontal="center" vertical="center"/>
    </xf>
    <xf numFmtId="165" fontId="2" fillId="7" borderId="1" xfId="2" applyNumberFormat="1" applyFont="1" applyFill="1" applyBorder="1" applyAlignment="1" applyProtection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0" fontId="3" fillId="8" borderId="0" xfId="0" applyFont="1" applyFill="1" applyAlignment="1">
      <alignment horizontal="left" vertical="center" wrapText="1"/>
    </xf>
    <xf numFmtId="0" fontId="3" fillId="8" borderId="0" xfId="0" applyFont="1" applyFill="1" applyAlignment="1">
      <alignment vertical="center" wrapText="1"/>
    </xf>
    <xf numFmtId="43" fontId="2" fillId="8" borderId="0" xfId="3" applyFont="1" applyFill="1" applyBorder="1" applyAlignment="1" applyProtection="1">
      <alignment horizontal="center" vertical="center"/>
    </xf>
    <xf numFmtId="41" fontId="2" fillId="8" borderId="0" xfId="2" applyNumberFormat="1" applyFont="1" applyFill="1" applyBorder="1" applyAlignment="1" applyProtection="1">
      <alignment horizontal="center" vertical="center"/>
    </xf>
    <xf numFmtId="164" fontId="2" fillId="8" borderId="0" xfId="2" applyFont="1" applyFill="1" applyBorder="1" applyAlignment="1" applyProtection="1">
      <alignment horizontal="center" vertical="center"/>
    </xf>
    <xf numFmtId="9" fontId="2" fillId="8" borderId="0" xfId="1" applyFont="1" applyFill="1" applyBorder="1" applyAlignment="1" applyProtection="1">
      <alignment horizontal="center" vertical="center"/>
    </xf>
    <xf numFmtId="165" fontId="2" fillId="8" borderId="0" xfId="2" applyNumberFormat="1" applyFont="1" applyFill="1" applyBorder="1" applyAlignment="1" applyProtection="1">
      <alignment horizontal="center" vertical="center"/>
    </xf>
    <xf numFmtId="0" fontId="2" fillId="8" borderId="0" xfId="0" applyFont="1" applyFill="1" applyAlignment="1">
      <alignment vertical="center" wrapText="1"/>
    </xf>
    <xf numFmtId="0" fontId="2" fillId="8" borderId="0" xfId="0" applyFont="1" applyFill="1"/>
    <xf numFmtId="0" fontId="5" fillId="8" borderId="0" xfId="0" applyFont="1" applyFill="1" applyAlignment="1">
      <alignment vertical="center"/>
    </xf>
    <xf numFmtId="43" fontId="5" fillId="8" borderId="0" xfId="3" applyFont="1" applyFill="1" applyBorder="1" applyAlignment="1" applyProtection="1">
      <alignment horizontal="center" vertical="center"/>
    </xf>
    <xf numFmtId="165" fontId="5" fillId="8" borderId="0" xfId="2" applyNumberFormat="1" applyFont="1" applyFill="1" applyBorder="1" applyAlignment="1" applyProtection="1">
      <alignment horizontal="center" vertical="center"/>
    </xf>
    <xf numFmtId="164" fontId="5" fillId="8" borderId="0" xfId="2" applyFont="1" applyFill="1" applyBorder="1" applyAlignment="1" applyProtection="1">
      <alignment horizontal="center" vertical="center"/>
    </xf>
    <xf numFmtId="9" fontId="5" fillId="8" borderId="0" xfId="1" applyFont="1" applyFill="1" applyBorder="1" applyAlignment="1" applyProtection="1">
      <alignment horizontal="center" vertical="center"/>
    </xf>
    <xf numFmtId="0" fontId="5" fillId="8" borderId="0" xfId="0" applyFont="1" applyFill="1" applyAlignment="1">
      <alignment vertical="center" wrapText="1"/>
    </xf>
    <xf numFmtId="0" fontId="5" fillId="8" borderId="0" xfId="0" applyFont="1" applyFill="1"/>
    <xf numFmtId="0" fontId="3" fillId="8" borderId="0" xfId="0" applyFont="1" applyFill="1" applyAlignment="1">
      <alignment vertical="center"/>
    </xf>
    <xf numFmtId="0" fontId="3" fillId="8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horizontal="center" vertical="center"/>
    </xf>
    <xf numFmtId="0" fontId="4" fillId="8" borderId="0" xfId="0" applyFont="1" applyFill="1" applyAlignment="1">
      <alignment vertical="center" wrapText="1"/>
    </xf>
    <xf numFmtId="0" fontId="4" fillId="8" borderId="0" xfId="0" applyFont="1" applyFill="1" applyAlignment="1">
      <alignment horizontal="center" vertical="center" wrapText="1"/>
    </xf>
    <xf numFmtId="0" fontId="3" fillId="8" borderId="0" xfId="0" applyFont="1" applyFill="1" applyAlignment="1">
      <alignment horizontal="justify" vertical="center" wrapText="1"/>
    </xf>
    <xf numFmtId="42" fontId="2" fillId="8" borderId="0" xfId="3" applyNumberFormat="1" applyFont="1" applyFill="1" applyBorder="1" applyAlignment="1" applyProtection="1">
      <alignment horizontal="center" vertical="center"/>
    </xf>
    <xf numFmtId="43" fontId="2" fillId="8" borderId="0" xfId="3" applyFont="1" applyFill="1" applyBorder="1"/>
    <xf numFmtId="43" fontId="4" fillId="6" borderId="1" xfId="3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7" borderId="1" xfId="0" applyFont="1" applyFill="1" applyBorder="1" applyAlignment="1">
      <alignment horizontal="center" vertical="center"/>
    </xf>
    <xf numFmtId="165" fontId="2" fillId="0" borderId="1" xfId="2" applyNumberFormat="1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8" fontId="3" fillId="0" borderId="1" xfId="4" applyNumberFormat="1" applyFont="1" applyBorder="1" applyAlignment="1">
      <alignment horizontal="justify" vertical="center"/>
    </xf>
    <xf numFmtId="0" fontId="6" fillId="2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3" fontId="4" fillId="6" borderId="1" xfId="3" applyFont="1" applyFill="1" applyBorder="1" applyAlignment="1" applyProtection="1">
      <alignment horizontal="center" vertical="center" wrapText="1"/>
    </xf>
  </cellXfs>
  <cellStyles count="5">
    <cellStyle name="Millares" xfId="3" builtinId="3"/>
    <cellStyle name="Millares 2" xfId="2"/>
    <cellStyle name="Moneda" xfId="4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01"/>
  <sheetViews>
    <sheetView tabSelected="1" zoomScale="90" zoomScaleNormal="90" workbookViewId="0">
      <selection activeCell="G11" sqref="G11"/>
    </sheetView>
  </sheetViews>
  <sheetFormatPr baseColWidth="10" defaultColWidth="13.85546875" defaultRowHeight="11.25" x14ac:dyDescent="0.15"/>
  <cols>
    <col min="1" max="1" width="6.7109375" style="2" customWidth="1"/>
    <col min="2" max="2" width="15.140625" style="2" customWidth="1"/>
    <col min="3" max="3" width="43.85546875" style="1" customWidth="1"/>
    <col min="4" max="4" width="12.7109375" style="2" customWidth="1"/>
    <col min="5" max="5" width="9.7109375" style="2" customWidth="1"/>
    <col min="6" max="6" width="16.85546875" style="3" customWidth="1"/>
    <col min="7" max="7" width="18.28515625" style="1" customWidth="1"/>
    <col min="8" max="10" width="15.5703125" style="1" bestFit="1" customWidth="1"/>
    <col min="11" max="11" width="15.5703125" style="1" customWidth="1"/>
    <col min="12" max="12" width="13.5703125" style="1" bestFit="1" customWidth="1"/>
    <col min="13" max="13" width="14.42578125" style="1" customWidth="1"/>
    <col min="14" max="14" width="22.140625" style="1" bestFit="1" customWidth="1"/>
    <col min="15" max="15" width="16.140625" style="1" customWidth="1"/>
    <col min="16" max="16" width="16.7109375" style="1" customWidth="1"/>
    <col min="17" max="16384" width="13.85546875" style="1"/>
  </cols>
  <sheetData>
    <row r="1" spans="1:95" ht="15" customHeight="1" x14ac:dyDescent="0.15">
      <c r="A1" s="42" t="s">
        <v>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95" ht="43.9" customHeight="1" x14ac:dyDescent="0.15">
      <c r="A2" s="48" t="s">
        <v>0</v>
      </c>
      <c r="B2" s="51" t="s">
        <v>16</v>
      </c>
      <c r="C2" s="51"/>
      <c r="D2" s="51" t="s">
        <v>5</v>
      </c>
      <c r="E2" s="51" t="s">
        <v>6</v>
      </c>
      <c r="F2" s="34" t="s">
        <v>19</v>
      </c>
      <c r="G2" s="35" t="s">
        <v>20</v>
      </c>
      <c r="H2" s="45" t="s">
        <v>11</v>
      </c>
      <c r="I2" s="45" t="s">
        <v>10</v>
      </c>
      <c r="J2" s="45" t="s">
        <v>1</v>
      </c>
      <c r="K2" s="45" t="s">
        <v>9</v>
      </c>
      <c r="L2" s="45" t="s">
        <v>8</v>
      </c>
      <c r="M2" s="46" t="s">
        <v>7</v>
      </c>
      <c r="N2" s="45" t="s">
        <v>2</v>
      </c>
      <c r="O2" s="43" t="s">
        <v>13</v>
      </c>
      <c r="P2" s="44" t="s">
        <v>14</v>
      </c>
    </row>
    <row r="3" spans="1:95" ht="15.6" customHeight="1" x14ac:dyDescent="0.15">
      <c r="A3" s="49"/>
      <c r="B3" s="51"/>
      <c r="C3" s="51"/>
      <c r="D3" s="51"/>
      <c r="E3" s="51"/>
      <c r="F3" s="58" t="s">
        <v>3</v>
      </c>
      <c r="G3" s="47" t="s">
        <v>15</v>
      </c>
      <c r="H3" s="45"/>
      <c r="I3" s="45"/>
      <c r="J3" s="45"/>
      <c r="K3" s="45"/>
      <c r="L3" s="45"/>
      <c r="M3" s="46"/>
      <c r="N3" s="45"/>
      <c r="O3" s="43"/>
      <c r="P3" s="44"/>
    </row>
    <row r="4" spans="1:95" ht="45.6" customHeight="1" x14ac:dyDescent="0.15">
      <c r="A4" s="50"/>
      <c r="B4" s="51"/>
      <c r="C4" s="51"/>
      <c r="D4" s="51"/>
      <c r="E4" s="51"/>
      <c r="F4" s="58"/>
      <c r="G4" s="47"/>
      <c r="H4" s="45"/>
      <c r="I4" s="45"/>
      <c r="J4" s="45"/>
      <c r="K4" s="45"/>
      <c r="L4" s="45"/>
      <c r="M4" s="46"/>
      <c r="N4" s="45"/>
      <c r="O4" s="43"/>
      <c r="P4" s="44"/>
    </row>
    <row r="5" spans="1:95" s="37" customFormat="1" ht="36.6" customHeight="1" x14ac:dyDescent="0.15">
      <c r="A5" s="5">
        <v>1</v>
      </c>
      <c r="B5" s="56" t="s">
        <v>17</v>
      </c>
      <c r="C5" s="57"/>
      <c r="D5" s="5">
        <v>1</v>
      </c>
      <c r="E5" s="6" t="s">
        <v>12</v>
      </c>
      <c r="F5" s="9">
        <v>535500</v>
      </c>
      <c r="G5" s="41">
        <v>595000</v>
      </c>
      <c r="H5" s="39">
        <f>+MIN(F5:G5)</f>
        <v>535500</v>
      </c>
      <c r="I5" s="39">
        <f>+AVERAGE(F5:G5)</f>
        <v>565250</v>
      </c>
      <c r="J5" s="39">
        <f>+MEDIAN(F5:G5)</f>
        <v>565250</v>
      </c>
      <c r="K5" s="39">
        <f>_xlfn.STDEV.P(F5:G5)</f>
        <v>29750</v>
      </c>
      <c r="L5" s="7">
        <f>K5/I5</f>
        <v>5.2631578947368418E-2</v>
      </c>
      <c r="M5" s="8">
        <f>IF(L5&lt;=0.15,I5,IF(AND(L5&gt;0.15,L5&lt;=0.49),J5,H5))</f>
        <v>565250</v>
      </c>
      <c r="N5" s="40" t="str">
        <f>IF(M5=H5, "MENOR VALOR", IF(M5=I5,"MEDIA ARITMETICA", IF(M5=J5,"MEDIANA")))</f>
        <v>MEDIA ARITMETICA</v>
      </c>
      <c r="O5" s="38">
        <v>1</v>
      </c>
      <c r="P5" s="36">
        <f>M5*O5</f>
        <v>565250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</row>
    <row r="6" spans="1:95" s="18" customFormat="1" ht="18.600000000000001" customHeight="1" x14ac:dyDescent="0.15">
      <c r="A6" s="5">
        <v>2</v>
      </c>
      <c r="B6" s="56" t="s">
        <v>18</v>
      </c>
      <c r="C6" s="57"/>
      <c r="D6" s="5">
        <v>1</v>
      </c>
      <c r="E6" s="6" t="s">
        <v>12</v>
      </c>
      <c r="F6" s="9">
        <v>535500</v>
      </c>
      <c r="G6" s="41">
        <v>595000</v>
      </c>
      <c r="H6" s="39">
        <f>+MIN(F6:G6)</f>
        <v>535500</v>
      </c>
      <c r="I6" s="39">
        <f>+AVERAGE(F6:G6)</f>
        <v>565250</v>
      </c>
      <c r="J6" s="39">
        <f>+MEDIAN(F6:G6)</f>
        <v>565250</v>
      </c>
      <c r="K6" s="39">
        <f>_xlfn.STDEV.P(F6:G6)</f>
        <v>29750</v>
      </c>
      <c r="L6" s="7">
        <f>K6/I6</f>
        <v>5.2631578947368418E-2</v>
      </c>
      <c r="M6" s="8">
        <f>IF(L6&lt;=0.15,I6,IF(AND(L6&gt;0.15,L6&lt;=0.49),J6,H6))</f>
        <v>565250</v>
      </c>
      <c r="N6" s="40" t="str">
        <f>IF(M6=H6, "MENOR VALOR", IF(M6=I6,"MEDIA ARITMETICA", IF(M6=J6,"MEDIANA")))</f>
        <v>MEDIA ARITMETICA</v>
      </c>
      <c r="O6" s="38">
        <v>1</v>
      </c>
      <c r="P6" s="36">
        <f>M6*O6</f>
        <v>565250</v>
      </c>
    </row>
    <row r="7" spans="1:95" s="18" customFormat="1" x14ac:dyDescent="0.15">
      <c r="A7" s="28"/>
      <c r="B7" s="30"/>
      <c r="C7" s="10"/>
      <c r="D7" s="27"/>
      <c r="E7" s="27"/>
      <c r="F7" s="12"/>
      <c r="G7" s="13"/>
      <c r="H7" s="14"/>
      <c r="I7" s="14"/>
      <c r="J7" s="14"/>
      <c r="K7" s="14"/>
      <c r="L7" s="15"/>
      <c r="M7" s="16"/>
      <c r="N7" s="17"/>
    </row>
    <row r="8" spans="1:95" s="18" customFormat="1" x14ac:dyDescent="0.15">
      <c r="A8" s="28"/>
      <c r="B8" s="30"/>
      <c r="C8" s="10"/>
      <c r="D8" s="27"/>
      <c r="E8" s="27"/>
      <c r="F8" s="12"/>
      <c r="G8" s="13"/>
      <c r="H8" s="14"/>
      <c r="I8" s="14"/>
      <c r="J8" s="14"/>
      <c r="K8" s="14"/>
      <c r="L8" s="15"/>
      <c r="M8" s="16"/>
      <c r="N8" s="17"/>
    </row>
    <row r="9" spans="1:95" s="18" customFormat="1" x14ac:dyDescent="0.15">
      <c r="A9" s="28"/>
      <c r="B9" s="30"/>
      <c r="C9" s="10"/>
      <c r="D9" s="27"/>
      <c r="E9" s="27"/>
      <c r="F9" s="12"/>
      <c r="G9" s="13"/>
      <c r="H9" s="14"/>
      <c r="I9" s="14"/>
      <c r="J9" s="14"/>
      <c r="K9" s="14"/>
      <c r="L9" s="15"/>
      <c r="M9" s="16"/>
      <c r="N9" s="17"/>
    </row>
    <row r="10" spans="1:95" s="25" customFormat="1" ht="15.75" customHeight="1" x14ac:dyDescent="0.15">
      <c r="A10" s="19"/>
      <c r="B10" s="19"/>
      <c r="C10" s="19"/>
      <c r="D10" s="19"/>
      <c r="E10" s="19"/>
      <c r="F10" s="20"/>
      <c r="G10" s="21"/>
      <c r="H10" s="22"/>
      <c r="I10" s="22"/>
      <c r="J10" s="22"/>
      <c r="K10" s="22"/>
      <c r="L10" s="23"/>
      <c r="M10" s="21"/>
      <c r="N10" s="24"/>
    </row>
    <row r="11" spans="1:95" s="18" customFormat="1" x14ac:dyDescent="0.15">
      <c r="A11" s="28"/>
      <c r="B11" s="29"/>
      <c r="C11" s="11"/>
      <c r="D11" s="27"/>
      <c r="E11" s="11"/>
      <c r="F11" s="12"/>
      <c r="G11" s="13"/>
      <c r="H11" s="14"/>
      <c r="I11" s="14"/>
      <c r="J11" s="14"/>
      <c r="K11" s="14"/>
      <c r="L11" s="15"/>
      <c r="M11" s="16"/>
      <c r="N11" s="17"/>
    </row>
    <row r="12" spans="1:95" s="18" customFormat="1" x14ac:dyDescent="0.15">
      <c r="A12" s="28"/>
      <c r="B12" s="29"/>
      <c r="C12" s="11"/>
      <c r="D12" s="27"/>
      <c r="E12" s="11"/>
      <c r="F12" s="12"/>
      <c r="G12" s="13"/>
      <c r="H12" s="14"/>
      <c r="I12" s="14"/>
      <c r="J12" s="14"/>
      <c r="K12" s="14"/>
      <c r="L12" s="15"/>
      <c r="M12" s="16"/>
      <c r="N12" s="17"/>
    </row>
    <row r="13" spans="1:95" s="18" customFormat="1" x14ac:dyDescent="0.15">
      <c r="A13" s="28"/>
      <c r="B13" s="29"/>
      <c r="C13" s="26"/>
      <c r="D13" s="27"/>
      <c r="E13" s="11"/>
      <c r="F13" s="12"/>
      <c r="G13" s="13"/>
      <c r="H13" s="14"/>
      <c r="I13" s="14"/>
      <c r="J13" s="14"/>
      <c r="K13" s="14"/>
      <c r="L13" s="15"/>
      <c r="M13" s="16"/>
      <c r="N13" s="17"/>
    </row>
    <row r="14" spans="1:95" s="18" customFormat="1" x14ac:dyDescent="0.15">
      <c r="A14" s="28"/>
      <c r="B14" s="29"/>
      <c r="C14" s="26"/>
      <c r="D14" s="28"/>
      <c r="E14" s="11"/>
      <c r="F14" s="12"/>
      <c r="G14" s="13"/>
      <c r="H14" s="14"/>
      <c r="I14" s="14"/>
      <c r="J14" s="14"/>
      <c r="K14" s="14"/>
      <c r="L14" s="15"/>
      <c r="M14" s="16"/>
      <c r="N14" s="17"/>
    </row>
    <row r="15" spans="1:95" s="18" customFormat="1" x14ac:dyDescent="0.15">
      <c r="A15" s="28"/>
      <c r="B15" s="29"/>
      <c r="C15" s="26"/>
      <c r="D15" s="27"/>
      <c r="E15" s="11"/>
      <c r="F15" s="12"/>
      <c r="G15" s="13"/>
      <c r="H15" s="14"/>
      <c r="I15" s="14"/>
      <c r="J15" s="14"/>
      <c r="K15" s="14"/>
      <c r="L15" s="15"/>
      <c r="M15" s="16"/>
      <c r="N15" s="17"/>
    </row>
    <row r="16" spans="1:95" s="18" customFormat="1" x14ac:dyDescent="0.15">
      <c r="A16" s="28"/>
      <c r="B16" s="29"/>
      <c r="C16" s="26"/>
      <c r="D16" s="27"/>
      <c r="E16" s="11"/>
      <c r="F16" s="12"/>
      <c r="G16" s="13"/>
      <c r="H16" s="14"/>
      <c r="I16" s="14"/>
      <c r="J16" s="14"/>
      <c r="K16" s="14"/>
      <c r="L16" s="15"/>
      <c r="M16" s="16"/>
      <c r="N16" s="17"/>
    </row>
    <row r="17" spans="1:14" s="18" customFormat="1" x14ac:dyDescent="0.15">
      <c r="A17" s="28"/>
      <c r="B17" s="29"/>
      <c r="C17" s="26"/>
      <c r="D17" s="27"/>
      <c r="E17" s="11"/>
      <c r="F17" s="12"/>
      <c r="G17" s="13"/>
      <c r="H17" s="14"/>
      <c r="I17" s="14"/>
      <c r="J17" s="14"/>
      <c r="K17" s="14"/>
      <c r="L17" s="15"/>
      <c r="M17" s="16"/>
      <c r="N17" s="17"/>
    </row>
    <row r="18" spans="1:14" s="18" customFormat="1" x14ac:dyDescent="0.15">
      <c r="A18" s="28"/>
      <c r="B18" s="29"/>
      <c r="C18" s="26"/>
      <c r="D18" s="27"/>
      <c r="E18" s="11"/>
      <c r="F18" s="12"/>
      <c r="G18" s="13"/>
      <c r="H18" s="14"/>
      <c r="I18" s="14"/>
      <c r="J18" s="14"/>
      <c r="K18" s="14"/>
      <c r="L18" s="15"/>
      <c r="M18" s="16"/>
      <c r="N18" s="17"/>
    </row>
    <row r="19" spans="1:14" s="18" customFormat="1" x14ac:dyDescent="0.15">
      <c r="A19" s="28"/>
      <c r="B19" s="29"/>
      <c r="C19" s="26"/>
      <c r="D19" s="27"/>
      <c r="E19" s="11"/>
      <c r="F19" s="12"/>
      <c r="G19" s="13"/>
      <c r="H19" s="14"/>
      <c r="I19" s="14"/>
      <c r="J19" s="14"/>
      <c r="K19" s="14"/>
      <c r="L19" s="15"/>
      <c r="M19" s="16"/>
      <c r="N19" s="17"/>
    </row>
    <row r="20" spans="1:14" s="18" customFormat="1" x14ac:dyDescent="0.15">
      <c r="A20" s="28"/>
      <c r="B20" s="29"/>
      <c r="C20" s="26"/>
      <c r="D20" s="27"/>
      <c r="E20" s="11"/>
      <c r="F20" s="12"/>
      <c r="G20" s="13"/>
      <c r="H20" s="14"/>
      <c r="I20" s="14"/>
      <c r="J20" s="14"/>
      <c r="K20" s="14"/>
      <c r="L20" s="15"/>
      <c r="M20" s="16"/>
      <c r="N20" s="17"/>
    </row>
    <row r="21" spans="1:14" s="18" customFormat="1" x14ac:dyDescent="0.15">
      <c r="A21" s="28"/>
      <c r="B21" s="29"/>
      <c r="C21" s="26"/>
      <c r="D21" s="27"/>
      <c r="E21" s="11"/>
      <c r="F21" s="12"/>
      <c r="G21" s="13"/>
      <c r="H21" s="14"/>
      <c r="I21" s="14"/>
      <c r="J21" s="14"/>
      <c r="K21" s="14"/>
      <c r="L21" s="15"/>
      <c r="M21" s="16"/>
      <c r="N21" s="17"/>
    </row>
    <row r="22" spans="1:14" s="18" customFormat="1" x14ac:dyDescent="0.15">
      <c r="A22" s="28"/>
      <c r="B22" s="29"/>
      <c r="C22" s="26"/>
      <c r="D22" s="27"/>
      <c r="E22" s="11"/>
      <c r="F22" s="12"/>
      <c r="G22" s="13"/>
      <c r="H22" s="14"/>
      <c r="I22" s="14"/>
      <c r="J22" s="14"/>
      <c r="K22" s="14"/>
      <c r="L22" s="15"/>
      <c r="M22" s="16"/>
      <c r="N22" s="17"/>
    </row>
    <row r="23" spans="1:14" s="18" customFormat="1" x14ac:dyDescent="0.15">
      <c r="A23" s="28"/>
      <c r="B23" s="29"/>
      <c r="C23" s="26"/>
      <c r="D23" s="27"/>
      <c r="E23" s="11"/>
      <c r="F23" s="12"/>
      <c r="G23" s="13"/>
      <c r="H23" s="14"/>
      <c r="I23" s="14"/>
      <c r="J23" s="14"/>
      <c r="K23" s="14"/>
      <c r="L23" s="15"/>
      <c r="M23" s="16"/>
      <c r="N23" s="17"/>
    </row>
    <row r="24" spans="1:14" s="18" customFormat="1" x14ac:dyDescent="0.15">
      <c r="A24" s="28"/>
      <c r="B24" s="30"/>
      <c r="C24" s="31"/>
      <c r="D24" s="27"/>
      <c r="E24" s="27"/>
      <c r="F24" s="12"/>
      <c r="G24" s="13"/>
      <c r="H24" s="14"/>
      <c r="I24" s="14"/>
      <c r="J24" s="14"/>
      <c r="K24" s="14"/>
      <c r="L24" s="15"/>
      <c r="M24" s="16"/>
      <c r="N24" s="17"/>
    </row>
    <row r="25" spans="1:14" s="18" customFormat="1" x14ac:dyDescent="0.15">
      <c r="A25" s="28"/>
      <c r="B25" s="30"/>
      <c r="C25" s="26"/>
      <c r="D25" s="27"/>
      <c r="E25" s="27"/>
      <c r="F25" s="12"/>
      <c r="G25" s="13"/>
      <c r="H25" s="14"/>
      <c r="I25" s="14"/>
      <c r="J25" s="14"/>
      <c r="K25" s="14"/>
      <c r="L25" s="15"/>
      <c r="M25" s="16"/>
      <c r="N25" s="17"/>
    </row>
    <row r="26" spans="1:14" s="18" customFormat="1" x14ac:dyDescent="0.15">
      <c r="A26" s="28"/>
      <c r="B26" s="29"/>
      <c r="C26" s="26"/>
      <c r="D26" s="27"/>
      <c r="E26" s="11"/>
      <c r="F26" s="12"/>
      <c r="G26" s="13"/>
      <c r="H26" s="14"/>
      <c r="I26" s="14"/>
      <c r="J26" s="14"/>
      <c r="K26" s="14"/>
      <c r="L26" s="15"/>
      <c r="M26" s="16"/>
      <c r="N26" s="17"/>
    </row>
    <row r="27" spans="1:14" s="18" customFormat="1" x14ac:dyDescent="0.15">
      <c r="A27" s="28"/>
      <c r="B27" s="29"/>
      <c r="C27" s="26"/>
      <c r="D27" s="27"/>
      <c r="E27" s="11"/>
      <c r="F27" s="12"/>
      <c r="G27" s="13"/>
      <c r="H27" s="14"/>
      <c r="I27" s="14"/>
      <c r="J27" s="14"/>
      <c r="K27" s="14"/>
      <c r="L27" s="15"/>
      <c r="M27" s="16"/>
      <c r="N27" s="17"/>
    </row>
    <row r="28" spans="1:14" s="18" customFormat="1" x14ac:dyDescent="0.15">
      <c r="A28" s="28"/>
      <c r="B28" s="29"/>
      <c r="C28" s="26"/>
      <c r="D28" s="27"/>
      <c r="E28" s="11"/>
      <c r="F28" s="12"/>
      <c r="G28" s="13"/>
      <c r="H28" s="14"/>
      <c r="I28" s="14"/>
      <c r="J28" s="14"/>
      <c r="K28" s="14"/>
      <c r="L28" s="15"/>
      <c r="M28" s="16"/>
      <c r="N28" s="17"/>
    </row>
    <row r="29" spans="1:14" s="18" customFormat="1" x14ac:dyDescent="0.15">
      <c r="A29" s="28"/>
      <c r="B29" s="29"/>
      <c r="C29" s="26"/>
      <c r="D29" s="27"/>
      <c r="E29" s="11"/>
      <c r="F29" s="12"/>
      <c r="G29" s="13"/>
      <c r="H29" s="14"/>
      <c r="I29" s="14"/>
      <c r="J29" s="14"/>
      <c r="K29" s="14"/>
      <c r="L29" s="15"/>
      <c r="M29" s="16"/>
      <c r="N29" s="17"/>
    </row>
    <row r="30" spans="1:14" s="18" customFormat="1" x14ac:dyDescent="0.15">
      <c r="A30" s="28"/>
      <c r="B30" s="29"/>
      <c r="C30" s="26"/>
      <c r="D30" s="27"/>
      <c r="E30" s="11"/>
      <c r="F30" s="12"/>
      <c r="G30" s="13"/>
      <c r="H30" s="14"/>
      <c r="I30" s="14"/>
      <c r="J30" s="14"/>
      <c r="K30" s="14"/>
      <c r="L30" s="15"/>
      <c r="M30" s="16"/>
      <c r="N30" s="17"/>
    </row>
    <row r="31" spans="1:14" s="18" customFormat="1" x14ac:dyDescent="0.15">
      <c r="A31" s="28"/>
      <c r="B31" s="29"/>
      <c r="C31" s="26"/>
      <c r="D31" s="27"/>
      <c r="E31" s="11"/>
      <c r="F31" s="12"/>
      <c r="G31" s="13"/>
      <c r="H31" s="14"/>
      <c r="I31" s="14"/>
      <c r="J31" s="14"/>
      <c r="K31" s="14"/>
      <c r="L31" s="15"/>
      <c r="M31" s="16"/>
      <c r="N31" s="17"/>
    </row>
    <row r="32" spans="1:14" s="18" customFormat="1" x14ac:dyDescent="0.15">
      <c r="A32" s="28"/>
      <c r="B32" s="29"/>
      <c r="C32" s="26"/>
      <c r="D32" s="27"/>
      <c r="E32" s="11"/>
      <c r="F32" s="12"/>
      <c r="G32" s="13"/>
      <c r="H32" s="14"/>
      <c r="I32" s="14"/>
      <c r="J32" s="14"/>
      <c r="K32" s="14"/>
      <c r="L32" s="15"/>
      <c r="M32" s="16"/>
      <c r="N32" s="17"/>
    </row>
    <row r="33" spans="1:14" s="18" customFormat="1" x14ac:dyDescent="0.15">
      <c r="A33" s="28"/>
      <c r="B33" s="29"/>
      <c r="C33" s="26"/>
      <c r="D33" s="27"/>
      <c r="E33" s="11"/>
      <c r="F33" s="12"/>
      <c r="G33" s="13"/>
      <c r="H33" s="14"/>
      <c r="I33" s="14"/>
      <c r="J33" s="14"/>
      <c r="K33" s="14"/>
      <c r="L33" s="15"/>
      <c r="M33" s="16"/>
      <c r="N33" s="17"/>
    </row>
    <row r="34" spans="1:14" s="18" customFormat="1" x14ac:dyDescent="0.15">
      <c r="A34" s="28"/>
      <c r="B34" s="29"/>
      <c r="C34" s="26"/>
      <c r="D34" s="27"/>
      <c r="E34" s="11"/>
      <c r="F34" s="12"/>
      <c r="G34" s="13"/>
      <c r="H34" s="14"/>
      <c r="I34" s="14"/>
      <c r="J34" s="14"/>
      <c r="K34" s="14"/>
      <c r="L34" s="15"/>
      <c r="M34" s="16"/>
      <c r="N34" s="17"/>
    </row>
    <row r="35" spans="1:14" s="18" customFormat="1" x14ac:dyDescent="0.15">
      <c r="A35" s="28"/>
      <c r="B35" s="29"/>
      <c r="C35" s="26"/>
      <c r="D35" s="27"/>
      <c r="E35" s="11"/>
      <c r="F35" s="12"/>
      <c r="G35" s="13"/>
      <c r="H35" s="14"/>
      <c r="I35" s="14"/>
      <c r="J35" s="14"/>
      <c r="K35" s="14"/>
      <c r="L35" s="15"/>
      <c r="M35" s="16"/>
      <c r="N35" s="17"/>
    </row>
    <row r="36" spans="1:14" s="18" customFormat="1" x14ac:dyDescent="0.15">
      <c r="A36" s="28"/>
      <c r="B36" s="29"/>
      <c r="C36" s="26"/>
      <c r="D36" s="27"/>
      <c r="E36" s="11"/>
      <c r="F36" s="12"/>
      <c r="G36" s="13"/>
      <c r="H36" s="14"/>
      <c r="I36" s="14"/>
      <c r="J36" s="14"/>
      <c r="K36" s="14"/>
      <c r="L36" s="15"/>
      <c r="M36" s="16"/>
      <c r="N36" s="17"/>
    </row>
    <row r="37" spans="1:14" s="18" customFormat="1" x14ac:dyDescent="0.15">
      <c r="A37" s="28"/>
      <c r="B37" s="29"/>
      <c r="C37" s="26"/>
      <c r="D37" s="27"/>
      <c r="E37" s="11"/>
      <c r="F37" s="12"/>
      <c r="G37" s="13"/>
      <c r="H37" s="14"/>
      <c r="I37" s="14"/>
      <c r="J37" s="14"/>
      <c r="K37" s="14"/>
      <c r="L37" s="15"/>
      <c r="M37" s="16"/>
      <c r="N37" s="17"/>
    </row>
    <row r="38" spans="1:14" s="18" customFormat="1" x14ac:dyDescent="0.15">
      <c r="A38" s="28"/>
      <c r="B38" s="29"/>
      <c r="C38" s="26"/>
      <c r="D38" s="27"/>
      <c r="E38" s="11"/>
      <c r="F38" s="12"/>
      <c r="G38" s="13"/>
      <c r="H38" s="14"/>
      <c r="I38" s="14"/>
      <c r="J38" s="14"/>
      <c r="K38" s="14"/>
      <c r="L38" s="15"/>
      <c r="M38" s="16"/>
      <c r="N38" s="17"/>
    </row>
    <row r="39" spans="1:14" s="25" customFormat="1" x14ac:dyDescent="0.15">
      <c r="A39" s="19"/>
      <c r="B39" s="19"/>
      <c r="C39" s="19"/>
      <c r="D39" s="19"/>
      <c r="E39" s="19"/>
      <c r="F39" s="20"/>
      <c r="G39" s="21"/>
      <c r="H39" s="22"/>
      <c r="I39" s="22"/>
      <c r="J39" s="22"/>
      <c r="K39" s="22"/>
      <c r="L39" s="23"/>
      <c r="M39" s="21"/>
      <c r="N39" s="24"/>
    </row>
    <row r="40" spans="1:14" s="18" customFormat="1" x14ac:dyDescent="0.15">
      <c r="A40" s="28"/>
      <c r="B40" s="29"/>
      <c r="C40" s="11"/>
      <c r="D40" s="27"/>
      <c r="E40" s="11"/>
      <c r="F40" s="12"/>
      <c r="G40" s="13"/>
      <c r="H40" s="14"/>
      <c r="I40" s="14"/>
      <c r="J40" s="14"/>
      <c r="K40" s="14"/>
      <c r="L40" s="15"/>
      <c r="M40" s="16"/>
      <c r="N40" s="17"/>
    </row>
    <row r="41" spans="1:14" s="18" customFormat="1" x14ac:dyDescent="0.15">
      <c r="A41" s="28"/>
      <c r="B41" s="29"/>
      <c r="C41" s="11"/>
      <c r="D41" s="27"/>
      <c r="E41" s="11"/>
      <c r="F41" s="12"/>
      <c r="G41" s="13"/>
      <c r="H41" s="14"/>
      <c r="I41" s="14"/>
      <c r="J41" s="14"/>
      <c r="K41" s="14"/>
      <c r="L41" s="15"/>
      <c r="M41" s="16"/>
      <c r="N41" s="17"/>
    </row>
    <row r="42" spans="1:14" s="18" customFormat="1" x14ac:dyDescent="0.15">
      <c r="A42" s="28"/>
      <c r="B42" s="29"/>
      <c r="C42" s="11"/>
      <c r="D42" s="27"/>
      <c r="E42" s="11"/>
      <c r="F42" s="12"/>
      <c r="G42" s="13"/>
      <c r="H42" s="14"/>
      <c r="I42" s="14"/>
      <c r="J42" s="14"/>
      <c r="K42" s="14"/>
      <c r="L42" s="15"/>
      <c r="M42" s="16"/>
      <c r="N42" s="17"/>
    </row>
    <row r="43" spans="1:14" s="18" customFormat="1" x14ac:dyDescent="0.15">
      <c r="A43" s="28"/>
      <c r="B43" s="30"/>
      <c r="C43" s="11"/>
      <c r="D43" s="27"/>
      <c r="E43" s="27"/>
      <c r="F43" s="12"/>
      <c r="G43" s="13"/>
      <c r="H43" s="14"/>
      <c r="I43" s="14"/>
      <c r="J43" s="14"/>
      <c r="K43" s="14"/>
      <c r="L43" s="15"/>
      <c r="M43" s="16"/>
      <c r="N43" s="17"/>
    </row>
    <row r="44" spans="1:14" s="18" customFormat="1" x14ac:dyDescent="0.15">
      <c r="A44" s="28"/>
      <c r="B44" s="30"/>
      <c r="C44" s="11"/>
      <c r="D44" s="27"/>
      <c r="E44" s="27"/>
      <c r="F44" s="12"/>
      <c r="G44" s="13"/>
      <c r="H44" s="14"/>
      <c r="I44" s="14"/>
      <c r="J44" s="14"/>
      <c r="K44" s="14"/>
      <c r="L44" s="15"/>
      <c r="M44" s="16"/>
      <c r="N44" s="17"/>
    </row>
    <row r="45" spans="1:14" s="18" customFormat="1" x14ac:dyDescent="0.15">
      <c r="A45" s="28"/>
      <c r="B45" s="29"/>
      <c r="C45" s="11"/>
      <c r="D45" s="27"/>
      <c r="E45" s="11"/>
      <c r="F45" s="12"/>
      <c r="G45" s="13"/>
      <c r="H45" s="14"/>
      <c r="I45" s="14"/>
      <c r="J45" s="14"/>
      <c r="K45" s="14"/>
      <c r="L45" s="15"/>
      <c r="M45" s="16"/>
      <c r="N45" s="17"/>
    </row>
    <row r="46" spans="1:14" s="18" customFormat="1" x14ac:dyDescent="0.15">
      <c r="A46" s="28"/>
      <c r="B46" s="29"/>
      <c r="C46" s="11"/>
      <c r="D46" s="27"/>
      <c r="E46" s="11"/>
      <c r="F46" s="12"/>
      <c r="G46" s="13"/>
      <c r="H46" s="14"/>
      <c r="I46" s="14"/>
      <c r="J46" s="14"/>
      <c r="K46" s="14"/>
      <c r="L46" s="15"/>
      <c r="M46" s="16"/>
      <c r="N46" s="17"/>
    </row>
    <row r="47" spans="1:14" s="18" customFormat="1" x14ac:dyDescent="0.15">
      <c r="A47" s="28"/>
      <c r="B47" s="29"/>
      <c r="C47" s="11"/>
      <c r="D47" s="27"/>
      <c r="E47" s="11"/>
      <c r="F47" s="12"/>
      <c r="G47" s="13"/>
      <c r="H47" s="14"/>
      <c r="I47" s="14"/>
      <c r="J47" s="14"/>
      <c r="K47" s="14"/>
      <c r="L47" s="15"/>
      <c r="M47" s="16"/>
      <c r="N47" s="17"/>
    </row>
    <row r="48" spans="1:14" s="18" customFormat="1" x14ac:dyDescent="0.15">
      <c r="A48" s="28"/>
      <c r="B48" s="30"/>
      <c r="C48" s="31"/>
      <c r="D48" s="27"/>
      <c r="E48" s="27"/>
      <c r="F48" s="12"/>
      <c r="G48" s="13"/>
      <c r="H48" s="14"/>
      <c r="I48" s="14"/>
      <c r="J48" s="14"/>
      <c r="K48" s="14"/>
      <c r="L48" s="15"/>
      <c r="M48" s="16"/>
      <c r="N48" s="17"/>
    </row>
    <row r="49" spans="1:14" s="18" customFormat="1" x14ac:dyDescent="0.15">
      <c r="A49" s="28"/>
      <c r="B49" s="30"/>
      <c r="C49" s="31"/>
      <c r="D49" s="27"/>
      <c r="E49" s="27"/>
      <c r="F49" s="12"/>
      <c r="G49" s="13"/>
      <c r="H49" s="14"/>
      <c r="I49" s="14"/>
      <c r="J49" s="14"/>
      <c r="K49" s="14"/>
      <c r="L49" s="15"/>
      <c r="M49" s="16"/>
      <c r="N49" s="17"/>
    </row>
    <row r="50" spans="1:14" s="18" customFormat="1" x14ac:dyDescent="0.15">
      <c r="A50" s="28"/>
      <c r="B50" s="30"/>
      <c r="C50" s="31"/>
      <c r="D50" s="27"/>
      <c r="E50" s="27"/>
      <c r="F50" s="12"/>
      <c r="G50" s="13"/>
      <c r="H50" s="14"/>
      <c r="I50" s="14"/>
      <c r="J50" s="14"/>
      <c r="K50" s="14"/>
      <c r="L50" s="15"/>
      <c r="M50" s="16"/>
      <c r="N50" s="17"/>
    </row>
    <row r="51" spans="1:14" s="18" customFormat="1" x14ac:dyDescent="0.15">
      <c r="A51" s="28"/>
      <c r="B51" s="30"/>
      <c r="C51" s="31"/>
      <c r="D51" s="27"/>
      <c r="E51" s="27"/>
      <c r="F51" s="12"/>
      <c r="G51" s="13"/>
      <c r="H51" s="14"/>
      <c r="I51" s="14"/>
      <c r="J51" s="14"/>
      <c r="K51" s="14"/>
      <c r="L51" s="15"/>
      <c r="M51" s="16"/>
      <c r="N51" s="17"/>
    </row>
    <row r="52" spans="1:14" s="25" customFormat="1" ht="15.75" customHeight="1" x14ac:dyDescent="0.15">
      <c r="A52" s="52"/>
      <c r="B52" s="52"/>
      <c r="C52" s="52"/>
      <c r="D52" s="52"/>
      <c r="E52" s="52"/>
      <c r="F52" s="20"/>
      <c r="G52" s="21"/>
      <c r="H52" s="22"/>
      <c r="I52" s="22"/>
      <c r="J52" s="22"/>
      <c r="K52" s="22"/>
      <c r="L52" s="23"/>
      <c r="M52" s="21"/>
      <c r="N52" s="24"/>
    </row>
    <row r="53" spans="1:14" s="18" customFormat="1" x14ac:dyDescent="0.15">
      <c r="A53" s="28"/>
      <c r="B53" s="53"/>
      <c r="C53" s="11"/>
      <c r="D53" s="27"/>
      <c r="E53" s="55"/>
      <c r="F53" s="32"/>
      <c r="G53" s="13"/>
      <c r="H53" s="14"/>
      <c r="I53" s="14"/>
      <c r="J53" s="14"/>
      <c r="K53" s="14"/>
      <c r="L53" s="15"/>
      <c r="M53" s="16"/>
      <c r="N53" s="17"/>
    </row>
    <row r="54" spans="1:14" s="18" customFormat="1" x14ac:dyDescent="0.15">
      <c r="A54" s="28"/>
      <c r="B54" s="53"/>
      <c r="C54" s="11"/>
      <c r="D54" s="27"/>
      <c r="E54" s="55"/>
      <c r="F54" s="32"/>
      <c r="G54" s="13"/>
      <c r="H54" s="14"/>
      <c r="I54" s="14"/>
      <c r="J54" s="14"/>
      <c r="K54" s="14"/>
      <c r="L54" s="15"/>
      <c r="M54" s="16"/>
      <c r="N54" s="17"/>
    </row>
    <row r="55" spans="1:14" s="18" customFormat="1" x14ac:dyDescent="0.15">
      <c r="A55" s="28"/>
      <c r="B55" s="53"/>
      <c r="C55" s="26"/>
      <c r="D55" s="27"/>
      <c r="E55" s="55"/>
      <c r="F55" s="32"/>
      <c r="G55" s="13"/>
      <c r="H55" s="14"/>
      <c r="I55" s="14"/>
      <c r="J55" s="14"/>
      <c r="K55" s="14"/>
      <c r="L55" s="15"/>
      <c r="M55" s="16"/>
      <c r="N55" s="17"/>
    </row>
    <row r="56" spans="1:14" s="18" customFormat="1" x14ac:dyDescent="0.15">
      <c r="A56" s="28"/>
      <c r="B56" s="53"/>
      <c r="C56" s="26"/>
      <c r="D56" s="27"/>
      <c r="E56" s="55"/>
      <c r="F56" s="32"/>
      <c r="G56" s="13"/>
      <c r="H56" s="14"/>
      <c r="I56" s="14"/>
      <c r="J56" s="14"/>
      <c r="K56" s="14"/>
      <c r="L56" s="15"/>
      <c r="M56" s="16"/>
      <c r="N56" s="17"/>
    </row>
    <row r="57" spans="1:14" s="18" customFormat="1" x14ac:dyDescent="0.15">
      <c r="A57" s="28"/>
      <c r="B57" s="53"/>
      <c r="C57" s="26"/>
      <c r="D57" s="27"/>
      <c r="E57" s="55"/>
      <c r="F57" s="32"/>
      <c r="G57" s="13"/>
      <c r="H57" s="14"/>
      <c r="I57" s="14"/>
      <c r="J57" s="14"/>
      <c r="K57" s="14"/>
      <c r="L57" s="15"/>
      <c r="M57" s="16"/>
      <c r="N57" s="17"/>
    </row>
    <row r="58" spans="1:14" s="18" customFormat="1" x14ac:dyDescent="0.15">
      <c r="A58" s="28"/>
      <c r="B58" s="53"/>
      <c r="C58" s="26"/>
      <c r="D58" s="27"/>
      <c r="E58" s="55"/>
      <c r="F58" s="32"/>
      <c r="G58" s="13"/>
      <c r="H58" s="14"/>
      <c r="I58" s="14"/>
      <c r="J58" s="14"/>
      <c r="K58" s="14"/>
      <c r="L58" s="15"/>
      <c r="M58" s="16"/>
      <c r="N58" s="17"/>
    </row>
    <row r="59" spans="1:14" s="18" customFormat="1" x14ac:dyDescent="0.15">
      <c r="A59" s="28"/>
      <c r="B59" s="53"/>
      <c r="C59" s="26"/>
      <c r="D59" s="27"/>
      <c r="E59" s="55"/>
      <c r="F59" s="32"/>
      <c r="G59" s="13"/>
      <c r="H59" s="14"/>
      <c r="I59" s="14"/>
      <c r="J59" s="14"/>
      <c r="K59" s="14"/>
      <c r="L59" s="15"/>
      <c r="M59" s="16"/>
      <c r="N59" s="17"/>
    </row>
    <row r="60" spans="1:14" s="18" customFormat="1" x14ac:dyDescent="0.15">
      <c r="A60" s="28"/>
      <c r="B60" s="53"/>
      <c r="C60" s="26"/>
      <c r="D60" s="27"/>
      <c r="E60" s="55"/>
      <c r="F60" s="32"/>
      <c r="G60" s="13"/>
      <c r="H60" s="14"/>
      <c r="I60" s="14"/>
      <c r="J60" s="14"/>
      <c r="K60" s="14"/>
      <c r="L60" s="15"/>
      <c r="M60" s="16"/>
      <c r="N60" s="17"/>
    </row>
    <row r="61" spans="1:14" s="18" customFormat="1" x14ac:dyDescent="0.15">
      <c r="A61" s="28"/>
      <c r="B61" s="53"/>
      <c r="C61" s="26"/>
      <c r="D61" s="27"/>
      <c r="E61" s="55"/>
      <c r="F61" s="32"/>
      <c r="G61" s="13"/>
      <c r="H61" s="14"/>
      <c r="I61" s="14"/>
      <c r="J61" s="14"/>
      <c r="K61" s="14"/>
      <c r="L61" s="15"/>
      <c r="M61" s="16"/>
      <c r="N61" s="17"/>
    </row>
    <row r="62" spans="1:14" s="18" customFormat="1" x14ac:dyDescent="0.15">
      <c r="A62" s="28"/>
      <c r="B62" s="53"/>
      <c r="C62" s="26"/>
      <c r="D62" s="27"/>
      <c r="E62" s="55"/>
      <c r="F62" s="32"/>
      <c r="G62" s="13"/>
      <c r="H62" s="14"/>
      <c r="I62" s="14"/>
      <c r="J62" s="14"/>
      <c r="K62" s="14"/>
      <c r="L62" s="15"/>
      <c r="M62" s="16"/>
      <c r="N62" s="17"/>
    </row>
    <row r="63" spans="1:14" s="18" customFormat="1" x14ac:dyDescent="0.15">
      <c r="A63" s="28"/>
      <c r="B63" s="53"/>
      <c r="C63" s="26"/>
      <c r="D63" s="27"/>
      <c r="E63" s="55"/>
      <c r="F63" s="32"/>
      <c r="G63" s="13"/>
      <c r="H63" s="14"/>
      <c r="I63" s="14"/>
      <c r="J63" s="14"/>
      <c r="K63" s="14"/>
      <c r="L63" s="15"/>
      <c r="M63" s="16"/>
      <c r="N63" s="17"/>
    </row>
    <row r="64" spans="1:14" s="18" customFormat="1" x14ac:dyDescent="0.15">
      <c r="A64" s="28"/>
      <c r="B64" s="53"/>
      <c r="C64" s="26"/>
      <c r="D64" s="27"/>
      <c r="E64" s="55"/>
      <c r="F64" s="32"/>
      <c r="G64" s="13"/>
      <c r="H64" s="14"/>
      <c r="I64" s="14"/>
      <c r="J64" s="14"/>
      <c r="K64" s="14"/>
      <c r="L64" s="15"/>
      <c r="M64" s="16"/>
      <c r="N64" s="17"/>
    </row>
    <row r="65" spans="1:14" s="18" customFormat="1" x14ac:dyDescent="0.15">
      <c r="A65" s="28"/>
      <c r="B65" s="53"/>
      <c r="C65" s="26"/>
      <c r="D65" s="27"/>
      <c r="E65" s="55"/>
      <c r="F65" s="32"/>
      <c r="G65" s="13"/>
      <c r="H65" s="14"/>
      <c r="I65" s="14"/>
      <c r="J65" s="14"/>
      <c r="K65" s="14"/>
      <c r="L65" s="15"/>
      <c r="M65" s="16"/>
      <c r="N65" s="17"/>
    </row>
    <row r="66" spans="1:14" s="18" customFormat="1" x14ac:dyDescent="0.15">
      <c r="A66" s="28"/>
      <c r="B66" s="30"/>
      <c r="C66" s="31"/>
      <c r="D66" s="27"/>
      <c r="E66" s="27"/>
      <c r="F66" s="32"/>
      <c r="G66" s="13"/>
      <c r="H66" s="14"/>
      <c r="I66" s="14"/>
      <c r="J66" s="14"/>
      <c r="K66" s="14"/>
      <c r="L66" s="15"/>
      <c r="M66" s="16"/>
      <c r="N66" s="17"/>
    </row>
    <row r="67" spans="1:14" s="18" customFormat="1" x14ac:dyDescent="0.15">
      <c r="A67" s="28"/>
      <c r="B67" s="30"/>
      <c r="C67" s="26"/>
      <c r="D67" s="28"/>
      <c r="E67" s="27"/>
      <c r="F67" s="32"/>
      <c r="G67" s="13"/>
      <c r="H67" s="14"/>
      <c r="I67" s="14"/>
      <c r="J67" s="14"/>
      <c r="K67" s="14"/>
      <c r="L67" s="15"/>
      <c r="M67" s="16"/>
      <c r="N67" s="17"/>
    </row>
    <row r="68" spans="1:14" s="18" customFormat="1" x14ac:dyDescent="0.15">
      <c r="A68" s="28"/>
      <c r="B68" s="30"/>
      <c r="C68" s="26"/>
      <c r="D68" s="27"/>
      <c r="E68" s="27"/>
      <c r="F68" s="32"/>
      <c r="G68" s="13"/>
      <c r="H68" s="14"/>
      <c r="I68" s="14"/>
      <c r="J68" s="14"/>
      <c r="K68" s="14"/>
      <c r="L68" s="15"/>
      <c r="M68" s="16"/>
      <c r="N68" s="17"/>
    </row>
    <row r="69" spans="1:14" s="18" customFormat="1" x14ac:dyDescent="0.15">
      <c r="A69" s="28"/>
      <c r="B69" s="53"/>
      <c r="C69" s="26"/>
      <c r="D69" s="27"/>
      <c r="E69" s="55"/>
      <c r="F69" s="32"/>
      <c r="G69" s="13"/>
      <c r="H69" s="14"/>
      <c r="I69" s="14"/>
      <c r="J69" s="14"/>
      <c r="K69" s="14"/>
      <c r="L69" s="15"/>
      <c r="M69" s="16"/>
      <c r="N69" s="17"/>
    </row>
    <row r="70" spans="1:14" s="18" customFormat="1" x14ac:dyDescent="0.15">
      <c r="A70" s="28"/>
      <c r="B70" s="53"/>
      <c r="C70" s="26"/>
      <c r="D70" s="27"/>
      <c r="E70" s="55"/>
      <c r="F70" s="32"/>
      <c r="G70" s="13"/>
      <c r="H70" s="14"/>
      <c r="I70" s="14"/>
      <c r="J70" s="14"/>
      <c r="K70" s="14"/>
      <c r="L70" s="15"/>
      <c r="M70" s="16"/>
      <c r="N70" s="17"/>
    </row>
    <row r="71" spans="1:14" s="18" customFormat="1" x14ac:dyDescent="0.15">
      <c r="A71" s="28"/>
      <c r="B71" s="53"/>
      <c r="C71" s="26"/>
      <c r="D71" s="27"/>
      <c r="E71" s="54"/>
      <c r="F71" s="32"/>
      <c r="G71" s="13"/>
      <c r="H71" s="14"/>
      <c r="I71" s="14"/>
      <c r="J71" s="14"/>
      <c r="K71" s="14"/>
      <c r="L71" s="15"/>
      <c r="M71" s="16"/>
      <c r="N71" s="17"/>
    </row>
    <row r="72" spans="1:14" s="18" customFormat="1" x14ac:dyDescent="0.15">
      <c r="A72" s="28"/>
      <c r="B72" s="53"/>
      <c r="C72" s="26"/>
      <c r="D72" s="27"/>
      <c r="E72" s="54"/>
      <c r="F72" s="32"/>
      <c r="G72" s="13"/>
      <c r="H72" s="14"/>
      <c r="I72" s="14"/>
      <c r="J72" s="14"/>
      <c r="K72" s="14"/>
      <c r="L72" s="15"/>
      <c r="M72" s="16"/>
      <c r="N72" s="17"/>
    </row>
    <row r="73" spans="1:14" s="18" customFormat="1" x14ac:dyDescent="0.15">
      <c r="A73" s="28"/>
      <c r="B73" s="53"/>
      <c r="C73" s="26"/>
      <c r="D73" s="27"/>
      <c r="E73" s="54"/>
      <c r="F73" s="32"/>
      <c r="G73" s="13"/>
      <c r="H73" s="14"/>
      <c r="I73" s="14"/>
      <c r="J73" s="14"/>
      <c r="K73" s="14"/>
      <c r="L73" s="15"/>
      <c r="M73" s="16"/>
      <c r="N73" s="17"/>
    </row>
    <row r="74" spans="1:14" s="18" customFormat="1" x14ac:dyDescent="0.15">
      <c r="A74" s="28"/>
      <c r="B74" s="53"/>
      <c r="C74" s="26"/>
      <c r="D74" s="27"/>
      <c r="E74" s="55"/>
      <c r="F74" s="32"/>
      <c r="G74" s="13"/>
      <c r="H74" s="14"/>
      <c r="I74" s="14"/>
      <c r="J74" s="14"/>
      <c r="K74" s="14"/>
      <c r="L74" s="15"/>
      <c r="M74" s="16"/>
      <c r="N74" s="17"/>
    </row>
    <row r="75" spans="1:14" s="18" customFormat="1" x14ac:dyDescent="0.15">
      <c r="A75" s="28"/>
      <c r="B75" s="53"/>
      <c r="C75" s="26"/>
      <c r="D75" s="27"/>
      <c r="E75" s="55"/>
      <c r="F75" s="32"/>
      <c r="G75" s="13"/>
      <c r="H75" s="14"/>
      <c r="I75" s="14"/>
      <c r="J75" s="14"/>
      <c r="K75" s="14"/>
      <c r="L75" s="15"/>
      <c r="M75" s="16"/>
      <c r="N75" s="17"/>
    </row>
    <row r="76" spans="1:14" s="18" customFormat="1" x14ac:dyDescent="0.15">
      <c r="A76" s="28"/>
      <c r="B76" s="53"/>
      <c r="C76" s="26"/>
      <c r="D76" s="27"/>
      <c r="E76" s="55"/>
      <c r="F76" s="32"/>
      <c r="G76" s="13"/>
      <c r="H76" s="14"/>
      <c r="I76" s="14"/>
      <c r="J76" s="14"/>
      <c r="K76" s="14"/>
      <c r="L76" s="15"/>
      <c r="M76" s="16"/>
      <c r="N76" s="17"/>
    </row>
    <row r="77" spans="1:14" s="18" customFormat="1" x14ac:dyDescent="0.15">
      <c r="A77" s="28"/>
      <c r="B77" s="53"/>
      <c r="C77" s="26"/>
      <c r="D77" s="27"/>
      <c r="E77" s="55"/>
      <c r="F77" s="32"/>
      <c r="G77" s="13"/>
      <c r="H77" s="14"/>
      <c r="I77" s="14"/>
      <c r="J77" s="14"/>
      <c r="K77" s="14"/>
      <c r="L77" s="15"/>
      <c r="M77" s="16"/>
      <c r="N77" s="17"/>
    </row>
    <row r="78" spans="1:14" s="18" customFormat="1" x14ac:dyDescent="0.15">
      <c r="A78" s="28"/>
      <c r="B78" s="53"/>
      <c r="C78" s="26"/>
      <c r="D78" s="27"/>
      <c r="E78" s="55"/>
      <c r="F78" s="32"/>
      <c r="G78" s="13"/>
      <c r="H78" s="14"/>
      <c r="I78" s="14"/>
      <c r="J78" s="14"/>
      <c r="K78" s="14"/>
      <c r="L78" s="15"/>
      <c r="M78" s="16"/>
      <c r="N78" s="17"/>
    </row>
    <row r="79" spans="1:14" s="18" customFormat="1" ht="15.75" customHeight="1" x14ac:dyDescent="0.15">
      <c r="A79" s="52"/>
      <c r="B79" s="52"/>
      <c r="C79" s="52"/>
      <c r="D79" s="52"/>
      <c r="E79" s="52"/>
      <c r="F79" s="20"/>
      <c r="G79" s="21"/>
      <c r="H79" s="22"/>
      <c r="I79" s="22"/>
      <c r="J79" s="22"/>
      <c r="K79" s="22"/>
      <c r="L79" s="23"/>
      <c r="M79" s="21"/>
      <c r="N79" s="24"/>
    </row>
    <row r="80" spans="1:14" s="18" customFormat="1" x14ac:dyDescent="0.15">
      <c r="A80" s="52"/>
      <c r="B80" s="52"/>
      <c r="C80" s="52"/>
      <c r="D80" s="52"/>
      <c r="E80" s="52"/>
      <c r="F80" s="20"/>
      <c r="G80" s="21"/>
      <c r="H80" s="22"/>
      <c r="I80" s="22"/>
      <c r="J80" s="22"/>
      <c r="K80" s="22"/>
      <c r="L80" s="23"/>
      <c r="M80" s="21"/>
      <c r="N80" s="24"/>
    </row>
    <row r="81" spans="1:6" s="18" customFormat="1" x14ac:dyDescent="0.15">
      <c r="A81" s="28"/>
      <c r="B81" s="28"/>
      <c r="D81" s="28"/>
      <c r="E81" s="28"/>
      <c r="F81" s="33"/>
    </row>
    <row r="82" spans="1:6" s="18" customFormat="1" x14ac:dyDescent="0.15">
      <c r="A82" s="28"/>
      <c r="B82" s="28"/>
      <c r="D82" s="28"/>
      <c r="E82" s="28"/>
      <c r="F82" s="33"/>
    </row>
    <row r="83" spans="1:6" s="18" customFormat="1" x14ac:dyDescent="0.15">
      <c r="A83" s="28"/>
      <c r="B83" s="28"/>
      <c r="D83" s="28"/>
      <c r="E83" s="28"/>
      <c r="F83" s="33"/>
    </row>
    <row r="84" spans="1:6" s="18" customFormat="1" x14ac:dyDescent="0.15">
      <c r="A84" s="28"/>
      <c r="B84" s="28"/>
      <c r="D84" s="28"/>
      <c r="E84" s="28"/>
      <c r="F84" s="33"/>
    </row>
    <row r="85" spans="1:6" s="18" customFormat="1" x14ac:dyDescent="0.15">
      <c r="A85" s="28"/>
      <c r="B85" s="28"/>
      <c r="D85" s="28"/>
      <c r="E85" s="28"/>
      <c r="F85" s="33"/>
    </row>
    <row r="86" spans="1:6" s="18" customFormat="1" x14ac:dyDescent="0.15">
      <c r="A86" s="28"/>
      <c r="B86" s="28"/>
      <c r="D86" s="28"/>
      <c r="E86" s="28"/>
      <c r="F86" s="33"/>
    </row>
    <row r="87" spans="1:6" s="18" customFormat="1" x14ac:dyDescent="0.15">
      <c r="A87" s="28"/>
      <c r="B87" s="28"/>
      <c r="D87" s="28"/>
      <c r="E87" s="28"/>
      <c r="F87" s="33"/>
    </row>
    <row r="88" spans="1:6" s="18" customFormat="1" x14ac:dyDescent="0.15">
      <c r="A88" s="28"/>
      <c r="B88" s="28"/>
      <c r="D88" s="28"/>
      <c r="E88" s="28"/>
      <c r="F88" s="33"/>
    </row>
    <row r="89" spans="1:6" s="18" customFormat="1" x14ac:dyDescent="0.15">
      <c r="A89" s="28"/>
      <c r="B89" s="28"/>
      <c r="D89" s="28"/>
      <c r="E89" s="28"/>
      <c r="F89" s="33"/>
    </row>
    <row r="90" spans="1:6" s="18" customFormat="1" x14ac:dyDescent="0.15">
      <c r="A90" s="28"/>
      <c r="B90" s="28"/>
      <c r="D90" s="28"/>
      <c r="E90" s="28"/>
      <c r="F90" s="33"/>
    </row>
    <row r="91" spans="1:6" s="18" customFormat="1" x14ac:dyDescent="0.15">
      <c r="A91" s="28"/>
      <c r="B91" s="28"/>
      <c r="D91" s="28"/>
      <c r="E91" s="28"/>
      <c r="F91" s="33"/>
    </row>
    <row r="92" spans="1:6" s="18" customFormat="1" x14ac:dyDescent="0.15">
      <c r="A92" s="28"/>
      <c r="B92" s="28"/>
      <c r="D92" s="28"/>
      <c r="E92" s="28"/>
      <c r="F92" s="33"/>
    </row>
    <row r="93" spans="1:6" s="18" customFormat="1" x14ac:dyDescent="0.15">
      <c r="A93" s="28"/>
      <c r="B93" s="28"/>
      <c r="D93" s="28"/>
      <c r="E93" s="28"/>
      <c r="F93" s="33"/>
    </row>
    <row r="94" spans="1:6" x14ac:dyDescent="0.15">
      <c r="F94" s="4"/>
    </row>
    <row r="95" spans="1:6" x14ac:dyDescent="0.15">
      <c r="F95" s="4"/>
    </row>
    <row r="96" spans="1:6" x14ac:dyDescent="0.15">
      <c r="F96" s="4"/>
    </row>
    <row r="97" spans="6:6" x14ac:dyDescent="0.15">
      <c r="F97" s="4"/>
    </row>
    <row r="98" spans="6:6" x14ac:dyDescent="0.15">
      <c r="F98" s="4"/>
    </row>
    <row r="99" spans="6:6" x14ac:dyDescent="0.15">
      <c r="F99" s="4"/>
    </row>
    <row r="100" spans="6:6" x14ac:dyDescent="0.15">
      <c r="F100" s="4"/>
    </row>
    <row r="101" spans="6:6" x14ac:dyDescent="0.15">
      <c r="F101" s="4"/>
    </row>
  </sheetData>
  <mergeCells count="35">
    <mergeCell ref="E53:E54"/>
    <mergeCell ref="B6:C6"/>
    <mergeCell ref="E2:E4"/>
    <mergeCell ref="F3:F4"/>
    <mergeCell ref="B5:C5"/>
    <mergeCell ref="A79:E79"/>
    <mergeCell ref="A80:E80"/>
    <mergeCell ref="A52:E52"/>
    <mergeCell ref="B71:B73"/>
    <mergeCell ref="E71:E73"/>
    <mergeCell ref="B74:B75"/>
    <mergeCell ref="E74:E75"/>
    <mergeCell ref="B76:B78"/>
    <mergeCell ref="E76:E78"/>
    <mergeCell ref="B55:B58"/>
    <mergeCell ref="E55:E58"/>
    <mergeCell ref="B59:B65"/>
    <mergeCell ref="E59:E65"/>
    <mergeCell ref="B69:B70"/>
    <mergeCell ref="B53:B54"/>
    <mergeCell ref="E69:E70"/>
    <mergeCell ref="A1:P1"/>
    <mergeCell ref="O2:O4"/>
    <mergeCell ref="P2:P4"/>
    <mergeCell ref="N2:N4"/>
    <mergeCell ref="I2:I4"/>
    <mergeCell ref="J2:J4"/>
    <mergeCell ref="K2:K4"/>
    <mergeCell ref="L2:L4"/>
    <mergeCell ref="M2:M4"/>
    <mergeCell ref="G3:G4"/>
    <mergeCell ref="H2:H4"/>
    <mergeCell ref="A2:A4"/>
    <mergeCell ref="D2:D4"/>
    <mergeCell ref="B2:C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MARGARITA EUGENIA VICTORIA ACOSTA</cp:lastModifiedBy>
  <dcterms:created xsi:type="dcterms:W3CDTF">2023-04-24T16:43:36Z</dcterms:created>
  <dcterms:modified xsi:type="dcterms:W3CDTF">2024-12-06T13:16:07Z</dcterms:modified>
</cp:coreProperties>
</file>