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kvpi7\Dropbox\Mi PC (LAPTOP-PEDJ28KC)\Desktop\5. MC-IDIPRON-2024-0036 FOTOCOPIADO\5 DICIEMBRE\"/>
    </mc:Choice>
  </mc:AlternateContent>
  <xr:revisionPtr revIDLastSave="0" documentId="13_ncr:1_{4B7A2BBB-4144-4A40-A19E-CF37AE0CDCA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unitarias" sheetId="2" r:id="rId1"/>
    <sheet name="Hoja1" sheetId="3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" i="2" l="1"/>
  <c r="J5" i="2"/>
  <c r="F9" i="2"/>
  <c r="I9" i="2"/>
  <c r="K6" i="2"/>
  <c r="K9" i="2" s="1"/>
  <c r="K7" i="2"/>
  <c r="K8" i="2"/>
  <c r="J6" i="2"/>
  <c r="J7" i="2"/>
  <c r="J8" i="2"/>
</calcChain>
</file>

<file path=xl/sharedStrings.xml><?xml version="1.0" encoding="utf-8"?>
<sst xmlns="http://schemas.openxmlformats.org/spreadsheetml/2006/main" count="66" uniqueCount="43">
  <si>
    <t>Precio de referencia promedio valor unitario  sin IVA</t>
  </si>
  <si>
    <t>Precio de referencia promedio valor unitario incluido IVA</t>
  </si>
  <si>
    <t>Item N°</t>
  </si>
  <si>
    <t>Descripción detallada y completa del Bien o Servicio</t>
  </si>
  <si>
    <t>unidad</t>
  </si>
  <si>
    <t xml:space="preserve">Valor unitario antes de IVA </t>
  </si>
  <si>
    <t>% IVA</t>
  </si>
  <si>
    <t>Valor unitario incluido iva</t>
  </si>
  <si>
    <t>Unidad de Medida</t>
  </si>
  <si>
    <t>Cantidad</t>
  </si>
  <si>
    <t xml:space="preserve">Valor unitario </t>
  </si>
  <si>
    <t>Valor total</t>
  </si>
  <si>
    <t xml:space="preserve">GUANTE DE BOXEO  12 OZ Y 14 OZ </t>
  </si>
  <si>
    <t>PAR</t>
  </si>
  <si>
    <t>VENDA BOXEO 3 METROS</t>
  </si>
  <si>
    <t>VENDA BOXEO 5 METROS</t>
  </si>
  <si>
    <t>PROTECTOR DE CABEZA TALLA M -L</t>
  </si>
  <si>
    <t>UNIDAD</t>
  </si>
  <si>
    <t xml:space="preserve">LAZO DE SALTO </t>
  </si>
  <si>
    <t>MANOPLA DE BOXEO</t>
  </si>
  <si>
    <t xml:space="preserve">PECHERA DE PROTECCION PARA BOXEO </t>
  </si>
  <si>
    <t>BOLSA DE PODER SANDBAG DE 10 KG</t>
  </si>
  <si>
    <t>BOLSA DE PODER SANDBAG DE 15 KG</t>
  </si>
  <si>
    <t>BOLSA DE PODER SANDBAG DE 20 KG</t>
  </si>
  <si>
    <t xml:space="preserve">PROTECTOR BUCAL </t>
  </si>
  <si>
    <t xml:space="preserve">SET PLATILLOS DE ENTRENAMIENTO </t>
  </si>
  <si>
    <t>FICHA DE TATAMI</t>
  </si>
  <si>
    <t>ESCALERA DE COORDINACIÓN</t>
  </si>
  <si>
    <t>BANDA DE RESISTENCIA  NEGRO  Y ROJO</t>
  </si>
  <si>
    <t>CRONOMETRO  DEPORTIVO</t>
  </si>
  <si>
    <t xml:space="preserve">SILBATO CON BOQUILLA Y CORDON EN BLISTER </t>
  </si>
  <si>
    <t>SACO DE BOXEO</t>
  </si>
  <si>
    <t xml:space="preserve">Unidad  </t>
  </si>
  <si>
    <t>Par</t>
  </si>
  <si>
    <t>TOTAL</t>
  </si>
  <si>
    <t>Valor por copia o impresión a una (1) cara en blanco y negro a todo costo (carta u oficio)  </t>
  </si>
  <si>
    <t>Valor por copia o impresión a doble cara en blanco y negro a todo costo (carta u oficio)  </t>
  </si>
  <si>
    <t>Valor por copia o impresión a color a una (1) cara a todo costo (carta u oficio)  </t>
  </si>
  <si>
    <t>Valor por copia o impresión a color a doble cara a todo costo (carta u oficio)  </t>
  </si>
  <si>
    <t xml:space="preserve">
COTIZACION 1
NECSOTFPC SAS</t>
  </si>
  <si>
    <t xml:space="preserve">                                               COTIZACION 2
NEW COPIERS TECNOLOGY LTDA</t>
  </si>
  <si>
    <t>Objeto: “PRESTAR DE SERVICIOS DE FOTOCOPIADO, IMPRESIONES Y ESCÁNER PARA EL DESARROLLO DE LAS ACTIVIDADES DE LOS CONVENIOS INTERADMINISTRATIVOS SUSCRITOS EN EL MARCO DEL PROYECTO DE INVERSIÓN 7967.”</t>
  </si>
  <si>
    <t xml:space="preserve">ESTUDIO DE MERCADO
PROCESO DE SELECCIÓN: MC-IDIPRON-2024-0036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</si>
</sst>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-&quot;$&quot;\ * #,##0_-;\-&quot;$&quot;\ * #,##0_-;_-&quot;$&quot;\ * &quot;-&quot;??_-;_-@_-"/>
  </numFmts>
  <fonts count="12">
    <font>
      <sz val="11"/>
      <color theme="1"/>
      <name val="Calibri"/>
      <charset val="134"/>
      <scheme val="minor"/>
    </font>
    <font>
      <b/>
      <sz val="9"/>
      <color rgb="FF000000"/>
      <name val="Times New Roman"/>
      <family val="1"/>
    </font>
    <font>
      <b/>
      <sz val="9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9"/>
      <color rgb="FF000000"/>
      <name val="Times New Roman"/>
      <family val="1"/>
    </font>
    <font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b/>
      <sz val="9"/>
      <color theme="1"/>
      <name val="Times New Roman"/>
      <family val="1"/>
    </font>
    <font>
      <sz val="9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5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165" fontId="4" fillId="2" borderId="2" xfId="1" applyNumberFormat="1" applyFont="1" applyFill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165" fontId="8" fillId="0" borderId="0" xfId="1" applyNumberFormat="1" applyFont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165" fontId="7" fillId="3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44" fontId="7" fillId="6" borderId="1" xfId="1" applyFont="1" applyFill="1" applyBorder="1" applyAlignment="1">
      <alignment horizontal="center" vertical="center" wrapText="1"/>
    </xf>
    <xf numFmtId="9" fontId="7" fillId="6" borderId="1" xfId="1" applyNumberFormat="1" applyFont="1" applyFill="1" applyBorder="1" applyAlignment="1">
      <alignment horizontal="center" vertical="center" wrapText="1"/>
    </xf>
    <xf numFmtId="165" fontId="10" fillId="0" borderId="1" xfId="1" applyNumberFormat="1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165" fontId="10" fillId="0" borderId="1" xfId="0" applyNumberFormat="1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44" fontId="7" fillId="7" borderId="1" xfId="1" applyFont="1" applyFill="1" applyBorder="1" applyAlignment="1">
      <alignment horizontal="center" vertical="center" wrapText="1"/>
    </xf>
    <xf numFmtId="9" fontId="7" fillId="7" borderId="1" xfId="1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</cellXfs>
  <cellStyles count="4">
    <cellStyle name="Moneda" xfId="1" builtinId="4"/>
    <cellStyle name="Moneda 2" xfId="2" xr:uid="{00000000-0005-0000-0000-000031000000}"/>
    <cellStyle name="Normal" xfId="0" builtinId="0"/>
    <cellStyle name="Normal 2" xfId="3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zoomScale="85" zoomScaleNormal="85" workbookViewId="0">
      <selection activeCell="B1" sqref="B1:K1"/>
    </sheetView>
  </sheetViews>
  <sheetFormatPr baseColWidth="10" defaultColWidth="11" defaultRowHeight="11.25" customHeight="1"/>
  <cols>
    <col min="1" max="1" width="4" style="13" customWidth="1"/>
    <col min="2" max="2" width="55" style="12" bestFit="1" customWidth="1"/>
    <col min="3" max="3" width="12.140625" style="13" customWidth="1"/>
    <col min="4" max="4" width="9.5703125" style="14" customWidth="1"/>
    <col min="5" max="5" width="6.140625" style="12" customWidth="1"/>
    <col min="6" max="6" width="10.42578125" style="12" bestFit="1" customWidth="1"/>
    <col min="7" max="7" width="9.5703125" style="12" customWidth="1"/>
    <col min="8" max="8" width="6.140625" style="12" customWidth="1"/>
    <col min="9" max="9" width="13.5703125" style="12" customWidth="1"/>
    <col min="10" max="10" width="9.5703125" style="12" customWidth="1"/>
    <col min="11" max="11" width="11.140625" style="12" customWidth="1"/>
    <col min="12" max="16384" width="11" style="12"/>
  </cols>
  <sheetData>
    <row r="1" spans="1:11" ht="48" customHeight="1">
      <c r="B1" s="39" t="s">
        <v>42</v>
      </c>
      <c r="C1" s="38"/>
      <c r="D1" s="38"/>
      <c r="E1" s="38"/>
      <c r="F1" s="38"/>
      <c r="G1" s="38"/>
      <c r="H1" s="38"/>
      <c r="I1" s="38"/>
      <c r="J1" s="38"/>
      <c r="K1" s="38"/>
    </row>
    <row r="3" spans="1:11" ht="56.45" customHeight="1">
      <c r="A3" s="34" t="s">
        <v>41</v>
      </c>
      <c r="B3" s="35"/>
      <c r="C3" s="35"/>
      <c r="D3" s="36" t="s">
        <v>39</v>
      </c>
      <c r="E3" s="36"/>
      <c r="F3" s="36"/>
      <c r="G3" s="37" t="s">
        <v>40</v>
      </c>
      <c r="H3" s="37"/>
      <c r="I3" s="37"/>
      <c r="J3" s="30" t="s">
        <v>0</v>
      </c>
      <c r="K3" s="30" t="s">
        <v>1</v>
      </c>
    </row>
    <row r="4" spans="1:11" ht="48">
      <c r="A4" s="15" t="s">
        <v>2</v>
      </c>
      <c r="B4" s="15" t="s">
        <v>3</v>
      </c>
      <c r="C4" s="9" t="s">
        <v>4</v>
      </c>
      <c r="D4" s="16" t="s">
        <v>5</v>
      </c>
      <c r="E4" s="10" t="s">
        <v>6</v>
      </c>
      <c r="F4" s="16" t="s">
        <v>7</v>
      </c>
      <c r="G4" s="11" t="s">
        <v>5</v>
      </c>
      <c r="H4" s="11" t="s">
        <v>6</v>
      </c>
      <c r="I4" s="11" t="s">
        <v>7</v>
      </c>
      <c r="J4" s="30"/>
      <c r="K4" s="30"/>
    </row>
    <row r="5" spans="1:11" ht="24">
      <c r="A5" s="17">
        <v>1</v>
      </c>
      <c r="B5" s="25" t="s">
        <v>35</v>
      </c>
      <c r="C5" s="18" t="s">
        <v>32</v>
      </c>
      <c r="D5" s="28">
        <v>185</v>
      </c>
      <c r="E5" s="29">
        <v>0.19</v>
      </c>
      <c r="F5" s="28">
        <v>220.15</v>
      </c>
      <c r="G5" s="20">
        <v>180</v>
      </c>
      <c r="H5" s="21">
        <v>0.19</v>
      </c>
      <c r="I5" s="20">
        <v>214.2</v>
      </c>
      <c r="J5" s="19">
        <f>(D5+G5)/2</f>
        <v>182.5</v>
      </c>
      <c r="K5" s="19">
        <f>(F5+I5)/2</f>
        <v>217.17500000000001</v>
      </c>
    </row>
    <row r="6" spans="1:11" ht="24">
      <c r="A6" s="17">
        <v>2</v>
      </c>
      <c r="B6" s="26" t="s">
        <v>36</v>
      </c>
      <c r="C6" s="18" t="s">
        <v>32</v>
      </c>
      <c r="D6" s="28">
        <v>295</v>
      </c>
      <c r="E6" s="29">
        <v>0.19</v>
      </c>
      <c r="F6" s="28">
        <v>351.05</v>
      </c>
      <c r="G6" s="20">
        <v>300</v>
      </c>
      <c r="H6" s="21">
        <v>0.19</v>
      </c>
      <c r="I6" s="20">
        <v>357</v>
      </c>
      <c r="J6" s="19">
        <f t="shared" ref="J6:J8" si="0">(D6+G6)/2</f>
        <v>297.5</v>
      </c>
      <c r="K6" s="19">
        <f t="shared" ref="K6:K8" si="1">(F6+I6)/2</f>
        <v>354.02499999999998</v>
      </c>
    </row>
    <row r="7" spans="1:11" ht="24">
      <c r="A7" s="17">
        <v>3</v>
      </c>
      <c r="B7" s="26" t="s">
        <v>37</v>
      </c>
      <c r="C7" s="18" t="s">
        <v>32</v>
      </c>
      <c r="D7" s="28">
        <v>445</v>
      </c>
      <c r="E7" s="29">
        <v>0.19</v>
      </c>
      <c r="F7" s="28">
        <v>529.54999999999995</v>
      </c>
      <c r="G7" s="20">
        <v>450</v>
      </c>
      <c r="H7" s="20">
        <v>0.19</v>
      </c>
      <c r="I7" s="20">
        <v>535.5</v>
      </c>
      <c r="J7" s="19">
        <f t="shared" si="0"/>
        <v>447.5</v>
      </c>
      <c r="K7" s="19">
        <f t="shared" si="1"/>
        <v>532.52499999999998</v>
      </c>
    </row>
    <row r="8" spans="1:11" ht="24.75" thickBot="1">
      <c r="A8" s="17">
        <v>4</v>
      </c>
      <c r="B8" s="27" t="s">
        <v>38</v>
      </c>
      <c r="C8" s="18" t="s">
        <v>33</v>
      </c>
      <c r="D8" s="28">
        <v>725</v>
      </c>
      <c r="E8" s="29">
        <v>0.19</v>
      </c>
      <c r="F8" s="28">
        <v>862.75</v>
      </c>
      <c r="G8" s="20">
        <v>720</v>
      </c>
      <c r="H8" s="20">
        <v>0.19</v>
      </c>
      <c r="I8" s="20">
        <v>856.8</v>
      </c>
      <c r="J8" s="19">
        <f t="shared" si="0"/>
        <v>722.5</v>
      </c>
      <c r="K8" s="19">
        <f t="shared" si="1"/>
        <v>859.77499999999998</v>
      </c>
    </row>
    <row r="9" spans="1:11" ht="11.25" customHeight="1">
      <c r="A9" s="31" t="s">
        <v>34</v>
      </c>
      <c r="B9" s="32"/>
      <c r="C9" s="33"/>
      <c r="D9" s="22"/>
      <c r="E9" s="23"/>
      <c r="F9" s="24">
        <f>SUM(F5:F8)</f>
        <v>1963.5</v>
      </c>
      <c r="G9" s="23"/>
      <c r="H9" s="23"/>
      <c r="I9" s="24">
        <f>SUM(I5:I8)</f>
        <v>1963.5</v>
      </c>
      <c r="J9" s="23"/>
      <c r="K9" s="24">
        <f>SUM(K5:K8)</f>
        <v>1963.5</v>
      </c>
    </row>
  </sheetData>
  <mergeCells count="7">
    <mergeCell ref="B1:K1"/>
    <mergeCell ref="K3:K4"/>
    <mergeCell ref="A9:C9"/>
    <mergeCell ref="A3:C3"/>
    <mergeCell ref="D3:F3"/>
    <mergeCell ref="G3:I3"/>
    <mergeCell ref="J3:J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9"/>
  <sheetViews>
    <sheetView workbookViewId="0">
      <selection activeCell="J22" sqref="J22"/>
    </sheetView>
  </sheetViews>
  <sheetFormatPr baseColWidth="10" defaultColWidth="11" defaultRowHeight="15"/>
  <cols>
    <col min="1" max="1" width="11.5703125" customWidth="1"/>
    <col min="2" max="2" width="33.5703125" customWidth="1"/>
    <col min="3" max="3" width="12.42578125" customWidth="1"/>
  </cols>
  <sheetData>
    <row r="1" spans="1:6" ht="24">
      <c r="A1" s="1" t="s">
        <v>2</v>
      </c>
      <c r="B1" s="1" t="s">
        <v>3</v>
      </c>
      <c r="C1" s="1" t="s">
        <v>8</v>
      </c>
      <c r="D1" s="2" t="s">
        <v>9</v>
      </c>
      <c r="E1" s="3" t="s">
        <v>10</v>
      </c>
      <c r="F1" s="3" t="s">
        <v>11</v>
      </c>
    </row>
    <row r="2" spans="1:6">
      <c r="A2" s="4">
        <v>1</v>
      </c>
      <c r="B2" s="5" t="s">
        <v>12</v>
      </c>
      <c r="C2" s="4" t="s">
        <v>13</v>
      </c>
      <c r="D2" s="4">
        <v>90</v>
      </c>
      <c r="E2" s="6"/>
      <c r="F2" s="7"/>
    </row>
    <row r="3" spans="1:6">
      <c r="A3" s="4">
        <v>2</v>
      </c>
      <c r="B3" s="5" t="s">
        <v>14</v>
      </c>
      <c r="C3" s="4" t="s">
        <v>13</v>
      </c>
      <c r="D3" s="4">
        <v>50</v>
      </c>
      <c r="E3" s="6"/>
      <c r="F3" s="7"/>
    </row>
    <row r="4" spans="1:6">
      <c r="A4" s="4">
        <v>3</v>
      </c>
      <c r="B4" s="5" t="s">
        <v>15</v>
      </c>
      <c r="C4" s="4" t="s">
        <v>13</v>
      </c>
      <c r="D4" s="4">
        <v>43</v>
      </c>
      <c r="E4" s="6"/>
      <c r="F4" s="7"/>
    </row>
    <row r="5" spans="1:6">
      <c r="A5" s="4">
        <v>4</v>
      </c>
      <c r="B5" s="8" t="s">
        <v>16</v>
      </c>
      <c r="C5" s="4" t="s">
        <v>17</v>
      </c>
      <c r="D5" s="4">
        <v>30</v>
      </c>
      <c r="E5" s="6"/>
      <c r="F5" s="7"/>
    </row>
    <row r="6" spans="1:6">
      <c r="A6" s="4">
        <v>5</v>
      </c>
      <c r="B6" s="8" t="s">
        <v>18</v>
      </c>
      <c r="C6" s="4" t="s">
        <v>17</v>
      </c>
      <c r="D6" s="4">
        <v>93</v>
      </c>
      <c r="E6" s="6"/>
      <c r="F6" s="7"/>
    </row>
    <row r="7" spans="1:6">
      <c r="A7" s="4">
        <v>6</v>
      </c>
      <c r="B7" s="8" t="s">
        <v>19</v>
      </c>
      <c r="C7" s="4" t="s">
        <v>13</v>
      </c>
      <c r="D7" s="4">
        <v>6</v>
      </c>
      <c r="E7" s="6"/>
      <c r="F7" s="7"/>
    </row>
    <row r="8" spans="1:6">
      <c r="A8" s="4">
        <v>7</v>
      </c>
      <c r="B8" s="8" t="s">
        <v>20</v>
      </c>
      <c r="C8" s="4" t="s">
        <v>17</v>
      </c>
      <c r="D8" s="4">
        <v>3</v>
      </c>
      <c r="E8" s="6"/>
      <c r="F8" s="7"/>
    </row>
    <row r="9" spans="1:6">
      <c r="A9" s="4">
        <v>8</v>
      </c>
      <c r="B9" s="8" t="s">
        <v>21</v>
      </c>
      <c r="C9" s="4" t="s">
        <v>17</v>
      </c>
      <c r="D9" s="4">
        <v>5</v>
      </c>
      <c r="E9" s="6"/>
      <c r="F9" s="7"/>
    </row>
    <row r="10" spans="1:6">
      <c r="A10" s="4">
        <v>9</v>
      </c>
      <c r="B10" s="8" t="s">
        <v>22</v>
      </c>
      <c r="C10" s="4" t="s">
        <v>17</v>
      </c>
      <c r="D10" s="4">
        <v>5</v>
      </c>
      <c r="E10" s="6"/>
      <c r="F10" s="7"/>
    </row>
    <row r="11" spans="1:6">
      <c r="A11" s="4">
        <v>10</v>
      </c>
      <c r="B11" s="8" t="s">
        <v>23</v>
      </c>
      <c r="C11" s="4" t="s">
        <v>17</v>
      </c>
      <c r="D11" s="4">
        <v>5</v>
      </c>
      <c r="E11" s="6"/>
      <c r="F11" s="7"/>
    </row>
    <row r="12" spans="1:6">
      <c r="A12" s="4">
        <v>11</v>
      </c>
      <c r="B12" s="8" t="s">
        <v>24</v>
      </c>
      <c r="C12" s="4" t="s">
        <v>17</v>
      </c>
      <c r="D12" s="4">
        <v>93</v>
      </c>
      <c r="E12" s="6"/>
      <c r="F12" s="7"/>
    </row>
    <row r="13" spans="1:6">
      <c r="A13" s="4">
        <v>12</v>
      </c>
      <c r="B13" s="8" t="s">
        <v>25</v>
      </c>
      <c r="C13" s="4" t="s">
        <v>17</v>
      </c>
      <c r="D13" s="4">
        <v>30</v>
      </c>
      <c r="E13" s="6"/>
      <c r="F13" s="7"/>
    </row>
    <row r="14" spans="1:6">
      <c r="A14" s="4">
        <v>13</v>
      </c>
      <c r="B14" s="8" t="s">
        <v>26</v>
      </c>
      <c r="C14" s="4" t="s">
        <v>17</v>
      </c>
      <c r="D14" s="4">
        <v>40</v>
      </c>
      <c r="E14" s="6"/>
      <c r="F14" s="7"/>
    </row>
    <row r="15" spans="1:6">
      <c r="A15" s="4">
        <v>14</v>
      </c>
      <c r="B15" s="8" t="s">
        <v>27</v>
      </c>
      <c r="C15" s="4" t="s">
        <v>17</v>
      </c>
      <c r="D15" s="4">
        <v>18</v>
      </c>
      <c r="E15" s="6"/>
      <c r="F15" s="7"/>
    </row>
    <row r="16" spans="1:6">
      <c r="A16" s="4">
        <v>15</v>
      </c>
      <c r="B16" s="8" t="s">
        <v>28</v>
      </c>
      <c r="C16" s="4" t="s">
        <v>17</v>
      </c>
      <c r="D16" s="4">
        <v>45</v>
      </c>
      <c r="E16" s="6"/>
      <c r="F16" s="7"/>
    </row>
    <row r="17" spans="1:6">
      <c r="A17" s="4">
        <v>16</v>
      </c>
      <c r="B17" s="8" t="s">
        <v>29</v>
      </c>
      <c r="C17" s="4" t="s">
        <v>17</v>
      </c>
      <c r="D17" s="4">
        <v>3</v>
      </c>
      <c r="E17" s="6"/>
      <c r="F17" s="7"/>
    </row>
    <row r="18" spans="1:6">
      <c r="A18" s="4">
        <v>17</v>
      </c>
      <c r="B18" s="8" t="s">
        <v>30</v>
      </c>
      <c r="C18" s="4" t="s">
        <v>17</v>
      </c>
      <c r="D18" s="4">
        <v>3</v>
      </c>
      <c r="E18" s="6"/>
      <c r="F18" s="7"/>
    </row>
    <row r="19" spans="1:6">
      <c r="A19" s="4">
        <v>18</v>
      </c>
      <c r="B19" s="8" t="s">
        <v>31</v>
      </c>
      <c r="C19" s="4" t="s">
        <v>17</v>
      </c>
      <c r="D19" s="4">
        <v>3</v>
      </c>
      <c r="E19" s="6"/>
      <c r="F19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unitarias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Karen Yesenia Gomez Garcia</dc:creator>
  <cp:keywords/>
  <dc:description/>
  <cp:lastModifiedBy>Karen Veronica Pinzon Cortes</cp:lastModifiedBy>
  <cp:revision/>
  <cp:lastPrinted>2024-12-09T20:00:52Z</cp:lastPrinted>
  <dcterms:created xsi:type="dcterms:W3CDTF">2023-01-26T13:59:00Z</dcterms:created>
  <dcterms:modified xsi:type="dcterms:W3CDTF">2024-12-09T20:01:12Z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E7E11EC21C724544ABAE0F9E5CC237D1</vt:lpwstr>
  </property>
  <property fmtid="{D5CDD505-2E9C-101B-9397-08002B2CF9AE}" pid="3" name="KSOProductBuildVer">
    <vt:lpwstr>2058-12.2.0.13215</vt:lpwstr>
  </property>
</Properties>
</file>