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defaultThemeVersion="124226"/>
  <mc:AlternateContent xmlns:mc="http://schemas.openxmlformats.org/markup-compatibility/2006">
    <mc:Choice Requires="x15">
      <x15ac:absPath xmlns:x15ac="http://schemas.microsoft.com/office/spreadsheetml/2010/11/ac" url="C:\Users\USUARIO\Desktop\INFORME SUPERVISION ESTERILIZAR 2024\"/>
    </mc:Choice>
  </mc:AlternateContent>
  <xr:revisionPtr revIDLastSave="0" documentId="13_ncr:1_{2CF30C00-EA24-4434-8C2B-531D3D3AEC60}" xr6:coauthVersionLast="47" xr6:coauthVersionMax="47" xr10:uidLastSave="{00000000-0000-0000-0000-000000000000}"/>
  <bookViews>
    <workbookView xWindow="-120" yWindow="-120" windowWidth="29040" windowHeight="15840" xr2:uid="{00000000-000D-0000-FFFF-FFFF00000000}"/>
  </bookViews>
  <sheets>
    <sheet name="NOVIEMBRE " sheetId="62" r:id="rId1"/>
  </sheets>
  <calcPr calcId="191029"/>
</workbook>
</file>

<file path=xl/calcChain.xml><?xml version="1.0" encoding="utf-8"?>
<calcChain xmlns="http://schemas.openxmlformats.org/spreadsheetml/2006/main">
  <c r="E76" i="62" l="1"/>
  <c r="F27" i="62"/>
  <c r="D41" i="62" l="1"/>
  <c r="C53" i="62"/>
  <c r="B76" i="62" l="1"/>
  <c r="F53" i="62"/>
  <c r="F70" i="6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PRECONTRACTUAL</author>
  </authors>
  <commentList>
    <comment ref="A68" authorId="0" shapeId="0" xr:uid="{00000000-0006-0000-0000-000001000000}">
      <text>
        <r>
          <rPr>
            <b/>
            <sz val="9"/>
            <color indexed="81"/>
            <rFont val="Tahoma"/>
            <family val="2"/>
          </rPr>
          <t>PRECONTRACTUAL:</t>
        </r>
        <r>
          <rPr>
            <sz val="9"/>
            <color indexed="81"/>
            <rFont val="Tahoma"/>
            <family val="2"/>
          </rPr>
          <t xml:space="preserve">
DERBE LLEVAR LA SECUENCIA DE LAS CATAS QUE SE HAN PASADO ANTERIORMENTE </t>
        </r>
      </text>
    </comment>
  </commentList>
</comments>
</file>

<file path=xl/sharedStrings.xml><?xml version="1.0" encoding="utf-8"?>
<sst xmlns="http://schemas.openxmlformats.org/spreadsheetml/2006/main" count="104" uniqueCount="96">
  <si>
    <t>TIPO</t>
  </si>
  <si>
    <t>FECHA</t>
  </si>
  <si>
    <t>OBJETO</t>
  </si>
  <si>
    <t>ITEM</t>
  </si>
  <si>
    <t>DESCRIPCION</t>
  </si>
  <si>
    <t>CANTIDAD</t>
  </si>
  <si>
    <t>CONCEPTO</t>
  </si>
  <si>
    <t>V/R CONTRATO</t>
  </si>
  <si>
    <t>V/R CANCELADO</t>
  </si>
  <si>
    <t>TOTAL</t>
  </si>
  <si>
    <t>VALOR CANCELADO</t>
  </si>
  <si>
    <t>VALOR SALDO CONTRATO</t>
  </si>
  <si>
    <t>SUMAS IGUALES</t>
  </si>
  <si>
    <t xml:space="preserve">VALOR ENTREGADO </t>
  </si>
  <si>
    <t>AMPAROS CUBIERTOS</t>
  </si>
  <si>
    <t>PORCENTAJES AMPAROS CUBIERTOS</t>
  </si>
  <si>
    <t>VALOR</t>
  </si>
  <si>
    <t xml:space="preserve">DESDE </t>
  </si>
  <si>
    <t>HASTA</t>
  </si>
  <si>
    <t xml:space="preserve">8. AVANCE TOTAL DEL CONTRATO </t>
  </si>
  <si>
    <t>9. NOVEDADES Y/O INFORMACION DE IMPORTANCIA</t>
  </si>
  <si>
    <t>VALOR UNITARIO</t>
  </si>
  <si>
    <t>VALOR TOTAL</t>
  </si>
  <si>
    <t>DIRECCION DE SANIDAD EJERCITO</t>
  </si>
  <si>
    <t xml:space="preserve">                                                                                                      </t>
  </si>
  <si>
    <t xml:space="preserve">  EJERCITO NACIONAL</t>
  </si>
  <si>
    <t xml:space="preserve">    FUERZAS MILITARES DE COLOMBIA</t>
  </si>
  <si>
    <t>2: RESUMEN DOCUMENTOS PRESUPUESTALES</t>
  </si>
  <si>
    <t>PLAZO DE EJECUCIÓN:</t>
  </si>
  <si>
    <t>LUGAR DE ENTREGA:</t>
  </si>
  <si>
    <t>3: MODIFICATORIOS</t>
  </si>
  <si>
    <t>4: RELACION DE BIENES Y/O SERVICIOS OBJETO DEL CONTRATO</t>
  </si>
  <si>
    <t xml:space="preserve">CONCEPTO DE PAGO  Y FECHA: </t>
  </si>
  <si>
    <t>5: RESUMEN DE POLIZAS</t>
  </si>
  <si>
    <t>6: BALANCE Y EJECUCION DEL CONTRATO</t>
  </si>
  <si>
    <t>7: PAGOS EFECTUADOS</t>
  </si>
  <si>
    <t>7.1. BALANCE GENERAL CONTRATO</t>
  </si>
  <si>
    <t>7.2. ACTAS DE RECIBO A SATISFACCION</t>
  </si>
  <si>
    <t>8. TRABAJOS Y/O ACTIVIDADES REALIZADAS</t>
  </si>
  <si>
    <t>EJECUCIÓN FINANCIERA</t>
  </si>
  <si>
    <t>AUTORIZADO</t>
  </si>
  <si>
    <t>FACTURADO</t>
  </si>
  <si>
    <t>% DE EJECUCION POR PAGO AUTORIZADO</t>
  </si>
  <si>
    <t>% DE EJECUCION POR PAGO CANCELADO</t>
  </si>
  <si>
    <t>VALOR EN AUTORIZACIÓN</t>
  </si>
  <si>
    <t>PORCENTAJE EJECUCIÓN FÍSICA %</t>
  </si>
  <si>
    <t xml:space="preserve">VALOR TOTAL CANCELADO </t>
  </si>
  <si>
    <t>VALOR PAGADO EN EL MES:</t>
  </si>
  <si>
    <t xml:space="preserve">VALOR DEL CONTRATO: </t>
  </si>
  <si>
    <r>
      <rPr>
        <b/>
        <sz val="10"/>
        <color theme="1"/>
        <rFont val="Arial Narrow"/>
        <family val="2"/>
      </rPr>
      <t xml:space="preserve">1: INFORMACIÓN DEL CONTRATO  </t>
    </r>
    <r>
      <rPr>
        <sz val="10"/>
        <color theme="1"/>
        <rFont val="Arial Narrow"/>
        <family val="2"/>
      </rPr>
      <t xml:space="preserve"> </t>
    </r>
  </si>
  <si>
    <r>
      <rPr>
        <b/>
        <sz val="10"/>
        <color theme="1"/>
        <rFont val="Arial Narrow"/>
        <family val="2"/>
      </rPr>
      <t xml:space="preserve">EJECUCIÓN FISICA </t>
    </r>
    <r>
      <rPr>
        <sz val="10"/>
        <color theme="1"/>
        <rFont val="Arial Narrow"/>
        <family val="2"/>
      </rPr>
      <t xml:space="preserve">      </t>
    </r>
  </si>
  <si>
    <t>VALOR TOTAL FACTURADO</t>
  </si>
  <si>
    <t xml:space="preserve">10. ANEXOS AL INFORME: </t>
  </si>
  <si>
    <t>ACTAS DE SATISFACION</t>
  </si>
  <si>
    <t xml:space="preserve">INFORME DE SUPERVISION N° 01 </t>
  </si>
  <si>
    <t xml:space="preserve">VALOR CON IVA SI APLICA </t>
  </si>
  <si>
    <t xml:space="preserve">CALIDAD  DEL BIEN SUMINISTRADO Y/O BUEN SERVICIO </t>
  </si>
  <si>
    <t xml:space="preserve">PAGO DE SALARIOS Y PRESTACIONES SOCIALES </t>
  </si>
  <si>
    <t xml:space="preserve">RESPONSABILIDAD CIVIL </t>
  </si>
  <si>
    <t>NOMBRE DEL CONTRATISTA: ESTERILIZAR II SAS</t>
  </si>
  <si>
    <t>NIT o CC: 900681300-0</t>
  </si>
  <si>
    <t>CALLE 5B # 41 - 32 CALI - VALLE DEL CAUCA</t>
  </si>
  <si>
    <t xml:space="preserve">FORMA DE PAGO: Una vez Recibidos a satisfacción los servicios objetos de la presente contratación por parte del supervisor del contrato, el contratista debe radicar las facturas con que se realiza el cobro respectivo, las cuales serán canceladas por la Dirección General de Sanidad Militar – DISPENSARIO MEDICO CALI dentro de los sesenta (60) días siguientes a la presentación de las mismas y el recibo a satisfacción por parte del supervisor. Es de anotar que los pagos estarán sujetos a las apropiaciones presupuéstales respectivas.                      La Dirección General de Sanidad Militar – DISPENSARIO MEDICO CALI no se responsabilizará por las demoras presentadas en el trámite de pago al contratista, cuando ella fuere provocada por encontrarse incompleta la documentación que sirve de soporte a la misma o no se ajuste a las condiciones establecidas por las partes.
Se debe tener en cuenta que la Dirección General de Sanidad Militar – DISPENSARIO MEDICO CALI no se hará responsable de las sumas que excedan el valor total establecido en el contrato o que correspondan a cobros de actividades que no estén estipuladas dentro del objeto del mismo, el pago se realizara previo el cumplimiento de los siguientes requisitos:
a. Expedición del registro presupuestal.
b. Suscripción de recibo a satisfacción de los servicios por parte del supervisor del contrato. Este requisito debe ser plasmado en un acta debidamente suscrita, para cada uno de los bienes adquiridos.
c. Situación de recursos por parte del Ministerio de Hacienda y Crédito Público Dirección del Tesoro Nacional (Asignado cupo PAC).
d. Que se ejecuten los demás trámites administrativos correspondientes.
e. Verificación del cumplimiento del contratista del pago de aportes parafiscales y los propios del SENA, ICBF y cajas de compensación familiar.                                                                                                                                                                                                                                                         Debera presentar junto con la respectiva factura original los recibos a satisfacion tecnicos expedidos por el supervisor de contratos,quien expedira el recibo a satisfacion tecnico economico general
</t>
  </si>
  <si>
    <t>CUMPLIMIENTO DEL CONTRATO</t>
  </si>
  <si>
    <t xml:space="preserve">ACTA DE SATISFACION </t>
  </si>
  <si>
    <t>TS- 24 MARYLUZ LOPEZ HERRERA</t>
  </si>
  <si>
    <t>200MMLV</t>
  </si>
  <si>
    <t>OBJETO DEL CONTRATO:  SERVICIO DE ESTERILIZACION, EMPAQUE DE INSTRUMENTAL Y MATERIAL MEDICO  DE LAS AREAS DE SALAS DE CIRUGIA, URGENCIAS, CONSULTA EXTERNA Y HOSPITALIZADOS DEL DISPENSARIO MEDICO DE CALI.</t>
  </si>
  <si>
    <t>CONTRATO Y/O ACUERDO N° 171-DIGSA/DMCAL-2024</t>
  </si>
  <si>
    <t>FECHA SUSCRIPCION CONTRATO: 04 DE MARZO 2024</t>
  </si>
  <si>
    <t>40.000.000,00</t>
  </si>
  <si>
    <t>EN LETRAS: CUARENTA MILLONES DE PESOS M/CTE</t>
  </si>
  <si>
    <t>05 DE DICIEMBRE DE 2024</t>
  </si>
  <si>
    <t>REGISTRO PRESUPUESTAL N°: 27324</t>
  </si>
  <si>
    <t>FECHA: 04 DE MARZO 2024</t>
  </si>
  <si>
    <t>DISPONIBILIDAD PRESUPUESTAL N°: 28124</t>
  </si>
  <si>
    <t>FECHA: 01 DE FEBRERO 2024</t>
  </si>
  <si>
    <t>factura fevp 46150</t>
  </si>
  <si>
    <t>$ 1.967.962,50</t>
  </si>
  <si>
    <t>POLIZA DE CUMPLIMIENTO:  660 47 994000026846</t>
  </si>
  <si>
    <t>COMPAÑÍA ASEGURADORA: ASEGURADORA SOLIDARIA DE COLOMBIA</t>
  </si>
  <si>
    <t>FECHA DE APROVACION DE LAS POLIZAS: 04 MARZO 2024</t>
  </si>
  <si>
    <t xml:space="preserve"> </t>
  </si>
  <si>
    <t>FECHA INFORME : 26 DE MARZO 2024</t>
  </si>
  <si>
    <t>MES MARZO 2024</t>
  </si>
  <si>
    <t>MES ABRIL 2024</t>
  </si>
  <si>
    <t>MES MAYO 2024</t>
  </si>
  <si>
    <t>MES JUNIO 2024</t>
  </si>
  <si>
    <t>MES JULIO-2024</t>
  </si>
  <si>
    <t>MES AGOSTO-2024</t>
  </si>
  <si>
    <t>MES SEPTIEMBRE-2024</t>
  </si>
  <si>
    <t>MES OCTUBRE-2024</t>
  </si>
  <si>
    <t>MES NOVIEMBRE-2024</t>
  </si>
  <si>
    <t>MES DICIEMBRE-2024</t>
  </si>
  <si>
    <t>000230 FOLIO 07</t>
  </si>
  <si>
    <t>SUPERVISOR CONTRATO  171-DIGSA/DMCAL-2024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</si>
</sst>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1" formatCode="_-* #,##0_-;\-* #,##0_-;_-* &quot;-&quot;_-;_-@_-"/>
    <numFmt numFmtId="164" formatCode="_(&quot;$&quot;\ * #,##0.00_);_(&quot;$&quot;\ * \(#,##0.00\);_(&quot;$&quot;\ * &quot;-&quot;??_);_(@_)"/>
    <numFmt numFmtId="165" formatCode="_(* #,##0.00_);_(* \(#,##0.00\);_(* &quot;-&quot;??_);_(@_)"/>
    <numFmt numFmtId="166" formatCode="_-* #,##0.00\ _€_-;\-* #,##0.00\ _€_-;_-* &quot;-&quot;??\ _€_-;_-@_-"/>
    <numFmt numFmtId="167" formatCode="_-[$$-240A]\ * #,##0.00_-;\-[$$-240A]\ * #,##0.00_-;_-[$$-240A]\ * &quot;-&quot;??_-;_-@_-"/>
    <numFmt numFmtId="168" formatCode="_-* #,##0.00_-;\-* #,##0.00_-;_-* &quot;-&quot;_-;_-@_-"/>
  </numFmts>
  <fonts count="14" x14ac:knownFonts="1">
    <font>
      <sz val="11"/>
      <color theme="1"/>
      <name val="Calibri"/>
      <family val="2"/>
      <scheme val="minor"/>
    </font>
    <font>
      <sz val="10"/>
      <name val="Arial"/>
      <family val="2"/>
    </font>
    <font>
      <u/>
      <sz val="11"/>
      <color theme="10"/>
      <name val="Calibri"/>
      <family val="2"/>
      <scheme val="minor"/>
    </font>
    <font>
      <sz val="11"/>
      <color theme="1"/>
      <name val="Calibri"/>
      <family val="2"/>
      <scheme val="minor"/>
    </font>
    <font>
      <b/>
      <sz val="10"/>
      <color theme="1"/>
      <name val="Arial Narrow"/>
      <family val="2"/>
    </font>
    <font>
      <sz val="10"/>
      <color theme="1"/>
      <name val="Arial Narrow"/>
      <family val="2"/>
    </font>
    <font>
      <sz val="7"/>
      <color theme="1"/>
      <name val="Arial Narrow"/>
      <family val="2"/>
    </font>
    <font>
      <b/>
      <sz val="7"/>
      <color theme="1"/>
      <name val="Arial Narrow"/>
      <family val="2"/>
    </font>
    <font>
      <sz val="10"/>
      <color rgb="FFFF0000"/>
      <name val="Arial Narrow"/>
      <family val="2"/>
    </font>
    <font>
      <sz val="9"/>
      <color indexed="81"/>
      <name val="Tahoma"/>
      <family val="2"/>
    </font>
    <font>
      <b/>
      <sz val="9"/>
      <color indexed="81"/>
      <name val="Tahoma"/>
      <family val="2"/>
    </font>
    <font>
      <b/>
      <sz val="10"/>
      <name val="Arial Narrow"/>
      <family val="2"/>
    </font>
    <font>
      <sz val="10"/>
      <name val="Arial Narrow"/>
      <family val="2"/>
    </font>
    <font>
      <b/>
      <sz val="7"/>
      <name val="Arial Narrow"/>
      <family val="2"/>
    </font>
  </fonts>
  <fills count="2">
    <fill>
      <patternFill patternType="none"/>
    </fill>
    <fill>
      <patternFill patternType="gray125"/>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medium">
        <color indexed="64"/>
      </top>
      <bottom/>
      <diagonal/>
    </border>
  </borders>
  <cellStyleXfs count="9">
    <xf numFmtId="0" fontId="0" fillId="0" borderId="0"/>
    <xf numFmtId="0" fontId="1" fillId="0" borderId="0"/>
    <xf numFmtId="166" fontId="1" fillId="0" borderId="0" applyFont="0" applyFill="0" applyBorder="0" applyAlignment="0" applyProtection="0"/>
    <xf numFmtId="0" fontId="2" fillId="0" borderId="0" applyNumberForma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42" fontId="3" fillId="0" borderId="0" applyFont="0" applyFill="0" applyBorder="0" applyAlignment="0" applyProtection="0"/>
    <xf numFmtId="41" fontId="3" fillId="0" borderId="0" applyFont="0" applyFill="0" applyBorder="0" applyAlignment="0" applyProtection="0"/>
  </cellStyleXfs>
  <cellXfs count="209">
    <xf numFmtId="0" fontId="0" fillId="0" borderId="0" xfId="0"/>
    <xf numFmtId="0" fontId="5" fillId="0" borderId="0" xfId="0" applyFont="1"/>
    <xf numFmtId="0" fontId="5" fillId="0" borderId="32" xfId="0" applyFont="1" applyBorder="1"/>
    <xf numFmtId="0" fontId="4" fillId="0" borderId="32" xfId="0" applyFont="1" applyBorder="1" applyAlignment="1">
      <alignment vertical="top"/>
    </xf>
    <xf numFmtId="0" fontId="4" fillId="0" borderId="0" xfId="0" applyFont="1" applyAlignment="1">
      <alignment vertical="top"/>
    </xf>
    <xf numFmtId="0" fontId="4" fillId="0" borderId="7" xfId="0" applyFont="1" applyBorder="1" applyAlignment="1">
      <alignment vertical="top"/>
    </xf>
    <xf numFmtId="0" fontId="4" fillId="0" borderId="0" xfId="0" applyFont="1" applyAlignment="1">
      <alignment vertical="center"/>
    </xf>
    <xf numFmtId="0" fontId="5" fillId="0" borderId="0" xfId="0" applyFont="1" applyAlignment="1">
      <alignment vertical="center"/>
    </xf>
    <xf numFmtId="0" fontId="5" fillId="0" borderId="7" xfId="0" applyFont="1" applyBorder="1" applyAlignment="1">
      <alignment vertical="center"/>
    </xf>
    <xf numFmtId="0" fontId="4" fillId="0" borderId="32" xfId="0" applyFont="1" applyBorder="1"/>
    <xf numFmtId="0" fontId="4" fillId="0" borderId="0" xfId="0" applyFont="1"/>
    <xf numFmtId="0" fontId="4" fillId="0" borderId="7" xfId="0" applyFont="1" applyBorder="1"/>
    <xf numFmtId="0" fontId="5" fillId="0" borderId="31" xfId="0" applyFont="1" applyBorder="1" applyAlignment="1">
      <alignment vertical="center"/>
    </xf>
    <xf numFmtId="0" fontId="5" fillId="0" borderId="20" xfId="0" applyFont="1" applyBorder="1" applyAlignment="1">
      <alignment vertical="center"/>
    </xf>
    <xf numFmtId="0" fontId="5" fillId="0" borderId="14" xfId="0" applyFont="1" applyBorder="1" applyAlignment="1">
      <alignment vertical="center"/>
    </xf>
    <xf numFmtId="164" fontId="4" fillId="0" borderId="33" xfId="6" applyFont="1" applyBorder="1" applyAlignment="1">
      <alignment horizontal="left" vertical="top"/>
    </xf>
    <xf numFmtId="0" fontId="4" fillId="0" borderId="30" xfId="0" applyFont="1" applyBorder="1"/>
    <xf numFmtId="0" fontId="5" fillId="0" borderId="37" xfId="0" applyFont="1" applyBorder="1"/>
    <xf numFmtId="0" fontId="5" fillId="0" borderId="19" xfId="0" applyFont="1" applyBorder="1"/>
    <xf numFmtId="0" fontId="5" fillId="0" borderId="7" xfId="0" applyFont="1" applyBorder="1"/>
    <xf numFmtId="0" fontId="5" fillId="0" borderId="2" xfId="0" applyFont="1" applyBorder="1" applyAlignment="1">
      <alignment vertical="top"/>
    </xf>
    <xf numFmtId="0" fontId="5" fillId="0" borderId="0" xfId="0" applyFont="1" applyAlignment="1">
      <alignment vertical="top"/>
    </xf>
    <xf numFmtId="0" fontId="5" fillId="0" borderId="7" xfId="0" applyFont="1" applyBorder="1" applyAlignment="1">
      <alignment vertical="top"/>
    </xf>
    <xf numFmtId="0" fontId="4" fillId="0" borderId="2" xfId="0" applyFont="1" applyBorder="1" applyAlignment="1">
      <alignment vertical="top"/>
    </xf>
    <xf numFmtId="0" fontId="5" fillId="0" borderId="0" xfId="0" applyFont="1" applyAlignment="1">
      <alignment horizontal="center"/>
    </xf>
    <xf numFmtId="14" fontId="5" fillId="0" borderId="0" xfId="0" applyNumberFormat="1" applyFont="1" applyAlignment="1">
      <alignment horizontal="center"/>
    </xf>
    <xf numFmtId="0" fontId="4" fillId="0" borderId="0" xfId="0" applyFont="1" applyAlignment="1">
      <alignment horizontal="center" vertical="top"/>
    </xf>
    <xf numFmtId="0" fontId="4" fillId="0" borderId="7" xfId="0" applyFont="1" applyBorder="1" applyAlignment="1">
      <alignment horizontal="center" vertical="top"/>
    </xf>
    <xf numFmtId="0" fontId="4" fillId="0" borderId="41" xfId="0" applyFont="1" applyBorder="1" applyAlignment="1">
      <alignment horizontal="center"/>
    </xf>
    <xf numFmtId="0" fontId="4" fillId="0" borderId="19" xfId="0" applyFont="1" applyBorder="1" applyAlignment="1">
      <alignment horizontal="center"/>
    </xf>
    <xf numFmtId="0" fontId="4" fillId="0" borderId="30" xfId="0" applyFont="1" applyBorder="1" applyAlignment="1">
      <alignment horizontal="center"/>
    </xf>
    <xf numFmtId="0" fontId="4" fillId="0" borderId="19" xfId="0" applyFont="1" applyBorder="1" applyAlignment="1">
      <alignment horizontal="center" wrapText="1"/>
    </xf>
    <xf numFmtId="0" fontId="5" fillId="0" borderId="0" xfId="0" applyFont="1" applyAlignment="1">
      <alignment horizontal="center" wrapText="1"/>
    </xf>
    <xf numFmtId="165" fontId="5" fillId="0" borderId="0" xfId="4" applyFont="1" applyBorder="1" applyAlignment="1">
      <alignment horizontal="center" vertical="center"/>
    </xf>
    <xf numFmtId="0" fontId="5" fillId="0" borderId="20" xfId="0" applyFont="1" applyBorder="1"/>
    <xf numFmtId="0" fontId="5" fillId="0" borderId="14" xfId="0" applyFont="1" applyBorder="1"/>
    <xf numFmtId="166" fontId="4" fillId="0" borderId="10" xfId="2" applyFont="1" applyBorder="1" applyAlignment="1">
      <alignment horizontal="center"/>
    </xf>
    <xf numFmtId="166" fontId="4" fillId="0" borderId="10" xfId="2" applyFont="1" applyBorder="1" applyAlignment="1">
      <alignment horizontal="center" vertical="center"/>
    </xf>
    <xf numFmtId="9" fontId="4" fillId="0" borderId="10" xfId="5" applyFont="1" applyBorder="1" applyAlignment="1"/>
    <xf numFmtId="9" fontId="4" fillId="0" borderId="9" xfId="5" applyFont="1" applyBorder="1" applyAlignment="1"/>
    <xf numFmtId="0" fontId="4" fillId="0" borderId="30" xfId="1" applyFont="1" applyBorder="1" applyAlignment="1">
      <alignment horizontal="center"/>
    </xf>
    <xf numFmtId="0" fontId="4" fillId="0" borderId="37" xfId="1" applyFont="1" applyBorder="1" applyAlignment="1">
      <alignment horizontal="center"/>
    </xf>
    <xf numFmtId="9" fontId="4" fillId="0" borderId="0" xfId="1" applyNumberFormat="1" applyFont="1" applyAlignment="1">
      <alignment horizontal="center"/>
    </xf>
    <xf numFmtId="166" fontId="4" fillId="0" borderId="0" xfId="2" applyFont="1" applyBorder="1"/>
    <xf numFmtId="0" fontId="4" fillId="0" borderId="30" xfId="1" applyFont="1" applyBorder="1" applyAlignment="1">
      <alignment horizontal="left"/>
    </xf>
    <xf numFmtId="9" fontId="4" fillId="0" borderId="37" xfId="1" applyNumberFormat="1" applyFont="1" applyBorder="1" applyAlignment="1">
      <alignment horizontal="center"/>
    </xf>
    <xf numFmtId="166" fontId="4" fillId="0" borderId="37" xfId="2" applyFont="1" applyBorder="1"/>
    <xf numFmtId="0" fontId="4" fillId="0" borderId="42" xfId="1" applyFont="1" applyBorder="1" applyAlignment="1">
      <alignment vertical="top"/>
    </xf>
    <xf numFmtId="0" fontId="4" fillId="0" borderId="29" xfId="1" applyFont="1" applyBorder="1" applyAlignment="1">
      <alignment vertical="top"/>
    </xf>
    <xf numFmtId="0" fontId="4" fillId="0" borderId="32" xfId="1" applyFont="1" applyBorder="1" applyAlignment="1">
      <alignment vertical="top"/>
    </xf>
    <xf numFmtId="0" fontId="4" fillId="0" borderId="0" xfId="1" applyFont="1" applyAlignment="1">
      <alignment vertical="top"/>
    </xf>
    <xf numFmtId="0" fontId="5" fillId="0" borderId="32" xfId="1" applyFont="1" applyBorder="1"/>
    <xf numFmtId="164" fontId="5" fillId="0" borderId="11" xfId="6" applyFont="1" applyBorder="1"/>
    <xf numFmtId="0" fontId="5" fillId="0" borderId="0" xfId="1" applyFont="1"/>
    <xf numFmtId="166" fontId="5" fillId="0" borderId="0" xfId="2" applyFont="1" applyBorder="1"/>
    <xf numFmtId="164" fontId="4" fillId="0" borderId="14" xfId="6" applyFont="1" applyBorder="1"/>
    <xf numFmtId="166" fontId="4" fillId="0" borderId="32" xfId="2" applyFont="1" applyBorder="1"/>
    <xf numFmtId="0" fontId="5" fillId="0" borderId="31" xfId="0" applyFont="1" applyBorder="1"/>
    <xf numFmtId="164" fontId="4" fillId="0" borderId="8" xfId="6" applyFont="1" applyBorder="1" applyAlignment="1">
      <alignment horizontal="center"/>
    </xf>
    <xf numFmtId="0" fontId="5" fillId="0" borderId="30" xfId="0" applyFont="1" applyBorder="1"/>
    <xf numFmtId="10" fontId="4" fillId="0" borderId="49" xfId="5" applyNumberFormat="1" applyFont="1" applyBorder="1"/>
    <xf numFmtId="9" fontId="4" fillId="0" borderId="50" xfId="5" applyFont="1" applyBorder="1"/>
    <xf numFmtId="9" fontId="4" fillId="0" borderId="50" xfId="0" applyNumberFormat="1" applyFont="1" applyBorder="1"/>
    <xf numFmtId="0" fontId="4" fillId="0" borderId="31" xfId="0" applyFont="1" applyBorder="1"/>
    <xf numFmtId="3" fontId="5" fillId="0" borderId="19" xfId="0" applyNumberFormat="1" applyFont="1" applyBorder="1"/>
    <xf numFmtId="164" fontId="4" fillId="0" borderId="5" xfId="6" applyFont="1" applyBorder="1" applyAlignment="1">
      <alignment horizontal="right"/>
    </xf>
    <xf numFmtId="164" fontId="5" fillId="0" borderId="23" xfId="6" applyFont="1" applyBorder="1" applyAlignment="1">
      <alignment horizontal="right"/>
    </xf>
    <xf numFmtId="164" fontId="4" fillId="0" borderId="12" xfId="6" applyFont="1" applyBorder="1" applyAlignment="1">
      <alignment horizontal="right"/>
    </xf>
    <xf numFmtId="0" fontId="4" fillId="0" borderId="1" xfId="0" applyFont="1" applyBorder="1" applyAlignment="1">
      <alignment horizont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6" fillId="0" borderId="32" xfId="0" applyFont="1" applyBorder="1"/>
    <xf numFmtId="0" fontId="6" fillId="0" borderId="0" xfId="0" applyFont="1"/>
    <xf numFmtId="0" fontId="6" fillId="0" borderId="7" xfId="0" applyFont="1" applyBorder="1"/>
    <xf numFmtId="0" fontId="4" fillId="0" borderId="1" xfId="0" applyFont="1" applyBorder="1" applyAlignment="1">
      <alignment horizontal="center"/>
    </xf>
    <xf numFmtId="167" fontId="4" fillId="0" borderId="1" xfId="7" applyNumberFormat="1" applyFont="1" applyBorder="1" applyAlignment="1">
      <alignment horizontal="center"/>
    </xf>
    <xf numFmtId="9" fontId="4" fillId="0" borderId="1" xfId="5" applyFont="1" applyBorder="1"/>
    <xf numFmtId="0" fontId="4" fillId="0" borderId="0" xfId="1" applyFont="1" applyAlignment="1">
      <alignment horizontal="left"/>
    </xf>
    <xf numFmtId="0" fontId="4" fillId="0" borderId="7" xfId="1" applyFont="1" applyBorder="1" applyAlignment="1">
      <alignment horizontal="left"/>
    </xf>
    <xf numFmtId="0" fontId="4" fillId="0" borderId="0" xfId="0" applyFont="1" applyAlignment="1">
      <alignment horizontal="center" vertical="center"/>
    </xf>
    <xf numFmtId="0" fontId="4" fillId="0" borderId="33" xfId="0" applyFont="1" applyBorder="1" applyAlignment="1">
      <alignment horizontal="left" vertical="center" wrapText="1"/>
    </xf>
    <xf numFmtId="0" fontId="4" fillId="0" borderId="4" xfId="0" applyFont="1" applyBorder="1" applyAlignment="1">
      <alignment horizontal="left" vertical="center" wrapText="1"/>
    </xf>
    <xf numFmtId="0" fontId="5" fillId="0" borderId="0" xfId="0" applyFont="1" applyAlignment="1">
      <alignment horizontal="center" vertical="center"/>
    </xf>
    <xf numFmtId="166" fontId="5" fillId="0" borderId="7" xfId="0" applyNumberFormat="1" applyFont="1" applyBorder="1"/>
    <xf numFmtId="0" fontId="5" fillId="0" borderId="1" xfId="0" applyFont="1" applyBorder="1" applyAlignment="1">
      <alignment horizontal="center"/>
    </xf>
    <xf numFmtId="9" fontId="5" fillId="0" borderId="1" xfId="5" applyFont="1" applyBorder="1" applyAlignment="1">
      <alignment horizontal="center"/>
    </xf>
    <xf numFmtId="41" fontId="0" fillId="0" borderId="0" xfId="8" applyFont="1"/>
    <xf numFmtId="41" fontId="0" fillId="0" borderId="0" xfId="0" applyNumberFormat="1"/>
    <xf numFmtId="168" fontId="4" fillId="0" borderId="1" xfId="8" applyNumberFormat="1" applyFont="1" applyBorder="1" applyAlignment="1">
      <alignment horizontal="left"/>
    </xf>
    <xf numFmtId="168" fontId="4" fillId="0" borderId="13" xfId="8" applyNumberFormat="1" applyFont="1" applyBorder="1"/>
    <xf numFmtId="168" fontId="5" fillId="0" borderId="18" xfId="8" applyNumberFormat="1" applyFont="1" applyBorder="1" applyAlignment="1"/>
    <xf numFmtId="168" fontId="5" fillId="0" borderId="34" xfId="8" applyNumberFormat="1" applyFont="1" applyBorder="1" applyAlignment="1">
      <alignment horizontal="left"/>
    </xf>
    <xf numFmtId="168" fontId="4" fillId="0" borderId="12" xfId="8" applyNumberFormat="1" applyFont="1" applyBorder="1"/>
    <xf numFmtId="168" fontId="4" fillId="0" borderId="12" xfId="8" applyNumberFormat="1" applyFont="1" applyBorder="1" applyAlignment="1"/>
    <xf numFmtId="168" fontId="5" fillId="0" borderId="33" xfId="8" applyNumberFormat="1" applyFont="1" applyBorder="1" applyAlignment="1">
      <alignment horizontal="left"/>
    </xf>
    <xf numFmtId="168" fontId="5" fillId="0" borderId="12" xfId="8" applyNumberFormat="1" applyFont="1" applyBorder="1" applyAlignment="1"/>
    <xf numFmtId="168" fontId="4" fillId="0" borderId="12" xfId="8" applyNumberFormat="1" applyFont="1" applyBorder="1" applyAlignment="1">
      <alignment horizontal="center"/>
    </xf>
    <xf numFmtId="168" fontId="4" fillId="0" borderId="10" xfId="8" applyNumberFormat="1" applyFont="1" applyBorder="1" applyAlignment="1"/>
    <xf numFmtId="168" fontId="4" fillId="0" borderId="30" xfId="8" applyNumberFormat="1" applyFont="1" applyBorder="1" applyAlignment="1"/>
    <xf numFmtId="41" fontId="4" fillId="0" borderId="12" xfId="8" applyFont="1" applyBorder="1" applyAlignment="1">
      <alignment horizontal="right"/>
    </xf>
    <xf numFmtId="165" fontId="4" fillId="0" borderId="1" xfId="4" applyFont="1" applyBorder="1" applyAlignment="1">
      <alignment horizontal="center"/>
    </xf>
    <xf numFmtId="0" fontId="11" fillId="0" borderId="41" xfId="0" applyFont="1" applyBorder="1" applyAlignment="1">
      <alignment horizontal="center" wrapText="1"/>
    </xf>
    <xf numFmtId="0" fontId="11" fillId="0" borderId="1" xfId="0" applyFont="1" applyBorder="1" applyAlignment="1">
      <alignment horizontal="center"/>
    </xf>
    <xf numFmtId="0" fontId="13" fillId="0" borderId="1" xfId="0" applyFont="1" applyBorder="1" applyAlignment="1">
      <alignment horizontal="center" vertical="center" wrapText="1"/>
    </xf>
    <xf numFmtId="0" fontId="13" fillId="0" borderId="1" xfId="0" applyFont="1" applyBorder="1" applyAlignment="1">
      <alignment horizontal="center" vertical="center" wrapText="1" shrinkToFit="1"/>
    </xf>
    <xf numFmtId="14" fontId="11" fillId="0" borderId="1" xfId="0" applyNumberFormat="1" applyFont="1" applyBorder="1" applyAlignment="1">
      <alignment horizontal="center" vertical="center" wrapText="1"/>
    </xf>
    <xf numFmtId="0" fontId="12" fillId="0" borderId="1" xfId="0" applyFont="1" applyBorder="1" applyAlignment="1">
      <alignment horizontal="center" wrapText="1"/>
    </xf>
    <xf numFmtId="41" fontId="12" fillId="0" borderId="1" xfId="8" applyFont="1" applyFill="1" applyBorder="1" applyAlignment="1">
      <alignment vertical="center"/>
    </xf>
    <xf numFmtId="14" fontId="12" fillId="0" borderId="1" xfId="0" applyNumberFormat="1" applyFont="1" applyBorder="1" applyAlignment="1">
      <alignment vertical="center"/>
    </xf>
    <xf numFmtId="0" fontId="12" fillId="0" borderId="1" xfId="0" applyFont="1" applyBorder="1" applyAlignment="1">
      <alignment horizontal="center"/>
    </xf>
    <xf numFmtId="42" fontId="12" fillId="0" borderId="1" xfId="0" applyNumberFormat="1" applyFont="1" applyBorder="1" applyAlignment="1">
      <alignment vertical="center"/>
    </xf>
    <xf numFmtId="168" fontId="4" fillId="0" borderId="5" xfId="8" applyNumberFormat="1" applyFont="1" applyBorder="1" applyAlignment="1">
      <alignment horizontal="left"/>
    </xf>
    <xf numFmtId="165" fontId="4" fillId="0" borderId="7" xfId="0" applyNumberFormat="1" applyFont="1" applyBorder="1" applyAlignment="1">
      <alignment horizontal="center" vertical="center"/>
    </xf>
    <xf numFmtId="0" fontId="5" fillId="0" borderId="33" xfId="1" applyFont="1" applyBorder="1" applyAlignment="1">
      <alignment horizontal="left"/>
    </xf>
    <xf numFmtId="0" fontId="5" fillId="0" borderId="15" xfId="1" applyFont="1" applyBorder="1" applyAlignment="1">
      <alignment horizontal="left"/>
    </xf>
    <xf numFmtId="0" fontId="4" fillId="0" borderId="30" xfId="0" applyFont="1" applyBorder="1" applyAlignment="1">
      <alignment horizontal="center" vertical="center"/>
    </xf>
    <xf numFmtId="0" fontId="4" fillId="0" borderId="37" xfId="0" applyFont="1" applyBorder="1" applyAlignment="1">
      <alignment horizontal="center" vertical="center"/>
    </xf>
    <xf numFmtId="0" fontId="4" fillId="0" borderId="19" xfId="0" applyFont="1" applyBorder="1" applyAlignment="1">
      <alignment horizontal="center" vertical="center"/>
    </xf>
    <xf numFmtId="0" fontId="4" fillId="0" borderId="32" xfId="0" applyFont="1" applyBorder="1" applyAlignment="1">
      <alignment horizontal="center" vertical="center"/>
    </xf>
    <xf numFmtId="0" fontId="4" fillId="0" borderId="0" xfId="0" applyFont="1" applyAlignment="1">
      <alignment horizontal="center" vertical="center"/>
    </xf>
    <xf numFmtId="0" fontId="4" fillId="0" borderId="31" xfId="0" applyFont="1" applyBorder="1" applyAlignment="1">
      <alignment horizontal="center"/>
    </xf>
    <xf numFmtId="0" fontId="4" fillId="0" borderId="20" xfId="0" applyFont="1" applyBorder="1" applyAlignment="1">
      <alignment horizontal="center"/>
    </xf>
    <xf numFmtId="0" fontId="4" fillId="0" borderId="14" xfId="0" applyFont="1" applyBorder="1" applyAlignment="1">
      <alignment horizontal="center"/>
    </xf>
    <xf numFmtId="0" fontId="4" fillId="0" borderId="28" xfId="0" applyFont="1" applyBorder="1" applyAlignment="1">
      <alignment horizontal="left" vertical="top"/>
    </xf>
    <xf numFmtId="0" fontId="4" fillId="0" borderId="27" xfId="0" applyFont="1" applyBorder="1" applyAlignment="1">
      <alignment horizontal="left" vertical="top"/>
    </xf>
    <xf numFmtId="0" fontId="4" fillId="0" borderId="9" xfId="0" applyFont="1" applyBorder="1" applyAlignment="1">
      <alignment horizontal="left" vertical="top"/>
    </xf>
    <xf numFmtId="0" fontId="4" fillId="0" borderId="41" xfId="0" applyFont="1" applyBorder="1" applyAlignment="1">
      <alignment horizontal="left"/>
    </xf>
    <xf numFmtId="0" fontId="4" fillId="0" borderId="30" xfId="0" applyFont="1" applyBorder="1" applyAlignment="1">
      <alignment horizontal="left"/>
    </xf>
    <xf numFmtId="0" fontId="4" fillId="0" borderId="37" xfId="0" applyFont="1" applyBorder="1" applyAlignment="1">
      <alignment horizontal="left"/>
    </xf>
    <xf numFmtId="0" fontId="4" fillId="0" borderId="19" xfId="0" applyFont="1" applyBorder="1" applyAlignment="1">
      <alignment horizontal="left"/>
    </xf>
    <xf numFmtId="0" fontId="5" fillId="0" borderId="43" xfId="0" applyFont="1" applyBorder="1" applyAlignment="1">
      <alignment horizontal="left" vertical="top" wrapText="1"/>
    </xf>
    <xf numFmtId="0" fontId="5" fillId="0" borderId="44" xfId="0" applyFont="1" applyBorder="1" applyAlignment="1">
      <alignment horizontal="left" vertical="top" wrapText="1"/>
    </xf>
    <xf numFmtId="0" fontId="5" fillId="0" borderId="39" xfId="0" applyFont="1" applyBorder="1" applyAlignment="1">
      <alignment horizontal="left" vertical="top" wrapText="1"/>
    </xf>
    <xf numFmtId="0" fontId="4" fillId="0" borderId="22" xfId="0" applyFont="1" applyBorder="1" applyAlignment="1">
      <alignment horizontal="left" vertical="top" wrapText="1"/>
    </xf>
    <xf numFmtId="0" fontId="4" fillId="0" borderId="1" xfId="0" applyFont="1" applyBorder="1" applyAlignment="1">
      <alignment horizontal="left" vertical="top" wrapText="1"/>
    </xf>
    <xf numFmtId="0" fontId="4" fillId="0" borderId="8" xfId="0" applyFont="1" applyBorder="1" applyAlignment="1">
      <alignment horizontal="left" vertical="top" wrapText="1"/>
    </xf>
    <xf numFmtId="0" fontId="4" fillId="0" borderId="33" xfId="0" applyFont="1" applyBorder="1" applyAlignment="1">
      <alignment horizontal="left" vertical="center" wrapText="1"/>
    </xf>
    <xf numFmtId="0" fontId="4" fillId="0" borderId="34" xfId="0" applyFont="1" applyBorder="1" applyAlignment="1">
      <alignment horizontal="left" vertical="center" wrapText="1"/>
    </xf>
    <xf numFmtId="0" fontId="4" fillId="0" borderId="5" xfId="0" applyFont="1" applyBorder="1" applyAlignment="1">
      <alignment horizontal="left" vertical="center" wrapText="1"/>
    </xf>
    <xf numFmtId="0" fontId="4" fillId="0" borderId="4" xfId="0" applyFont="1" applyBorder="1" applyAlignment="1">
      <alignment horizontal="left" vertical="center" wrapText="1"/>
    </xf>
    <xf numFmtId="0" fontId="4" fillId="0" borderId="15" xfId="0" applyFont="1" applyBorder="1" applyAlignment="1">
      <alignment horizontal="left" vertical="center" wrapText="1"/>
    </xf>
    <xf numFmtId="14" fontId="4" fillId="0" borderId="34" xfId="0" applyNumberFormat="1" applyFont="1" applyBorder="1" applyAlignment="1">
      <alignment horizontal="left" vertical="center" wrapText="1"/>
    </xf>
    <xf numFmtId="41" fontId="4" fillId="0" borderId="34" xfId="8" applyFont="1" applyBorder="1" applyAlignment="1">
      <alignment horizontal="left" vertical="top"/>
    </xf>
    <xf numFmtId="0" fontId="4" fillId="0" borderId="34" xfId="0" applyFont="1" applyBorder="1" applyAlignment="1">
      <alignment horizontal="left" vertical="top" wrapText="1"/>
    </xf>
    <xf numFmtId="0" fontId="4" fillId="0" borderId="15" xfId="0" applyFont="1" applyBorder="1" applyAlignment="1">
      <alignment horizontal="left" vertical="top" wrapText="1"/>
    </xf>
    <xf numFmtId="0" fontId="5" fillId="0" borderId="42" xfId="0" applyFont="1" applyBorder="1" applyAlignment="1">
      <alignment horizontal="left" vertical="top" wrapText="1"/>
    </xf>
    <xf numFmtId="0" fontId="5" fillId="0" borderId="29" xfId="0" applyFont="1" applyBorder="1" applyAlignment="1">
      <alignment horizontal="left" vertical="top" wrapText="1"/>
    </xf>
    <xf numFmtId="0" fontId="5" fillId="0" borderId="38" xfId="0" applyFont="1" applyBorder="1" applyAlignment="1">
      <alignment horizontal="left" vertical="top" wrapText="1"/>
    </xf>
    <xf numFmtId="0" fontId="4" fillId="0" borderId="1" xfId="0" applyFont="1" applyBorder="1"/>
    <xf numFmtId="0" fontId="4" fillId="0" borderId="1" xfId="0" applyFont="1" applyBorder="1" applyAlignment="1">
      <alignment horizontal="left"/>
    </xf>
    <xf numFmtId="41" fontId="4" fillId="0" borderId="34" xfId="8" applyFont="1" applyBorder="1" applyAlignment="1">
      <alignment horizontal="right" vertical="top"/>
    </xf>
    <xf numFmtId="0" fontId="4" fillId="0" borderId="4" xfId="0" applyFont="1" applyBorder="1"/>
    <xf numFmtId="0" fontId="4" fillId="0" borderId="5" xfId="0" applyFont="1" applyBorder="1"/>
    <xf numFmtId="0" fontId="4" fillId="0" borderId="1" xfId="0" applyFont="1" applyBorder="1" applyAlignment="1">
      <alignment horizontal="center" vertical="top"/>
    </xf>
    <xf numFmtId="0" fontId="4" fillId="0" borderId="1" xfId="0" applyFont="1" applyBorder="1" applyAlignment="1">
      <alignment horizontal="center" vertical="top" wrapText="1"/>
    </xf>
    <xf numFmtId="0" fontId="4" fillId="0" borderId="51" xfId="1" applyFont="1" applyBorder="1" applyAlignment="1">
      <alignment horizontal="center"/>
    </xf>
    <xf numFmtId="0" fontId="4" fillId="0" borderId="55" xfId="1" applyFont="1" applyBorder="1" applyAlignment="1">
      <alignment horizontal="center"/>
    </xf>
    <xf numFmtId="0" fontId="11" fillId="0" borderId="6" xfId="0" applyFont="1" applyBorder="1" applyAlignment="1">
      <alignment horizontal="center" vertical="top"/>
    </xf>
    <xf numFmtId="0" fontId="11" fillId="0" borderId="3" xfId="0" applyFont="1" applyBorder="1" applyAlignment="1">
      <alignment horizontal="center" vertical="top"/>
    </xf>
    <xf numFmtId="0" fontId="11" fillId="0" borderId="36" xfId="0" applyFont="1" applyBorder="1" applyAlignment="1">
      <alignment horizontal="center" vertical="top"/>
    </xf>
    <xf numFmtId="0" fontId="11" fillId="0" borderId="35" xfId="0" applyFont="1" applyBorder="1" applyAlignment="1">
      <alignment horizontal="center" vertical="top"/>
    </xf>
    <xf numFmtId="0" fontId="11" fillId="0" borderId="21" xfId="0" applyFont="1" applyBorder="1" applyAlignment="1">
      <alignment horizontal="left"/>
    </xf>
    <xf numFmtId="0" fontId="11" fillId="0" borderId="16" xfId="0" applyFont="1" applyBorder="1" applyAlignment="1">
      <alignment horizontal="left"/>
    </xf>
    <xf numFmtId="0" fontId="11" fillId="0" borderId="17" xfId="0" applyFont="1" applyBorder="1" applyAlignment="1">
      <alignment horizontal="left"/>
    </xf>
    <xf numFmtId="0" fontId="11" fillId="0" borderId="52" xfId="0" applyFont="1" applyBorder="1" applyAlignment="1">
      <alignment horizontal="left"/>
    </xf>
    <xf numFmtId="0" fontId="11" fillId="0" borderId="53" xfId="0" applyFont="1" applyBorder="1" applyAlignment="1">
      <alignment horizontal="left"/>
    </xf>
    <xf numFmtId="0" fontId="11" fillId="0" borderId="54" xfId="0" applyFont="1" applyBorder="1" applyAlignment="1">
      <alignment horizontal="left"/>
    </xf>
    <xf numFmtId="0" fontId="11" fillId="0" borderId="1" xfId="0" applyFont="1" applyBorder="1" applyAlignment="1">
      <alignment horizontal="center"/>
    </xf>
    <xf numFmtId="9" fontId="12" fillId="0" borderId="1" xfId="0" applyNumberFormat="1" applyFont="1" applyBorder="1" applyAlignment="1">
      <alignment horizontal="center" vertical="center"/>
    </xf>
    <xf numFmtId="0" fontId="12" fillId="0" borderId="1" xfId="0" applyFont="1" applyBorder="1" applyAlignment="1">
      <alignment horizontal="center" vertical="center"/>
    </xf>
    <xf numFmtId="0" fontId="11" fillId="0" borderId="40" xfId="0" applyFont="1" applyBorder="1" applyAlignment="1">
      <alignment horizontal="left"/>
    </xf>
    <xf numFmtId="0" fontId="11" fillId="0" borderId="24" xfId="0" applyFont="1" applyBorder="1" applyAlignment="1">
      <alignment horizontal="left"/>
    </xf>
    <xf numFmtId="0" fontId="11" fillId="0" borderId="25" xfId="0" applyFont="1" applyBorder="1" applyAlignment="1">
      <alignment horizontal="left"/>
    </xf>
    <xf numFmtId="0" fontId="4" fillId="0" borderId="26" xfId="1" applyFont="1" applyBorder="1" applyAlignment="1">
      <alignment horizontal="left"/>
    </xf>
    <xf numFmtId="0" fontId="4" fillId="0" borderId="20" xfId="1" applyFont="1" applyBorder="1" applyAlignment="1">
      <alignment horizontal="left"/>
    </xf>
    <xf numFmtId="0" fontId="4" fillId="0" borderId="0" xfId="1" applyFont="1" applyAlignment="1">
      <alignment horizontal="left"/>
    </xf>
    <xf numFmtId="0" fontId="4" fillId="0" borderId="7" xfId="1" applyFont="1" applyBorder="1" applyAlignment="1">
      <alignment horizontal="left"/>
    </xf>
    <xf numFmtId="0" fontId="4" fillId="0" borderId="4" xfId="1" applyFont="1" applyBorder="1" applyAlignment="1">
      <alignment horizontal="left"/>
    </xf>
    <xf numFmtId="0" fontId="4" fillId="0" borderId="5" xfId="1" applyFont="1" applyBorder="1" applyAlignment="1">
      <alignment horizontal="left"/>
    </xf>
    <xf numFmtId="0" fontId="4" fillId="0" borderId="33" xfId="1" applyFont="1" applyBorder="1" applyAlignment="1">
      <alignment horizontal="left"/>
    </xf>
    <xf numFmtId="0" fontId="4" fillId="0" borderId="28" xfId="1" applyFont="1" applyBorder="1" applyAlignment="1">
      <alignment horizontal="left"/>
    </xf>
    <xf numFmtId="0" fontId="4" fillId="0" borderId="27" xfId="1" applyFont="1" applyBorder="1" applyAlignment="1">
      <alignment horizontal="left"/>
    </xf>
    <xf numFmtId="0" fontId="4" fillId="0" borderId="28" xfId="1" applyFont="1" applyBorder="1" applyAlignment="1">
      <alignment horizontal="center"/>
    </xf>
    <xf numFmtId="0" fontId="4" fillId="0" borderId="9" xfId="1" applyFont="1" applyBorder="1" applyAlignment="1">
      <alignment horizontal="center"/>
    </xf>
    <xf numFmtId="0" fontId="4" fillId="0" borderId="29" xfId="1" applyFont="1" applyBorder="1" applyAlignment="1">
      <alignment horizontal="center"/>
    </xf>
    <xf numFmtId="165" fontId="4" fillId="0" borderId="28" xfId="4" applyFont="1" applyBorder="1" applyAlignment="1">
      <alignment horizontal="left"/>
    </xf>
    <xf numFmtId="165" fontId="4" fillId="0" borderId="27" xfId="4" applyFont="1" applyBorder="1" applyAlignment="1">
      <alignment horizontal="left"/>
    </xf>
    <xf numFmtId="165" fontId="4" fillId="0" borderId="9" xfId="4" applyFont="1" applyBorder="1" applyAlignment="1">
      <alignment horizontal="left"/>
    </xf>
    <xf numFmtId="0" fontId="4" fillId="0" borderId="45" xfId="1" applyFont="1" applyBorder="1" applyAlignment="1">
      <alignment horizontal="left"/>
    </xf>
    <xf numFmtId="0" fontId="4" fillId="0" borderId="3" xfId="1" applyFont="1" applyBorder="1" applyAlignment="1">
      <alignment horizontal="left"/>
    </xf>
    <xf numFmtId="0" fontId="11" fillId="0" borderId="28" xfId="3" applyFont="1" applyBorder="1" applyAlignment="1">
      <alignment horizontal="center"/>
    </xf>
    <xf numFmtId="0" fontId="11" fillId="0" borderId="27" xfId="0" applyFont="1" applyBorder="1" applyAlignment="1">
      <alignment horizontal="center"/>
    </xf>
    <xf numFmtId="0" fontId="11" fillId="0" borderId="9" xfId="0" applyFont="1" applyBorder="1" applyAlignment="1">
      <alignment horizontal="center"/>
    </xf>
    <xf numFmtId="0" fontId="4" fillId="0" borderId="22" xfId="1" applyFont="1" applyBorder="1" applyAlignment="1">
      <alignment horizontal="left"/>
    </xf>
    <xf numFmtId="0" fontId="4" fillId="0" borderId="47" xfId="1" applyFont="1" applyBorder="1" applyAlignment="1">
      <alignment horizontal="left"/>
    </xf>
    <xf numFmtId="0" fontId="4" fillId="0" borderId="35" xfId="1" applyFont="1" applyBorder="1" applyAlignment="1">
      <alignment horizontal="left"/>
    </xf>
    <xf numFmtId="0" fontId="4" fillId="0" borderId="48" xfId="1" applyFont="1" applyBorder="1" applyAlignment="1">
      <alignment horizontal="left"/>
    </xf>
    <xf numFmtId="0" fontId="4" fillId="0" borderId="46" xfId="1" applyFont="1" applyBorder="1" applyAlignment="1">
      <alignment horizontal="left"/>
    </xf>
    <xf numFmtId="0" fontId="4" fillId="0" borderId="21" xfId="1" applyFont="1" applyBorder="1" applyAlignment="1">
      <alignment horizontal="left"/>
    </xf>
    <xf numFmtId="0" fontId="4" fillId="0" borderId="17" xfId="1" applyFont="1" applyBorder="1" applyAlignment="1">
      <alignment horizontal="left"/>
    </xf>
    <xf numFmtId="0" fontId="4" fillId="0" borderId="1" xfId="0" applyFont="1" applyBorder="1" applyAlignment="1">
      <alignment horizontal="right"/>
    </xf>
    <xf numFmtId="0" fontId="8" fillId="0" borderId="32" xfId="0" applyFont="1" applyBorder="1" applyAlignment="1">
      <alignment horizontal="left" vertical="top" wrapText="1"/>
    </xf>
    <xf numFmtId="0" fontId="8" fillId="0" borderId="0" xfId="0" applyFont="1" applyAlignment="1">
      <alignment horizontal="left" vertical="top" wrapText="1"/>
    </xf>
    <xf numFmtId="0" fontId="8" fillId="0" borderId="7" xfId="0" applyFont="1" applyBorder="1" applyAlignment="1">
      <alignment horizontal="left" vertical="top" wrapText="1"/>
    </xf>
    <xf numFmtId="0" fontId="5" fillId="0" borderId="48" xfId="0" applyFont="1" applyBorder="1" applyAlignment="1">
      <alignment horizontal="center"/>
    </xf>
    <xf numFmtId="0" fontId="5" fillId="0" borderId="46" xfId="0" applyFont="1" applyBorder="1" applyAlignment="1">
      <alignment horizontal="center"/>
    </xf>
    <xf numFmtId="0" fontId="5" fillId="0" borderId="32" xfId="0" applyFont="1" applyBorder="1" applyAlignment="1">
      <alignment horizontal="left" vertical="top" wrapText="1"/>
    </xf>
    <xf numFmtId="0" fontId="5" fillId="0" borderId="0" xfId="0" applyFont="1" applyAlignment="1">
      <alignment horizontal="left" vertical="top" wrapText="1"/>
    </xf>
    <xf numFmtId="0" fontId="5" fillId="0" borderId="7" xfId="0" applyFont="1" applyBorder="1" applyAlignment="1">
      <alignment horizontal="left" vertical="top" wrapText="1"/>
    </xf>
  </cellXfs>
  <cellStyles count="9">
    <cellStyle name="Hipervínculo" xfId="3" builtinId="8"/>
    <cellStyle name="Millares" xfId="4" builtinId="3"/>
    <cellStyle name="Millares [0]" xfId="8" builtinId="6"/>
    <cellStyle name="Millares 2" xfId="2" xr:uid="{00000000-0005-0000-0000-000003000000}"/>
    <cellStyle name="Moneda" xfId="6" builtinId="4"/>
    <cellStyle name="Moneda [0]" xfId="7" builtinId="7"/>
    <cellStyle name="Normal" xfId="0" builtinId="0"/>
    <cellStyle name="Normal 2" xfId="1" xr:uid="{00000000-0005-0000-0000-000007000000}"/>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812133</xdr:colOff>
      <xdr:row>2</xdr:row>
      <xdr:rowOff>90236</xdr:rowOff>
    </xdr:from>
    <xdr:to>
      <xdr:col>1</xdr:col>
      <xdr:colOff>1333501</xdr:colOff>
      <xdr:row>4</xdr:row>
      <xdr:rowOff>265195</xdr:rowOff>
    </xdr:to>
    <xdr:pic>
      <xdr:nvPicPr>
        <xdr:cNvPr id="2" name="4 Imagen">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stretch>
          <a:fillRect/>
        </a:stretch>
      </xdr:blipFill>
      <xdr:spPr>
        <a:xfrm>
          <a:off x="2667001" y="471236"/>
          <a:ext cx="521368" cy="565985"/>
        </a:xfrm>
        <a:prstGeom prst="rect">
          <a:avLst/>
        </a:prstGeom>
      </xdr:spPr>
    </xdr:pic>
    <xdr:clientData/>
  </xdr:twoCellAnchor>
  <xdr:twoCellAnchor editAs="oneCell">
    <xdr:from>
      <xdr:col>1</xdr:col>
      <xdr:colOff>1493921</xdr:colOff>
      <xdr:row>84</xdr:row>
      <xdr:rowOff>80211</xdr:rowOff>
    </xdr:from>
    <xdr:to>
      <xdr:col>3</xdr:col>
      <xdr:colOff>173471</xdr:colOff>
      <xdr:row>85</xdr:row>
      <xdr:rowOff>279889</xdr:rowOff>
    </xdr:to>
    <xdr:pic>
      <xdr:nvPicPr>
        <xdr:cNvPr id="3" name="Imagen 2">
          <a:extLst>
            <a:ext uri="{FF2B5EF4-FFF2-40B4-BE49-F238E27FC236}">
              <a16:creationId xmlns:a16="http://schemas.microsoft.com/office/drawing/2014/main" id="{439F0203-FFD3-6FB7-FA5B-8A989156E653}"/>
            </a:ext>
          </a:extLst>
        </xdr:cNvPr>
        <xdr:cNvPicPr>
          <a:picLocks noChangeAspect="1"/>
        </xdr:cNvPicPr>
      </xdr:nvPicPr>
      <xdr:blipFill>
        <a:blip xmlns:r="http://schemas.openxmlformats.org/officeDocument/2006/relationships" r:embed="rId2"/>
        <a:stretch>
          <a:fillRect/>
        </a:stretch>
      </xdr:blipFill>
      <xdr:spPr>
        <a:xfrm>
          <a:off x="3348789" y="20574000"/>
          <a:ext cx="2499577" cy="39017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87"/>
  <sheetViews>
    <sheetView tabSelected="1" topLeftCell="A55" zoomScale="95" zoomScaleNormal="95" workbookViewId="0">
      <selection activeCell="I73" sqref="I73"/>
    </sheetView>
  </sheetViews>
  <sheetFormatPr baseColWidth="10" defaultRowHeight="15" x14ac:dyDescent="0.25"/>
  <cols>
    <col min="1" max="1" width="27.85546875" customWidth="1"/>
    <col min="2" max="2" width="29.85546875" customWidth="1"/>
    <col min="3" max="3" width="27.42578125" customWidth="1"/>
    <col min="4" max="4" width="17.42578125" customWidth="1"/>
    <col min="5" max="5" width="20.5703125" customWidth="1"/>
    <col min="6" max="6" width="18.5703125" customWidth="1"/>
    <col min="9" max="9" width="20.85546875" customWidth="1"/>
  </cols>
  <sheetData>
    <row r="1" spans="1:6" x14ac:dyDescent="0.25">
      <c r="A1" s="115" t="s">
        <v>26</v>
      </c>
      <c r="B1" s="116"/>
      <c r="C1" s="117"/>
      <c r="D1" s="17"/>
      <c r="E1" s="17"/>
      <c r="F1" s="18"/>
    </row>
    <row r="2" spans="1:6" x14ac:dyDescent="0.25">
      <c r="A2" s="118" t="s">
        <v>25</v>
      </c>
      <c r="B2" s="119"/>
      <c r="C2" s="119"/>
      <c r="D2" s="2"/>
      <c r="E2" s="1"/>
      <c r="F2" s="19"/>
    </row>
    <row r="3" spans="1:6" x14ac:dyDescent="0.25">
      <c r="A3" s="3" t="s">
        <v>24</v>
      </c>
      <c r="B3" s="4"/>
      <c r="C3" s="5"/>
      <c r="D3" s="6" t="s">
        <v>54</v>
      </c>
      <c r="E3" s="7"/>
      <c r="F3" s="8"/>
    </row>
    <row r="4" spans="1:6" ht="15.75" thickBot="1" x14ac:dyDescent="0.3">
      <c r="A4" s="9"/>
      <c r="B4" s="10"/>
      <c r="C4" s="11"/>
      <c r="D4" s="12"/>
      <c r="E4" s="13"/>
      <c r="F4" s="14"/>
    </row>
    <row r="5" spans="1:6" ht="37.5" customHeight="1" thickBot="1" x14ac:dyDescent="0.3">
      <c r="A5" s="120" t="s">
        <v>23</v>
      </c>
      <c r="B5" s="121"/>
      <c r="C5" s="122"/>
      <c r="D5" s="123" t="s">
        <v>83</v>
      </c>
      <c r="E5" s="124"/>
      <c r="F5" s="125"/>
    </row>
    <row r="6" spans="1:6" ht="15.75" thickBot="1" x14ac:dyDescent="0.3">
      <c r="A6" s="126" t="s">
        <v>68</v>
      </c>
      <c r="B6" s="126"/>
      <c r="C6" s="126"/>
      <c r="D6" s="127" t="s">
        <v>69</v>
      </c>
      <c r="E6" s="128"/>
      <c r="F6" s="129"/>
    </row>
    <row r="7" spans="1:6" x14ac:dyDescent="0.25">
      <c r="A7" s="130" t="s">
        <v>49</v>
      </c>
      <c r="B7" s="131"/>
      <c r="C7" s="131"/>
      <c r="D7" s="131"/>
      <c r="E7" s="131"/>
      <c r="F7" s="132"/>
    </row>
    <row r="8" spans="1:6" x14ac:dyDescent="0.25">
      <c r="A8" s="133" t="s">
        <v>67</v>
      </c>
      <c r="B8" s="134"/>
      <c r="C8" s="134"/>
      <c r="D8" s="134"/>
      <c r="E8" s="134"/>
      <c r="F8" s="135"/>
    </row>
    <row r="9" spans="1:6" ht="24.75" customHeight="1" x14ac:dyDescent="0.25">
      <c r="A9" s="133"/>
      <c r="B9" s="134"/>
      <c r="C9" s="134"/>
      <c r="D9" s="134"/>
      <c r="E9" s="134"/>
      <c r="F9" s="135"/>
    </row>
    <row r="10" spans="1:6" x14ac:dyDescent="0.25">
      <c r="A10" s="136" t="s">
        <v>59</v>
      </c>
      <c r="B10" s="137"/>
      <c r="C10" s="137"/>
      <c r="D10" s="138"/>
      <c r="E10" s="139" t="s">
        <v>60</v>
      </c>
      <c r="F10" s="140"/>
    </row>
    <row r="11" spans="1:6" ht="31.5" customHeight="1" x14ac:dyDescent="0.25">
      <c r="A11" s="80" t="s">
        <v>28</v>
      </c>
      <c r="B11" s="141" t="s">
        <v>72</v>
      </c>
      <c r="C11" s="137"/>
      <c r="D11" s="81" t="s">
        <v>29</v>
      </c>
      <c r="E11" s="137" t="s">
        <v>61</v>
      </c>
      <c r="F11" s="138"/>
    </row>
    <row r="12" spans="1:6" ht="29.25" customHeight="1" x14ac:dyDescent="0.25">
      <c r="A12" s="15" t="s">
        <v>48</v>
      </c>
      <c r="B12" s="142" t="s">
        <v>70</v>
      </c>
      <c r="C12" s="142"/>
      <c r="D12" s="143" t="s">
        <v>71</v>
      </c>
      <c r="E12" s="143"/>
      <c r="F12" s="144"/>
    </row>
    <row r="13" spans="1:6" ht="189.75" customHeight="1" thickBot="1" x14ac:dyDescent="0.3">
      <c r="A13" s="145" t="s">
        <v>62</v>
      </c>
      <c r="B13" s="146"/>
      <c r="C13" s="146"/>
      <c r="D13" s="146"/>
      <c r="E13" s="146"/>
      <c r="F13" s="147"/>
    </row>
    <row r="14" spans="1:6" x14ac:dyDescent="0.25">
      <c r="A14" s="16" t="s">
        <v>27</v>
      </c>
      <c r="B14" s="17"/>
      <c r="C14" s="17"/>
      <c r="D14" s="17"/>
      <c r="E14" s="17"/>
      <c r="F14" s="18"/>
    </row>
    <row r="15" spans="1:6" x14ac:dyDescent="0.25">
      <c r="A15" s="9"/>
      <c r="B15" s="1"/>
      <c r="C15" s="1"/>
      <c r="D15" s="1"/>
      <c r="E15" s="1"/>
      <c r="F15" s="19"/>
    </row>
    <row r="16" spans="1:6" x14ac:dyDescent="0.25">
      <c r="A16" s="148" t="s">
        <v>75</v>
      </c>
      <c r="B16" s="148"/>
      <c r="C16" s="149" t="s">
        <v>76</v>
      </c>
      <c r="D16" s="149"/>
      <c r="E16" s="150" t="s">
        <v>70</v>
      </c>
      <c r="F16" s="150"/>
    </row>
    <row r="17" spans="1:6" x14ac:dyDescent="0.25">
      <c r="A17" s="151" t="s">
        <v>73</v>
      </c>
      <c r="B17" s="152"/>
      <c r="C17" s="149" t="s">
        <v>74</v>
      </c>
      <c r="D17" s="149"/>
      <c r="E17" s="150" t="s">
        <v>70</v>
      </c>
      <c r="F17" s="150"/>
    </row>
    <row r="18" spans="1:6" x14ac:dyDescent="0.25">
      <c r="A18" s="20"/>
      <c r="B18" s="21"/>
      <c r="C18" s="21"/>
      <c r="D18" s="21"/>
      <c r="E18" s="21"/>
      <c r="F18" s="22"/>
    </row>
    <row r="19" spans="1:6" x14ac:dyDescent="0.25">
      <c r="A19" s="23" t="s">
        <v>30</v>
      </c>
      <c r="B19" s="21"/>
      <c r="C19" s="21"/>
      <c r="D19" s="21"/>
      <c r="E19" s="21"/>
      <c r="F19" s="22"/>
    </row>
    <row r="20" spans="1:6" x14ac:dyDescent="0.25">
      <c r="A20" s="74" t="s">
        <v>0</v>
      </c>
      <c r="B20" s="74" t="s">
        <v>1</v>
      </c>
      <c r="C20" s="153" t="s">
        <v>2</v>
      </c>
      <c r="D20" s="153"/>
      <c r="E20" s="153"/>
      <c r="F20" s="153"/>
    </row>
    <row r="21" spans="1:6" x14ac:dyDescent="0.25">
      <c r="A21" s="68"/>
      <c r="B21" s="74"/>
      <c r="C21" s="154"/>
      <c r="D21" s="154"/>
      <c r="E21" s="154"/>
      <c r="F21" s="154"/>
    </row>
    <row r="22" spans="1:6" x14ac:dyDescent="0.25">
      <c r="A22" s="24"/>
      <c r="B22" s="25"/>
      <c r="C22" s="26"/>
      <c r="D22" s="26"/>
      <c r="E22" s="26"/>
      <c r="F22" s="27"/>
    </row>
    <row r="23" spans="1:6" x14ac:dyDescent="0.25">
      <c r="A23" s="10" t="s">
        <v>31</v>
      </c>
      <c r="B23" s="1"/>
      <c r="C23" s="1"/>
      <c r="D23" s="1"/>
      <c r="E23" s="1"/>
      <c r="F23" s="19"/>
    </row>
    <row r="24" spans="1:6" ht="15.75" thickBot="1" x14ac:dyDescent="0.3">
      <c r="A24" s="24"/>
      <c r="B24" s="24"/>
      <c r="C24" s="24"/>
      <c r="D24" s="24"/>
      <c r="E24" s="1"/>
      <c r="F24" s="19"/>
    </row>
    <row r="25" spans="1:6" ht="26.25" x14ac:dyDescent="0.25">
      <c r="A25" s="28" t="s">
        <v>3</v>
      </c>
      <c r="B25" s="29" t="s">
        <v>4</v>
      </c>
      <c r="C25" s="28" t="s">
        <v>5</v>
      </c>
      <c r="D25" s="30" t="s">
        <v>21</v>
      </c>
      <c r="E25" s="101" t="s">
        <v>55</v>
      </c>
      <c r="F25" s="31" t="s">
        <v>22</v>
      </c>
    </row>
    <row r="26" spans="1:6" x14ac:dyDescent="0.25">
      <c r="A26" s="84">
        <v>1</v>
      </c>
      <c r="B26" s="68" t="s">
        <v>77</v>
      </c>
      <c r="C26" s="74">
        <v>1</v>
      </c>
      <c r="D26" s="100" t="s">
        <v>78</v>
      </c>
      <c r="E26" s="85"/>
      <c r="F26" s="100" t="s">
        <v>78</v>
      </c>
    </row>
    <row r="27" spans="1:6" x14ac:dyDescent="0.25">
      <c r="A27" s="79"/>
      <c r="B27" s="32"/>
      <c r="C27" s="82"/>
      <c r="D27" s="33"/>
      <c r="E27" s="33"/>
      <c r="F27" s="112" t="str">
        <f>F26</f>
        <v>$ 1.967.962,50</v>
      </c>
    </row>
    <row r="28" spans="1:6" x14ac:dyDescent="0.25">
      <c r="A28" s="10" t="s">
        <v>33</v>
      </c>
      <c r="B28" s="1"/>
      <c r="C28" s="1"/>
      <c r="D28" s="1"/>
      <c r="E28" s="1"/>
      <c r="F28" s="83"/>
    </row>
    <row r="29" spans="1:6" ht="15.75" thickBot="1" x14ac:dyDescent="0.3">
      <c r="A29" s="34"/>
      <c r="B29" s="34"/>
      <c r="C29" s="34"/>
      <c r="D29" s="34"/>
      <c r="E29" s="34"/>
      <c r="F29" s="35"/>
    </row>
    <row r="30" spans="1:6" ht="15.75" thickBot="1" x14ac:dyDescent="0.3">
      <c r="A30" s="157" t="s">
        <v>80</v>
      </c>
      <c r="B30" s="157"/>
      <c r="C30" s="158"/>
      <c r="D30" s="161" t="s">
        <v>79</v>
      </c>
      <c r="E30" s="162"/>
      <c r="F30" s="163"/>
    </row>
    <row r="31" spans="1:6" x14ac:dyDescent="0.25">
      <c r="A31" s="159"/>
      <c r="B31" s="159"/>
      <c r="C31" s="160"/>
      <c r="D31" s="164"/>
      <c r="E31" s="165"/>
      <c r="F31" s="166"/>
    </row>
    <row r="32" spans="1:6" x14ac:dyDescent="0.25">
      <c r="A32" s="102" t="s">
        <v>14</v>
      </c>
      <c r="B32" s="167" t="s">
        <v>15</v>
      </c>
      <c r="C32" s="167"/>
      <c r="D32" s="102" t="s">
        <v>16</v>
      </c>
      <c r="E32" s="102" t="s">
        <v>17</v>
      </c>
      <c r="F32" s="102" t="s">
        <v>18</v>
      </c>
    </row>
    <row r="33" spans="1:9" ht="45.75" customHeight="1" x14ac:dyDescent="0.25">
      <c r="A33" s="106" t="s">
        <v>56</v>
      </c>
      <c r="B33" s="168">
        <v>0.1</v>
      </c>
      <c r="C33" s="169"/>
      <c r="D33" s="107">
        <v>4000000</v>
      </c>
      <c r="E33" s="108">
        <v>45350</v>
      </c>
      <c r="F33" s="108">
        <v>45752</v>
      </c>
    </row>
    <row r="34" spans="1:9" ht="26.25" customHeight="1" x14ac:dyDescent="0.25">
      <c r="A34" s="109" t="s">
        <v>63</v>
      </c>
      <c r="B34" s="168">
        <v>0.1</v>
      </c>
      <c r="C34" s="169"/>
      <c r="D34" s="107">
        <v>4000000</v>
      </c>
      <c r="E34" s="108">
        <v>45350</v>
      </c>
      <c r="F34" s="108">
        <v>45752</v>
      </c>
    </row>
    <row r="35" spans="1:9" ht="46.5" customHeight="1" x14ac:dyDescent="0.25">
      <c r="A35" s="106" t="s">
        <v>57</v>
      </c>
      <c r="B35" s="168">
        <v>0.05</v>
      </c>
      <c r="C35" s="169"/>
      <c r="D35" s="107">
        <v>2000000</v>
      </c>
      <c r="E35" s="108">
        <v>45350</v>
      </c>
      <c r="F35" s="108">
        <v>46726</v>
      </c>
      <c r="H35" t="s">
        <v>82</v>
      </c>
    </row>
    <row r="36" spans="1:9" ht="15" customHeight="1" x14ac:dyDescent="0.25">
      <c r="A36" s="109" t="s">
        <v>58</v>
      </c>
      <c r="B36" s="168" t="s">
        <v>66</v>
      </c>
      <c r="C36" s="169"/>
      <c r="D36" s="110">
        <v>260000000</v>
      </c>
      <c r="E36" s="108">
        <v>45350</v>
      </c>
      <c r="F36" s="108">
        <v>45752</v>
      </c>
    </row>
    <row r="37" spans="1:9" ht="15.75" thickBot="1" x14ac:dyDescent="0.3">
      <c r="A37" s="170" t="s">
        <v>81</v>
      </c>
      <c r="B37" s="171"/>
      <c r="C37" s="172"/>
      <c r="D37" s="170"/>
      <c r="E37" s="171"/>
      <c r="F37" s="172"/>
      <c r="I37" s="86"/>
    </row>
    <row r="38" spans="1:9" x14ac:dyDescent="0.25">
      <c r="A38" s="1"/>
      <c r="B38" s="1"/>
      <c r="C38" s="1"/>
      <c r="D38" s="1"/>
      <c r="E38" s="1"/>
      <c r="F38" s="19"/>
      <c r="I38" s="86"/>
    </row>
    <row r="39" spans="1:9" ht="15.75" thickBot="1" x14ac:dyDescent="0.3">
      <c r="A39" s="173" t="s">
        <v>34</v>
      </c>
      <c r="B39" s="174"/>
      <c r="C39" s="174"/>
      <c r="D39" s="174"/>
      <c r="E39" s="175"/>
      <c r="F39" s="176"/>
      <c r="I39" s="87"/>
    </row>
    <row r="40" spans="1:9" ht="15.75" thickBot="1" x14ac:dyDescent="0.3">
      <c r="A40" s="155" t="s">
        <v>6</v>
      </c>
      <c r="B40" s="156"/>
      <c r="C40" s="41" t="s">
        <v>7</v>
      </c>
      <c r="D40" s="36" t="s">
        <v>8</v>
      </c>
      <c r="E40" s="37" t="s">
        <v>40</v>
      </c>
      <c r="F40" s="37" t="s">
        <v>41</v>
      </c>
      <c r="I40" s="87"/>
    </row>
    <row r="41" spans="1:9" x14ac:dyDescent="0.25">
      <c r="A41" s="177" t="s">
        <v>7</v>
      </c>
      <c r="B41" s="178"/>
      <c r="C41" s="111">
        <v>40000000</v>
      </c>
      <c r="D41" s="89">
        <f t="shared" ref="D41" si="0">SUM(C41)</f>
        <v>40000000</v>
      </c>
      <c r="E41" s="90"/>
      <c r="F41" s="90"/>
    </row>
    <row r="42" spans="1:9" x14ac:dyDescent="0.25">
      <c r="A42" s="179" t="s">
        <v>84</v>
      </c>
      <c r="B42" s="178"/>
      <c r="C42" s="88"/>
      <c r="D42" s="89"/>
      <c r="E42" s="89">
        <v>1967962.5</v>
      </c>
      <c r="F42" s="89">
        <v>1967962.5</v>
      </c>
    </row>
    <row r="43" spans="1:9" x14ac:dyDescent="0.25">
      <c r="A43" s="179" t="s">
        <v>85</v>
      </c>
      <c r="B43" s="178"/>
      <c r="C43" s="88"/>
      <c r="D43" s="89"/>
      <c r="E43" s="90"/>
      <c r="F43" s="90"/>
    </row>
    <row r="44" spans="1:9" x14ac:dyDescent="0.25">
      <c r="A44" s="179" t="s">
        <v>86</v>
      </c>
      <c r="B44" s="178"/>
      <c r="C44" s="91"/>
      <c r="D44" s="92"/>
      <c r="E44" s="92"/>
      <c r="F44" s="92"/>
    </row>
    <row r="45" spans="1:9" x14ac:dyDescent="0.25">
      <c r="A45" s="179" t="s">
        <v>87</v>
      </c>
      <c r="B45" s="178"/>
      <c r="C45" s="91"/>
      <c r="D45" s="92"/>
      <c r="E45" s="92"/>
      <c r="F45" s="93"/>
    </row>
    <row r="46" spans="1:9" x14ac:dyDescent="0.25">
      <c r="A46" s="179" t="s">
        <v>88</v>
      </c>
      <c r="B46" s="178"/>
      <c r="C46" s="91"/>
      <c r="D46" s="92"/>
      <c r="E46" s="92"/>
      <c r="F46" s="92"/>
    </row>
    <row r="47" spans="1:9" x14ac:dyDescent="0.25">
      <c r="A47" s="113" t="s">
        <v>89</v>
      </c>
      <c r="B47" s="114"/>
      <c r="C47" s="94"/>
      <c r="D47" s="92"/>
      <c r="E47" s="92"/>
      <c r="F47" s="93"/>
    </row>
    <row r="48" spans="1:9" x14ac:dyDescent="0.25">
      <c r="A48" s="113" t="s">
        <v>90</v>
      </c>
      <c r="B48" s="114"/>
      <c r="C48" s="94"/>
      <c r="D48" s="92"/>
      <c r="E48" s="92"/>
      <c r="F48" s="95"/>
    </row>
    <row r="49" spans="1:6" x14ac:dyDescent="0.25">
      <c r="A49" s="113" t="s">
        <v>91</v>
      </c>
      <c r="B49" s="114"/>
      <c r="C49" s="94"/>
      <c r="D49" s="92"/>
      <c r="E49" s="92"/>
      <c r="F49" s="93"/>
    </row>
    <row r="50" spans="1:6" x14ac:dyDescent="0.25">
      <c r="A50" s="113" t="s">
        <v>92</v>
      </c>
      <c r="B50" s="114"/>
      <c r="C50" s="91"/>
      <c r="D50" s="92"/>
      <c r="E50" s="92"/>
      <c r="F50" s="96"/>
    </row>
    <row r="51" spans="1:6" ht="15.75" thickBot="1" x14ac:dyDescent="0.3">
      <c r="A51" s="113" t="s">
        <v>93</v>
      </c>
      <c r="B51" s="114"/>
      <c r="C51" s="94"/>
      <c r="D51" s="92"/>
      <c r="E51" s="92"/>
      <c r="F51" s="93"/>
    </row>
    <row r="52" spans="1:6" ht="15.75" thickBot="1" x14ac:dyDescent="0.3">
      <c r="A52" s="182" t="s">
        <v>9</v>
      </c>
      <c r="B52" s="183"/>
      <c r="C52" s="97"/>
      <c r="D52" s="98"/>
      <c r="E52" s="89">
        <v>1967962.5</v>
      </c>
      <c r="F52" s="89">
        <v>1967962.5</v>
      </c>
    </row>
    <row r="53" spans="1:6" ht="15.75" thickBot="1" x14ac:dyDescent="0.3">
      <c r="A53" s="180" t="s">
        <v>43</v>
      </c>
      <c r="B53" s="181"/>
      <c r="C53" s="38">
        <f>D52/C41</f>
        <v>0</v>
      </c>
      <c r="D53" s="180" t="s">
        <v>42</v>
      </c>
      <c r="E53" s="181"/>
      <c r="F53" s="39">
        <f>E52/C41</f>
        <v>4.9199062500000001E-2</v>
      </c>
    </row>
    <row r="54" spans="1:6" ht="15.75" thickBot="1" x14ac:dyDescent="0.3">
      <c r="A54" s="40"/>
      <c r="B54" s="41"/>
      <c r="C54" s="41"/>
      <c r="D54" s="42"/>
      <c r="E54" s="43"/>
      <c r="F54" s="19"/>
    </row>
    <row r="55" spans="1:6" x14ac:dyDescent="0.25">
      <c r="A55" s="44" t="s">
        <v>35</v>
      </c>
      <c r="B55" s="41"/>
      <c r="C55" s="41"/>
      <c r="D55" s="45"/>
      <c r="E55" s="46"/>
      <c r="F55" s="64"/>
    </row>
    <row r="56" spans="1:6" x14ac:dyDescent="0.25">
      <c r="A56" s="47" t="s">
        <v>32</v>
      </c>
      <c r="B56" s="48"/>
      <c r="C56" s="48"/>
      <c r="D56" s="184" t="s">
        <v>47</v>
      </c>
      <c r="E56" s="184"/>
      <c r="F56" s="65"/>
    </row>
    <row r="57" spans="1:6" ht="15.75" thickBot="1" x14ac:dyDescent="0.3">
      <c r="A57" s="49"/>
      <c r="B57" s="50"/>
      <c r="C57" s="50"/>
      <c r="D57" s="50"/>
      <c r="E57" s="77"/>
      <c r="F57" s="78"/>
    </row>
    <row r="58" spans="1:6" ht="15.75" thickBot="1" x14ac:dyDescent="0.3">
      <c r="A58" s="185" t="s">
        <v>36</v>
      </c>
      <c r="B58" s="186"/>
      <c r="C58" s="186"/>
      <c r="D58" s="187"/>
      <c r="E58" s="51"/>
      <c r="F58" s="19"/>
    </row>
    <row r="59" spans="1:6" x14ac:dyDescent="0.25">
      <c r="A59" s="188" t="s">
        <v>7</v>
      </c>
      <c r="B59" s="189"/>
      <c r="C59" s="88">
        <v>40000000</v>
      </c>
      <c r="D59" s="52"/>
      <c r="E59" s="53"/>
      <c r="F59" s="19"/>
    </row>
    <row r="60" spans="1:6" x14ac:dyDescent="0.25">
      <c r="A60" s="193" t="s">
        <v>10</v>
      </c>
      <c r="B60" s="177"/>
      <c r="C60" s="99"/>
      <c r="D60" s="58"/>
      <c r="E60" s="54"/>
      <c r="F60" s="19"/>
    </row>
    <row r="61" spans="1:6" x14ac:dyDescent="0.25">
      <c r="A61" s="194" t="s">
        <v>11</v>
      </c>
      <c r="B61" s="195"/>
      <c r="C61" s="92">
        <v>38032037.5</v>
      </c>
      <c r="D61" s="67"/>
      <c r="E61" s="54"/>
      <c r="F61" s="19"/>
    </row>
    <row r="62" spans="1:6" ht="15.75" thickBot="1" x14ac:dyDescent="0.3">
      <c r="A62" s="196" t="s">
        <v>44</v>
      </c>
      <c r="B62" s="197"/>
      <c r="C62" s="92">
        <v>1967962.5</v>
      </c>
      <c r="D62" s="66"/>
      <c r="E62" s="54"/>
      <c r="F62" s="19"/>
    </row>
    <row r="63" spans="1:6" ht="15.75" thickBot="1" x14ac:dyDescent="0.3">
      <c r="A63" s="198" t="s">
        <v>12</v>
      </c>
      <c r="B63" s="199"/>
      <c r="C63" s="88">
        <v>40000000</v>
      </c>
      <c r="D63" s="55"/>
      <c r="E63" s="56"/>
      <c r="F63" s="19"/>
    </row>
    <row r="64" spans="1:6" x14ac:dyDescent="0.25">
      <c r="A64" s="2"/>
      <c r="B64" s="1"/>
      <c r="C64" s="1"/>
      <c r="D64" s="1"/>
      <c r="E64" s="1"/>
      <c r="F64" s="19"/>
    </row>
    <row r="65" spans="1:6" x14ac:dyDescent="0.25">
      <c r="A65" s="9" t="s">
        <v>37</v>
      </c>
      <c r="B65" s="1"/>
      <c r="C65" s="1"/>
      <c r="D65" s="1"/>
      <c r="E65" s="1"/>
      <c r="F65" s="19"/>
    </row>
    <row r="66" spans="1:6" x14ac:dyDescent="0.25">
      <c r="A66" s="71"/>
      <c r="B66" s="72"/>
      <c r="C66" s="72"/>
      <c r="D66" s="72"/>
      <c r="E66" s="72"/>
      <c r="F66" s="73"/>
    </row>
    <row r="67" spans="1:6" ht="18" x14ac:dyDescent="0.25">
      <c r="A67" s="69" t="s">
        <v>3</v>
      </c>
      <c r="B67" s="69" t="s">
        <v>4</v>
      </c>
      <c r="C67" s="70" t="s">
        <v>53</v>
      </c>
      <c r="D67" s="69" t="s">
        <v>1</v>
      </c>
      <c r="E67" s="70" t="s">
        <v>51</v>
      </c>
      <c r="F67" s="69" t="s">
        <v>13</v>
      </c>
    </row>
    <row r="68" spans="1:6" x14ac:dyDescent="0.25">
      <c r="A68" s="103">
        <v>1</v>
      </c>
      <c r="B68" s="104" t="s">
        <v>64</v>
      </c>
      <c r="C68" s="103" t="s">
        <v>94</v>
      </c>
      <c r="D68" s="105">
        <v>45377</v>
      </c>
      <c r="E68" s="92">
        <v>1967962.5</v>
      </c>
      <c r="F68" s="92">
        <v>1967962.5</v>
      </c>
    </row>
    <row r="69" spans="1:6" x14ac:dyDescent="0.25">
      <c r="A69" s="200" t="s">
        <v>46</v>
      </c>
      <c r="B69" s="200"/>
      <c r="C69" s="200"/>
      <c r="D69" s="200"/>
      <c r="E69" s="200"/>
      <c r="F69" s="75">
        <v>0</v>
      </c>
    </row>
    <row r="70" spans="1:6" ht="21" customHeight="1" x14ac:dyDescent="0.25">
      <c r="A70" s="200" t="s">
        <v>45</v>
      </c>
      <c r="B70" s="200"/>
      <c r="C70" s="200"/>
      <c r="D70" s="200"/>
      <c r="E70" s="200"/>
      <c r="F70" s="76">
        <f>C62/C63</f>
        <v>4.9199062500000001E-2</v>
      </c>
    </row>
    <row r="71" spans="1:6" ht="15.75" thickBot="1" x14ac:dyDescent="0.3">
      <c r="A71" s="57"/>
      <c r="B71" s="34"/>
      <c r="C71" s="34"/>
      <c r="D71" s="34"/>
      <c r="E71" s="34"/>
      <c r="F71" s="35"/>
    </row>
    <row r="72" spans="1:6" ht="15.75" thickBot="1" x14ac:dyDescent="0.3">
      <c r="A72" s="59"/>
      <c r="B72" s="17"/>
      <c r="C72" s="17"/>
      <c r="D72" s="17"/>
      <c r="E72" s="17"/>
      <c r="F72" s="18"/>
    </row>
    <row r="73" spans="1:6" x14ac:dyDescent="0.25">
      <c r="A73" s="16" t="s">
        <v>38</v>
      </c>
      <c r="B73" s="17"/>
      <c r="C73" s="17"/>
      <c r="D73" s="17"/>
      <c r="E73" s="17"/>
      <c r="F73" s="18"/>
    </row>
    <row r="74" spans="1:6" ht="15.75" thickBot="1" x14ac:dyDescent="0.3">
      <c r="A74" s="201"/>
      <c r="B74" s="202"/>
      <c r="C74" s="202"/>
      <c r="D74" s="202"/>
      <c r="E74" s="202"/>
      <c r="F74" s="203"/>
    </row>
    <row r="75" spans="1:6" x14ac:dyDescent="0.25">
      <c r="A75" s="16" t="s">
        <v>19</v>
      </c>
      <c r="B75" s="17"/>
      <c r="C75" s="17"/>
      <c r="D75" s="17"/>
      <c r="E75" s="17"/>
      <c r="F75" s="18"/>
    </row>
    <row r="76" spans="1:6" ht="15.75" thickBot="1" x14ac:dyDescent="0.3">
      <c r="A76" s="60" t="s">
        <v>39</v>
      </c>
      <c r="B76" s="61">
        <f>C60/C59</f>
        <v>0</v>
      </c>
      <c r="C76" s="204" t="s">
        <v>50</v>
      </c>
      <c r="D76" s="205"/>
      <c r="E76" s="62">
        <f>C62/C59</f>
        <v>4.9199062500000001E-2</v>
      </c>
      <c r="F76" s="35"/>
    </row>
    <row r="77" spans="1:6" ht="48" customHeight="1" thickBot="1" x14ac:dyDescent="0.3">
      <c r="A77" s="2"/>
      <c r="B77" s="1"/>
      <c r="C77" s="1"/>
      <c r="D77" s="1"/>
      <c r="E77" s="1"/>
      <c r="F77" s="19"/>
    </row>
    <row r="78" spans="1:6" x14ac:dyDescent="0.25">
      <c r="A78" s="16" t="s">
        <v>20</v>
      </c>
      <c r="B78" s="17"/>
      <c r="C78" s="17"/>
      <c r="D78" s="17"/>
      <c r="E78" s="17"/>
      <c r="F78" s="18"/>
    </row>
    <row r="79" spans="1:6" ht="14.25" customHeight="1" x14ac:dyDescent="0.25">
      <c r="A79" s="206"/>
      <c r="B79" s="207"/>
      <c r="C79" s="207"/>
      <c r="D79" s="207"/>
      <c r="E79" s="207"/>
      <c r="F79" s="208"/>
    </row>
    <row r="80" spans="1:6" hidden="1" x14ac:dyDescent="0.25">
      <c r="A80" s="206"/>
      <c r="B80" s="207"/>
      <c r="C80" s="207"/>
      <c r="D80" s="207"/>
      <c r="E80" s="207"/>
      <c r="F80" s="208"/>
    </row>
    <row r="81" spans="1:6" x14ac:dyDescent="0.25">
      <c r="A81" s="2"/>
      <c r="B81" s="1"/>
      <c r="C81" s="1"/>
      <c r="D81" s="1"/>
      <c r="E81" s="1"/>
      <c r="F81" s="19"/>
    </row>
    <row r="82" spans="1:6" x14ac:dyDescent="0.25">
      <c r="A82" s="9" t="s">
        <v>52</v>
      </c>
      <c r="B82" s="1"/>
      <c r="C82" s="1"/>
      <c r="D82" s="1"/>
      <c r="E82" s="1"/>
      <c r="F82" s="19"/>
    </row>
    <row r="83" spans="1:6" x14ac:dyDescent="0.25">
      <c r="A83" s="9"/>
      <c r="B83" s="1"/>
      <c r="C83" s="1"/>
      <c r="D83" s="1"/>
      <c r="E83" s="1"/>
      <c r="F83" s="19"/>
    </row>
    <row r="84" spans="1:6" ht="3.75" customHeight="1" thickBot="1" x14ac:dyDescent="0.3">
      <c r="A84" s="63"/>
      <c r="B84" s="1"/>
      <c r="C84" s="1"/>
      <c r="D84" s="1"/>
      <c r="E84" s="1"/>
      <c r="F84" s="19"/>
    </row>
    <row r="85" spans="1:6" x14ac:dyDescent="0.25">
      <c r="A85" s="59"/>
      <c r="B85" s="17"/>
      <c r="C85" s="17"/>
      <c r="D85" s="17"/>
      <c r="E85" s="17"/>
      <c r="F85" s="18"/>
    </row>
    <row r="86" spans="1:6" ht="33.75" customHeight="1" thickBot="1" x14ac:dyDescent="0.3">
      <c r="A86" s="120" t="s">
        <v>65</v>
      </c>
      <c r="B86" s="121"/>
      <c r="C86" s="121"/>
      <c r="D86" s="121"/>
      <c r="E86" s="121"/>
      <c r="F86" s="122"/>
    </row>
    <row r="87" spans="1:6" ht="15.75" thickBot="1" x14ac:dyDescent="0.3">
      <c r="A87" s="190" t="s">
        <v>95</v>
      </c>
      <c r="B87" s="191"/>
      <c r="C87" s="191"/>
      <c r="D87" s="191"/>
      <c r="E87" s="191"/>
      <c r="F87" s="192"/>
    </row>
  </sheetData>
  <mergeCells count="63">
    <mergeCell ref="A59:B59"/>
    <mergeCell ref="A87:F87"/>
    <mergeCell ref="A60:B60"/>
    <mergeCell ref="A61:B61"/>
    <mergeCell ref="A62:B62"/>
    <mergeCell ref="A63:B63"/>
    <mergeCell ref="A69:E69"/>
    <mergeCell ref="A70:E70"/>
    <mergeCell ref="A74:F74"/>
    <mergeCell ref="C76:D76"/>
    <mergeCell ref="A79:F80"/>
    <mergeCell ref="A86:F86"/>
    <mergeCell ref="D53:E53"/>
    <mergeCell ref="A52:B52"/>
    <mergeCell ref="A53:B53"/>
    <mergeCell ref="D56:E56"/>
    <mergeCell ref="A58:D58"/>
    <mergeCell ref="A50:B50"/>
    <mergeCell ref="A41:B41"/>
    <mergeCell ref="A44:B44"/>
    <mergeCell ref="A45:B45"/>
    <mergeCell ref="A46:B46"/>
    <mergeCell ref="A47:B47"/>
    <mergeCell ref="A48:B48"/>
    <mergeCell ref="A49:B49"/>
    <mergeCell ref="A43:B43"/>
    <mergeCell ref="A42:B42"/>
    <mergeCell ref="C20:F20"/>
    <mergeCell ref="C21:F21"/>
    <mergeCell ref="A40:B40"/>
    <mergeCell ref="A30:C31"/>
    <mergeCell ref="D30:F30"/>
    <mergeCell ref="D31:F31"/>
    <mergeCell ref="B32:C32"/>
    <mergeCell ref="B33:C33"/>
    <mergeCell ref="B36:C36"/>
    <mergeCell ref="A37:C37"/>
    <mergeCell ref="D37:F37"/>
    <mergeCell ref="A39:F39"/>
    <mergeCell ref="B34:C34"/>
    <mergeCell ref="B35:C35"/>
    <mergeCell ref="A16:B16"/>
    <mergeCell ref="C16:D16"/>
    <mergeCell ref="E16:F16"/>
    <mergeCell ref="A17:B17"/>
    <mergeCell ref="C17:D17"/>
    <mergeCell ref="E17:F17"/>
    <mergeCell ref="A51:B51"/>
    <mergeCell ref="A1:C1"/>
    <mergeCell ref="A2:C2"/>
    <mergeCell ref="A5:C5"/>
    <mergeCell ref="D5:F5"/>
    <mergeCell ref="A6:C6"/>
    <mergeCell ref="D6:F6"/>
    <mergeCell ref="A7:F7"/>
    <mergeCell ref="A8:F9"/>
    <mergeCell ref="A10:D10"/>
    <mergeCell ref="E10:F10"/>
    <mergeCell ref="B11:C11"/>
    <mergeCell ref="E11:F11"/>
    <mergeCell ref="B12:C12"/>
    <mergeCell ref="D12:F12"/>
    <mergeCell ref="A13:F13"/>
  </mergeCells>
  <pageMargins left="0.7" right="0.7" top="0.75" bottom="0.75" header="0.3" footer="0.3"/>
  <pageSetup scale="48" fitToHeight="0" orientation="portrait" horizontalDpi="4294967293"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NOVIEMBRE </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Leady Viviana Matallana Quiroga</dc:creator>
  <cp:lastModifiedBy>USUARIO</cp:lastModifiedBy>
  <cp:lastPrinted>2021-11-03T19:53:51Z</cp:lastPrinted>
  <dcterms:created xsi:type="dcterms:W3CDTF">2014-04-16T15:00:44Z</dcterms:created>
  <dcterms:modified xsi:type="dcterms:W3CDTF">2024-12-12T19:48:03Z</dcterms:modified>
</cp:coreProperties>
</file>