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documenttasks/documenttask1.xml" ContentType="application/vnd.ms-excel.documenttasks+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Cesar\Desktop\ALCALDIA SUBA\SUBA 2024\FORMULACION 2024\EDUCACION\PROYECTO 1957\"/>
    </mc:Choice>
  </mc:AlternateContent>
  <bookViews>
    <workbookView xWindow="0" yWindow="0" windowWidth="20490" windowHeight="7050" tabRatio="900" activeTab="4"/>
  </bookViews>
  <sheets>
    <sheet name="CONTEXTO" sheetId="16" r:id="rId1"/>
    <sheet name="IDENTIFICACION Y ANALISIS" sheetId="2" r:id="rId2"/>
    <sheet name="EVALUACION" sheetId="11" r:id="rId3"/>
    <sheet name="EVALUACION CON CONTROLES" sheetId="15" r:id="rId4"/>
    <sheet name="ASIGNACION Y TRATAMIENTO" sheetId="6" r:id="rId5"/>
  </sheets>
  <externalReferences>
    <externalReference r:id="rId6"/>
  </externalReferences>
  <definedNames>
    <definedName name="_xlnm._FilterDatabase" localSheetId="4" hidden="1">'ASIGNACION Y TRATAMIENTO'!#REF!</definedName>
    <definedName name="_xlnm.Print_Area" localSheetId="4">'ASIGNACION Y TRATAMIENTO'!$B$2:$X$35</definedName>
    <definedName name="_xlnm.Print_Area" localSheetId="0">CONTEXTO!$B$1:$F$18</definedName>
    <definedName name="_xlnm.Print_Area" localSheetId="2">EVALUACION!$B$1:$L$48</definedName>
    <definedName name="_xlnm.Print_Area" localSheetId="3">'EVALUACION CON CONTROLES'!$A$2:$Q$41</definedName>
    <definedName name="_xlnm.Print_Area" localSheetId="1">'IDENTIFICACION Y ANALISIS'!$B$2:$F$62</definedName>
    <definedName name="contratación">'IDENTIFICACION Y ANALISIS'!$B$39:$B$45</definedName>
    <definedName name="ejecución">'IDENTIFICACION Y ANALISIS'!$B$47:$B$62</definedName>
    <definedName name="OPCIONES">'ASIGNACION Y TRATAMIENTO'!$B$39:$B$41</definedName>
    <definedName name="planeación">'IDENTIFICACION Y ANALISIS'!$B$19:$B$29</definedName>
    <definedName name="selección">'IDENTIFICACION Y ANALISIS'!$B$31:$B$37</definedName>
    <definedName name="_xlnm.Print_Titles" localSheetId="4">'ASIGNACION Y TRATAMIENTO'!$2:$5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16" i="6" l="1"/>
  <c r="X16" i="6"/>
  <c r="W16" i="6"/>
  <c r="V16" i="6"/>
  <c r="U16" i="6"/>
  <c r="T16" i="6"/>
  <c r="I16" i="6"/>
  <c r="H16" i="6"/>
  <c r="E16" i="6"/>
  <c r="F16" i="6"/>
  <c r="B16" i="15"/>
  <c r="E12" i="6"/>
  <c r="E11" i="6"/>
  <c r="F11" i="6"/>
  <c r="G11" i="6"/>
  <c r="B19" i="15"/>
  <c r="A6" i="15" l="1"/>
  <c r="F17" i="6" l="1"/>
  <c r="E17" i="6"/>
  <c r="F18" i="6" l="1"/>
  <c r="E18" i="6"/>
  <c r="X15" i="6" l="1"/>
  <c r="W15" i="6"/>
  <c r="V15" i="6"/>
  <c r="U15" i="6"/>
  <c r="T15" i="6"/>
  <c r="S15" i="6"/>
  <c r="N15" i="6"/>
  <c r="I15" i="6"/>
  <c r="H15" i="6"/>
  <c r="G15" i="6"/>
  <c r="F15" i="6"/>
  <c r="E15" i="6"/>
  <c r="I22" i="15" l="1"/>
  <c r="H22" i="15"/>
  <c r="A22" i="15"/>
  <c r="D16" i="6" s="1"/>
  <c r="K22" i="11"/>
  <c r="L22" i="11" l="1"/>
  <c r="K16" i="6" s="1"/>
  <c r="J22" i="15"/>
  <c r="F14" i="6"/>
  <c r="E14" i="6"/>
  <c r="F13" i="6"/>
  <c r="E13" i="6"/>
  <c r="F12" i="6"/>
  <c r="K22" i="15" l="1"/>
  <c r="R16" i="6" s="1"/>
  <c r="A16" i="15"/>
  <c r="D11" i="6" s="1"/>
  <c r="I16" i="15"/>
  <c r="P11" i="6" s="1"/>
  <c r="A17" i="15"/>
  <c r="D12" i="6" s="1"/>
  <c r="B17" i="15"/>
  <c r="H17" i="15"/>
  <c r="I17" i="15"/>
  <c r="P12" i="6" s="1"/>
  <c r="A18" i="15"/>
  <c r="D13" i="6" s="1"/>
  <c r="B18" i="15"/>
  <c r="H18" i="15"/>
  <c r="I18" i="15"/>
  <c r="P13" i="6" s="1"/>
  <c r="A19" i="15"/>
  <c r="H19" i="15"/>
  <c r="O16" i="6" s="1"/>
  <c r="I19" i="15"/>
  <c r="P16" i="6" s="1"/>
  <c r="A20" i="15"/>
  <c r="D14" i="6" s="1"/>
  <c r="B20" i="15"/>
  <c r="H20" i="15"/>
  <c r="I20" i="15"/>
  <c r="P14" i="6" s="1"/>
  <c r="A21" i="15"/>
  <c r="D15" i="6" s="1"/>
  <c r="B21" i="15"/>
  <c r="H21" i="15"/>
  <c r="O15" i="6" s="1"/>
  <c r="I21" i="15"/>
  <c r="P15" i="6" s="1"/>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O11" i="6"/>
  <c r="K16" i="11"/>
  <c r="J11" i="6" s="1"/>
  <c r="K21" i="11"/>
  <c r="K20" i="11"/>
  <c r="L20" i="11" s="1"/>
  <c r="K14" i="6" s="1"/>
  <c r="K19" i="11"/>
  <c r="K18" i="11"/>
  <c r="J13" i="6" s="1"/>
  <c r="K17" i="11"/>
  <c r="J12" i="6" s="1"/>
  <c r="X11" i="6"/>
  <c r="W11" i="6"/>
  <c r="V11" i="6"/>
  <c r="U11" i="6"/>
  <c r="T11" i="6"/>
  <c r="S11" i="6"/>
  <c r="N11" i="6"/>
  <c r="I11" i="6"/>
  <c r="H11" i="6"/>
  <c r="L19" i="11" l="1"/>
  <c r="J16" i="6"/>
  <c r="L21" i="11"/>
  <c r="K15" i="6" s="1"/>
  <c r="J15" i="6"/>
  <c r="J21" i="15"/>
  <c r="L18" i="11"/>
  <c r="K13" i="6" s="1"/>
  <c r="J17" i="15"/>
  <c r="K17" i="15" s="1"/>
  <c r="R12" i="6" s="1"/>
  <c r="J19" i="15"/>
  <c r="J20" i="15"/>
  <c r="K20" i="15" s="1"/>
  <c r="R14" i="6" s="1"/>
  <c r="J16" i="15"/>
  <c r="K16" i="15" s="1"/>
  <c r="J18" i="15"/>
  <c r="K18" i="15" s="1"/>
  <c r="O14" i="6"/>
  <c r="L17" i="11"/>
  <c r="K12" i="6" s="1"/>
  <c r="J14" i="6"/>
  <c r="L16" i="11"/>
  <c r="K11" i="6" s="1"/>
  <c r="O12" i="6"/>
  <c r="O13" i="6"/>
  <c r="K19" i="15" l="1"/>
  <c r="Q16" i="6"/>
  <c r="K21" i="15"/>
  <c r="R15" i="6" s="1"/>
  <c r="Q15" i="6"/>
  <c r="Q13" i="6"/>
  <c r="Q14" i="6"/>
  <c r="R13" i="6"/>
  <c r="Q12" i="6"/>
  <c r="Q11" i="6"/>
  <c r="R11" i="6"/>
</calcChain>
</file>

<file path=xl/comments1.xml><?xml version="1.0" encoding="utf-8"?>
<comments xmlns="http://schemas.openxmlformats.org/spreadsheetml/2006/main">
  <authors>
    <author>tc={EA01D023-650E-44EC-AD6C-6CBAFB1FC9B7}</author>
    <author>tc={EFE0DEDA-F608-433F-97AE-723FE89C1B5B}</author>
    <author>tc={B914F508-BABE-44FB-A2D8-31C689BB0390}</author>
  </authors>
  <commentList>
    <comment ref="G14" authorId="0" shapeId="0">
      <text>
        <r>
          <rPr>
            <sz val="10"/>
            <rFont val="Arial"/>
          </rPr>
          <t xml:space="preserve">[Threaded comment]
Your version of Excel allows you to read this threaded comment; however, any edits to it will get removed if the file is opened in a newer version of Excel. Learn more: https://go.microsoft.com/fwlink/?linkid=870924
[Tasks]
There is a task anchored to this comment that cannot be viewed in your client.
Comment:
    esto no esta relacionado con el riesgo, ajustar porque este riesgo es muy importante @Cesar Mauricio Ruiz Londoño </t>
        </r>
      </text>
    </comment>
    <comment ref="G15" authorId="1" shapeId="0">
      <text>
        <r>
          <rPr>
            <sz val="10"/>
            <rFont val="Arial"/>
          </rPr>
          <t xml:space="preserve">[Threaded comment]
Your version of Excel allows you to read this threaded comment; however, any edits to it will get removed if the file is opened in a newer version of Excel. Learn more: https://go.microsoft.com/fwlink/?linkid=870924
[Tasks]
There is a task anchored to this comment that cannot be viewed in your client.
Comment:
    no tiene que ver con el proyecto, ajustar @Cesar Mauricio Ruiz Londoño </t>
        </r>
      </text>
    </comment>
    <comment ref="G16" authorId="2" shapeId="0">
      <text>
        <r>
          <rPr>
            <sz val="10"/>
            <rFont val="Arial"/>
          </rPr>
          <t xml:space="preserve">[Threaded comment]
Your version of Excel allows you to read this threaded comment; however, any edits to it will get removed if the file is opened in a newer version of Excel. Learn more: https://go.microsoft.com/fwlink/?linkid=870924
[Tasks]
There is a task anchored to this comment that cannot be viewed in your client.
Comment:
    qué? @Cesar Mauricio Ruiz Londoño </t>
        </r>
      </text>
    </comment>
  </commentList>
</comments>
</file>

<file path=xl/sharedStrings.xml><?xml version="1.0" encoding="utf-8"?>
<sst xmlns="http://schemas.openxmlformats.org/spreadsheetml/2006/main" count="542" uniqueCount="216">
  <si>
    <t>MATRIZ DE RIESGOS EN CONTRATACIÓN</t>
  </si>
  <si>
    <t>Código: GCO-GCI-F164
Versión: 02
Vigencia: 01 de diciembre de 2022
Caso HOLA: 280117</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</si>
  <si>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</si>
  <si>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</si>
  <si>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r>
      <rPr>
        <b/>
        <u/>
        <sz val="12"/>
        <rFont val="Garamond"/>
        <family val="1"/>
      </rPr>
      <t>Objeto del Proceso de Contratación:</t>
    </r>
    <r>
      <rPr>
        <b/>
        <sz val="12"/>
        <rFont val="Garamond"/>
        <family val="1"/>
      </rPr>
      <t xml:space="preserve"> “PRESTAR LOS SERVICIOS PROFESIONALES PARA PROMOVER EL FORTALECIMIENTO DE LA ALIANZA ESCUELA, FAMILIA Y COMUNIDAD, EN EL MARCO DEL PROYECTO DE INVERSIÓN 1957 "CONSTRUYENDO NUESTRA INFANCIA LOCAL" DE LA LOCALIDAD DE SUBA”</t>
    </r>
  </si>
  <si>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agentes internos (supervisores, funcionarios y demás usuarios).</t>
    </r>
    <r>
      <rPr>
        <b/>
        <sz val="12"/>
        <rFont val="Garamond"/>
        <family val="1"/>
      </rPr>
      <t xml:space="preserve"> </t>
    </r>
  </si>
  <si>
    <r>
      <t xml:space="preserve">Ciudadanía que se beneficia del Proceso de Contratación: </t>
    </r>
    <r>
      <rPr>
        <sz val="12"/>
        <rFont val="Garamond"/>
        <family val="1"/>
      </rPr>
      <t>Agentes internos (funcionarios, pasantes) y externos (contratistas, visitantes y usuarios externos en general)</t>
    </r>
  </si>
  <si>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Estudios previos), el área de Contratos de la Secretaría General (Etapa contractual), los evaluadores designados, idóneos y con experiencia en el tema.</t>
    </r>
  </si>
  <si>
    <r>
      <t>Suficiencia del presupuesto oficial del Proceso de Contratación:</t>
    </r>
    <r>
      <rPr>
        <sz val="12"/>
        <rFont val="Garamond"/>
        <family val="1"/>
      </rPr>
      <t xml:space="preserve"> De acuerdo al Plan de contratación para la vigencia (indique el año XXX), se estimaron los recursos necesarios para el desarrollo del proceso de la contratación, el cual tendrá el soporte presupuestal suficiente para su desarrollo.</t>
    </r>
  </si>
  <si>
    <r>
      <t xml:space="preserve">Condiciones geográficas y de acceso del lugar en el cual se debe cumplir el objeto del Proceso de Contratación: </t>
    </r>
    <r>
      <rPr>
        <sz val="12"/>
        <rFont val="Garamond"/>
        <family val="1"/>
      </rPr>
      <t>El suministro, obra o servicio se prestará principalmente en las Sedes de la Entidad, o en el lugar indicado en los estudios previos del proceso.</t>
    </r>
  </si>
  <si>
    <r>
      <t xml:space="preserve">Entorno socio ambiental: </t>
    </r>
    <r>
      <rPr>
        <sz val="12"/>
        <rFont val="Garamond"/>
        <family val="1"/>
      </rPr>
      <t>Si aplican</t>
    </r>
  </si>
  <si>
    <r>
      <t xml:space="preserve">Condiciones políticas: </t>
    </r>
    <r>
      <rPr>
        <sz val="12"/>
        <rFont val="Garamond"/>
        <family val="1"/>
      </rPr>
      <t>Si aplican</t>
    </r>
  </si>
  <si>
    <r>
      <t xml:space="preserve">Factores ambientales: </t>
    </r>
    <r>
      <rPr>
        <sz val="12"/>
        <rFont val="Garamond"/>
        <family val="1"/>
      </rPr>
      <t xml:space="preserve">El contratista debe manejar normas ambientales para el destino final de algunos repuestos que se retiran cuando se hace mantenimiento correctivo al sistema. </t>
    </r>
    <r>
      <rPr>
        <b/>
        <sz val="12"/>
        <rFont val="Garamond"/>
        <family val="1"/>
      </rPr>
      <t xml:space="preserve"> </t>
    </r>
  </si>
  <si>
    <r>
      <t xml:space="preserve">Sector del objeto del Proceso de Contratación y su mercado: </t>
    </r>
    <r>
      <rPr>
        <sz val="12"/>
        <rFont val="Garamond"/>
        <family val="1"/>
      </rPr>
      <t>Todos los clientes (entidades privadas, Estatales y Gubernamentales), alrededor en todo el Territorio Nacional Colombiano y el exterior, quienes solicitan equipos y servicios de seguridad y control de acceso, con niveles elevados de flujo peatonal.</t>
    </r>
  </si>
  <si>
    <r>
      <t xml:space="preserve">Normativa aplicable al objeto del Proceso de Contratación: </t>
    </r>
    <r>
      <rPr>
        <sz val="12"/>
        <rFont val="Garamond"/>
        <family val="1"/>
      </rPr>
      <t>En este espacio se debe indicar la misma justificación de la modalidad de selección que se incorpora en los Estudios Previos-</t>
    </r>
    <r>
      <rPr>
        <b/>
        <sz val="12"/>
        <rFont val="Garamond"/>
        <family val="1"/>
      </rPr>
      <t xml:space="preserve">
</t>
    </r>
  </si>
  <si>
    <r>
      <t xml:space="preserve">Experiencia propia y de otras Entidades Estatales en Procesos de Contratación del mismo tipo: </t>
    </r>
    <r>
      <rPr>
        <sz val="12"/>
        <rFont val="Garamond"/>
        <family val="1"/>
      </rPr>
      <t>-Explicar brevemente la experiencia de la Entidad en el tipo de contratación que se va a adelantar-, A manera de ejemplo se deja el siguiente texto que aplicaría en el caso de la contratación de los seguros: " La Entidad contrata anualmente el programa de seguros necesario para su funcionamiento, por lo cual es un proceso que ha sido adelantado de manera  permanente; así las cosas se cuenta con la experiencia adquirida en el adelantamiento de este tipo de procesos que ha sido la necesaria para prevenir circunstancias inesperadas y lograr el cumplimiento de los fines de la contratación".</t>
    </r>
  </si>
  <si>
    <t>MATRIZ DE RIESGOS DE CONTRATACIÓN</t>
  </si>
  <si>
    <t>DEFINICIONES</t>
  </si>
  <si>
    <r>
      <rPr>
        <b/>
        <sz val="12"/>
        <rFont val="Garamond"/>
        <family val="1"/>
      </rPr>
      <t>RIESGO:</t>
    </r>
    <r>
      <rPr>
        <sz val="10"/>
        <rFont val="Garamond"/>
        <family val="1"/>
      </rPr>
      <t xml:space="preserve"> </t>
    </r>
    <r>
      <rPr>
        <sz val="12"/>
        <rFont val="Garamond"/>
        <family val="1"/>
      </rPr>
      <t>evento que puede generar efectos adversos y de distinta magnitud en el logro de los objetivos del Proceso de Contratación o en la ejecución de un contrato</t>
    </r>
  </si>
  <si>
    <r>
      <t xml:space="preserve">RIESGOS PREVISIBLES: </t>
    </r>
    <r>
      <rPr>
        <sz val="12"/>
        <rFont val="Garamond"/>
        <family val="1"/>
      </rPr>
      <t>Son los posibles hechos o circunstancias que por la naturaleza del contrato y de la actividad a ejecutar es factible su ocurrencia.</t>
    </r>
  </si>
  <si>
    <r>
      <t xml:space="preserve">ETAPA DE PLANEACIÓN: </t>
    </r>
    <r>
      <rPr>
        <sz val="12"/>
        <rFont val="Garamond"/>
        <family val="1"/>
      </rPr>
      <t>Está comprendida entre la elaboración del Plan Anual de Adquisiciones y la fecha en la cual decide continuar o no con el Proceso de Contratación</t>
    </r>
  </si>
  <si>
    <r>
      <t xml:space="preserve">ETAPA DE SELECCIÓN: </t>
    </r>
    <r>
      <rPr>
        <sz val="12"/>
        <rFont val="Garamond"/>
        <family val="1"/>
      </rPr>
      <t>Está comprendida entre el acto de Apertura del Proceso de Contratación y la Adjudicación o la declaración de desierto del Proceso de Contratación</t>
    </r>
  </si>
  <si>
    <r>
      <t xml:space="preserve">ETAPA DE CONTRATACIÓN: </t>
    </r>
    <r>
      <rPr>
        <sz val="12"/>
        <rFont val="Garamond"/>
        <family val="1"/>
      </rPr>
      <t xml:space="preserve">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t>
    </r>
  </si>
  <si>
    <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</si>
  <si>
    <r>
      <t xml:space="preserve">RIESGO GENERAL: </t>
    </r>
    <r>
      <rPr>
        <sz val="12"/>
        <rFont val="Garamond"/>
        <family val="1"/>
      </rPr>
      <t>Es un riesgo de todos los procesos de contratación adelantados por la Entidad Estatal, por lo cual está presente en toda su actividad contractual.</t>
    </r>
  </si>
  <si>
    <r>
      <t xml:space="preserve">RIEGO ESPECIFICO: </t>
    </r>
    <r>
      <rPr>
        <sz val="12"/>
        <rFont val="Garamond"/>
        <family val="1"/>
      </rPr>
      <t>Es un riesgo propio del proceso de contratación objeto de análisis.</t>
    </r>
  </si>
  <si>
    <t>INSTRUCCIONES PARA LA IDENTIFICACIÓN,  ANALISIS, EVALUACIÓN , ASIGNACIÓN Y TRATAMIENTO DE RIESGOS EN LA CONTRATACIÓN</t>
  </si>
  <si>
    <t xml:space="preserve">1) Identifique los riesgos previsibles que le apliquen al objeto contractual que se adelante; En caso de identificar otro riesgo inclúyalo en la proforma e informe al Área de Contratos de la Secretaría General para que sea actualizada en el SIG. </t>
  </si>
  <si>
    <t>ETAPAS</t>
  </si>
  <si>
    <t>CLASE</t>
  </si>
  <si>
    <t>FUENTE</t>
  </si>
  <si>
    <t>TIPO</t>
  </si>
  <si>
    <t>PLANEACIÓN</t>
  </si>
  <si>
    <t>Inadecuada escogencia de la modalidad de contratación</t>
  </si>
  <si>
    <t>Especifico</t>
  </si>
  <si>
    <t>Interno</t>
  </si>
  <si>
    <t>Operacionales</t>
  </si>
  <si>
    <t xml:space="preserve">Requisitos habilitantes inapropiados para el proceso de selección </t>
  </si>
  <si>
    <t>Inadecuado análisis  económico estimativo del valor del contrato</t>
  </si>
  <si>
    <t>Economicos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</si>
  <si>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</si>
  <si>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</si>
  <si>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</si>
  <si>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</si>
  <si>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</si>
  <si>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</si>
  <si>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</si>
  <si>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</si>
  <si>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SELECCIÓN</t>
  </si>
  <si>
    <t>Inadecuada evaluación de las ofertas y/o verificación de requisitos habilitantes</t>
  </si>
  <si>
    <t>General</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</si>
  <si>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</si>
  <si>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</si>
  <si>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</si>
  <si>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</si>
  <si>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Confabulacion de los proponentes (Colusión)</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</si>
  <si>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</si>
  <si>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</si>
  <si>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</si>
  <si>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</si>
  <si>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</si>
  <si>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Suspensión Del contrato por causas de fuerza mayor</t>
  </si>
  <si>
    <t>Que los servicios no cuenten con las características técnicas solicitadas, y calidad de los elementos de acuerdo con lo estipulado.</t>
  </si>
  <si>
    <t>Incumplimiento de la entrega de elementos para el desarrollo de las actividades en las fechas estipuladas conforme a la ley y a la invitación pública.</t>
  </si>
  <si>
    <t>Presentación de reclamos de terceros sobre la selección del oferente que retrasen el perfeccionamiento del contrato.</t>
  </si>
  <si>
    <t>EJECUCIÓN</t>
  </si>
  <si>
    <t xml:space="preserve">Riesgo variación normativa, derivados de cambios regulatorios o reglamentarios que afecten el contrato. </t>
  </si>
  <si>
    <t>Externo</t>
  </si>
  <si>
    <t>Factores políticos o macroeconómicos.</t>
  </si>
  <si>
    <t>Sociales o Políticos</t>
  </si>
  <si>
    <t>Dificultades en la ejecución del objeto debido a pandemias mundiales</t>
  </si>
  <si>
    <t>Variaciones en los precios del mercado de los elementos e insumos, mano de obra, y todo lo concerniente al objeto de este proceso</t>
  </si>
  <si>
    <t>Incumplimiento del contratista total o parcial de las actividades relacionadas del contrato</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</si>
  <si>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</si>
  <si>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</si>
  <si>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</si>
  <si>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Imposición de nuevos tributos</t>
  </si>
  <si>
    <t>Regulatorios</t>
  </si>
  <si>
    <t>Imposición de nuevos trámites o permisos</t>
  </si>
  <si>
    <t>Cambios en el marco regulatorio o normatividad aplicable al proyecto.</t>
  </si>
  <si>
    <t>Variación de tasas o tarifas</t>
  </si>
  <si>
    <t>Financieros</t>
  </si>
  <si>
    <t>Riesgo   geológico</t>
  </si>
  <si>
    <t>De la naturaleza</t>
  </si>
  <si>
    <t>Eventos naturales tales como lluvias, inundaciones y sequias entre otros</t>
  </si>
  <si>
    <t>Incumplimiento derivado del trámite de los permisos con autoridades ambientales, la obtención de los mismos, paz y salvos</t>
  </si>
  <si>
    <t>Ambientales</t>
  </si>
  <si>
    <t>Estatal</t>
  </si>
  <si>
    <t>Objeto Contractual: “PRESTAR LOS SERVICIOS PROFESIONALES PARA PROMOVER EL FORTALECIMIENTO DE LA ALIANZA ESCUELA, FAMILIA Y COMUNIDAD, EN EL MARCO DEL PROYECTO DE INVERSIÓN 1957 "CONSTRUYENDO NUESTRA INFANCIA LOCAL" DE LA LOCALIDAD DE SUBA”</t>
  </si>
  <si>
    <t>1) Seleccione el tipo de calificación (Cualitativa ó Monetaria)</t>
  </si>
  <si>
    <t>2) Seleccione la(s) etapas  y los riesgos que aplican al objeto contractual</t>
  </si>
  <si>
    <t xml:space="preserve">3) Asigne la probabilidad de ocurrencia del riesgo, de conformidad con la tabla de probabilidad  </t>
  </si>
  <si>
    <t xml:space="preserve">4) Asigne el impacto que generaría la materialización del riesgo, de conformidad con la tabla de impacto </t>
  </si>
  <si>
    <t xml:space="preserve">5) Al realizar las anteriores actividades se obtendrá la calificación total y la valoración del riesgo (prioridad) , traslde al formato evaluación con controles, los que tengan un nivel de criticidad diferente a bajo. </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</si>
  <si>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</si>
  <si>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</si>
  <si>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</si>
  <si>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</si>
  <si>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</si>
  <si>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</si>
  <si>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</si>
  <si>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</si>
  <si>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</si>
  <si>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</si>
  <si>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▪Atrasos en la entrega del servicio, ▪Incumplimiento del contrato, ▪Indemnizacion por daños y perjuicios causados al
contratante▪Posibles acciones legales</t>
  </si>
  <si>
    <t xml:space="preserve">▪No satisfacer la necesidad de la entidad.                                                       ▪Mala ejecución del objeto contratado                               ▪incumplimiento de las
condiciones estipuladas en el
contrato                                                     ▪ Afectación en la gestión de la
entidad </t>
  </si>
  <si>
    <t>▪ Suspensión de las actividades programadas y de los productos finales.</t>
  </si>
  <si>
    <t>Perjuicios a la Entidad, Demora en el cumplimiento del plan de trabajo. Desequilibrio económico del contrato por la fluctuación de la Tasa Representantiva del Mercado</t>
  </si>
  <si>
    <t>Falta de oportunidad en la instalación de los elementos deportivos</t>
  </si>
  <si>
    <t>Está asociado a la imposición de nuevas normas de la entidad, distritales,  nacionales e internacionales que puedan afectar la ejecución del contrato</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</si>
  <si>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</si>
  <si>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</si>
  <si>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</si>
  <si>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</si>
  <si>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</si>
  <si>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</si>
  <si>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</si>
  <si>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</si>
  <si>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</si>
  <si>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</si>
  <si>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</si>
  <si>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</si>
  <si>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</si>
  <si>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</si>
  <si>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</si>
  <si>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</si>
  <si>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</si>
  <si>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</si>
  <si>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</si>
  <si>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</si>
  <si>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</si>
  <si>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</si>
  <si>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</si>
  <si>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</si>
  <si>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</si>
  <si>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</si>
  <si>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</si>
  <si>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</si>
  <si>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</si>
  <si>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</si>
  <si>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</si>
  <si>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</si>
  <si>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</si>
  <si>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</si>
  <si>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</si>
  <si>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</si>
  <si>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</si>
  <si>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</si>
  <si>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 xml:space="preserve">2) Teniendo en cuenta el tratamiento descrito, asigne la probabilidad de ocurrencia del riesgo, de conformidad con la tabla de probabilidad </t>
  </si>
  <si>
    <t xml:space="preserve">3) Teniendo en cuenta el tratamiento descrito, asigne el impacto que generaría la materialización del riesgo, de conformidad con la tabla de impacto </t>
  </si>
  <si>
    <t>4) Al realizar las anteriores actividades se obtendrá la calificación total y la valoración del riesgo (prioridad)</t>
  </si>
  <si>
    <t>5) Diligencie la información de las démas columnas</t>
  </si>
  <si>
    <t>7) Continúe en la hoja de asignación  y tratamiento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</si>
  <si>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</si>
  <si>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</si>
  <si>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</si>
  <si>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</si>
  <si>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</si>
  <si>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</si>
  <si>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</si>
  <si>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SI</t>
  </si>
  <si>
    <t>Entrega de la dotación de elementos deportivos</t>
  </si>
  <si>
    <t>Permanente</t>
  </si>
  <si>
    <t xml:space="preserve"> Exigir condiciones organizacionales de recurso
humano y técnico, experiencia, capacidad financiera
entre otros, para que se presenten personas
naturales y juridicas capaces de cumplir con el
objeto de contrato.        </t>
  </si>
  <si>
    <t>Supervisor del Contrato, Contratista</t>
  </si>
  <si>
    <t>Al momento de la entrega de la dotación de elementos deportivos el supervisor verificará que cumplan con los tiempos estipulados.</t>
  </si>
  <si>
    <t>El supervisor fijará  fechas de entrega de las dotaciones deportivas</t>
  </si>
  <si>
    <t xml:space="preserve">El FDL no asumirá la responsabilidad de los perjuicios que se puedan causar al contratista por la suspensión del contrato, sí median causas justas </t>
  </si>
  <si>
    <t>NO</t>
  </si>
  <si>
    <t>Supervisión del contrato</t>
  </si>
  <si>
    <t xml:space="preserve">A partir de la firma de acta de inicio </t>
  </si>
  <si>
    <t>Hasta la terminación del contrato</t>
  </si>
  <si>
    <t>Verificación de las situaciones externas.</t>
  </si>
  <si>
    <t>Area de gestión FDL</t>
  </si>
  <si>
    <t>En la etapa de Ejecución</t>
  </si>
  <si>
    <t>Seguimiento a la ejecución. Verificación constante del valor de la TRM, durante la ejecución del contrato</t>
  </si>
  <si>
    <t>Contratista y Supervisor del Contrato</t>
  </si>
  <si>
    <t xml:space="preserve">Reuniones periódicas para verificar el cronograma de trabajo y la variación de la TRM </t>
  </si>
  <si>
    <t>Seguimiento permanente a las disposiciones y/o regulaciones normativas</t>
  </si>
  <si>
    <t>Impacto del Riesgo</t>
  </si>
  <si>
    <t>OBJETO: “PRESTAR LOS SERVICIOS PROFESIONALES PARA PROMOVER EL FORTALECIMIENTO DE LA ALIANZA ESCUELA, FAMILIA Y COMUNIDAD, EN EL MARCO DEL PROYECTO DE INVERSIÓN 1957 "CONSTRUYENDO NUESTRA INFANCIA LOCAL" DE LA LOCALIDAD DE SUBA”</t>
  </si>
  <si>
    <t>IDENTIFICACIÓN,  ANALISIS, EVALUACIÓN , ASIGNACIÓN Y TRATAMIENTO DE RIESGOS EN LA CONTRATACIÓN</t>
  </si>
  <si>
    <t>Esta matriz es un documento anexo del Estudio Previo</t>
  </si>
  <si>
    <t>No</t>
  </si>
  <si>
    <t>Etapa</t>
  </si>
  <si>
    <t>Clase</t>
  </si>
  <si>
    <t>Fuente</t>
  </si>
  <si>
    <t>Calificación total</t>
  </si>
  <si>
    <t>¿A quien se le asigna?</t>
  </si>
  <si>
    <t>%</t>
  </si>
  <si>
    <t>¿Cómo se realiza el monitoreo</t>
  </si>
  <si>
    <t>MEDIO</t>
  </si>
  <si>
    <t>CONTRATISTA 100%</t>
  </si>
  <si>
    <t>Suspensión del contrato por causas de fuerza mayor, caso fortuito o pandemias</t>
  </si>
  <si>
    <t>ALTO</t>
  </si>
  <si>
    <t>CONTRATISTA 50% / ENTIDAD 50%</t>
  </si>
  <si>
    <t>Faltantes o deficiencia en los soportes fisicos y magneticos que soportan la adecuada ejecución de las actividades CARTOGRAFIANDO – ANDO, EXPLORANANDO - ANDO, CONCIERTO CANTICUENTOS Y POEMARIO AL NATURAL, DESDE EL JUEGO SOMOS MEMORIA, MI TIERRA SABE - MIS ABUELOS ME LEGAN, LOS TITERES LO SABEN, AVENTURÁNDONOS A RECORRER LOS PASOS DE MIS MAYORES POR SUBA MI LOCALIDAd, PADRES Y MADRES EN SÍNTONÍA, HUERTOPIA, BRIGADISTAS SALVAVIDAS DE MASCOTAS SERES SINTIENTES, PACHA MAMA - TE PINTURAMOS, ¿Y DE LA TIERRITA Y EL MAICITO QUÉ? Y SOMOS LO QUE COMEMOS.</t>
  </si>
  <si>
    <t xml:space="preserve">a. Dudas en la efectividad de la entrega de elementos que conforman los kits.                                   B. Insatisfacción del FDLS de soportes presentados para verificacón de la entrega de los elementos </t>
  </si>
  <si>
    <t>REDUCIR LA PROBABILIDAD DE OCURRENCIA      Solicitando de manera periodica- de acuerdo a cronograma de entrega revisión fisica de la documetación que respalda la entrega de los elementos que conforman los kits y/o elementos establecidos para el componente</t>
  </si>
  <si>
    <t>Supervisión del Contrato
Contratista</t>
  </si>
  <si>
    <t>Baja participación de la comunidad educativa y no se cumpla la oferta de acuerdo al anexo tecnico</t>
  </si>
  <si>
    <t>Retraso en los cronogramas establecidos, prórrogas en el plazo de ejecución.</t>
  </si>
  <si>
    <t>El operador deberá garantizar la convocatoria y socializacion del proyecto ante la comunidad</t>
  </si>
  <si>
    <t xml:space="preserve">Categoria </t>
  </si>
  <si>
    <t>CONTRATISTA</t>
  </si>
  <si>
    <t>SDG</t>
  </si>
  <si>
    <t>CONTRATISTA Y SDG</t>
  </si>
  <si>
    <t xml:space="preserve">Cambio de precios </t>
  </si>
  <si>
    <t xml:space="preserve">Se se llega detectar que se tuvo fallas o impresisciones en la formulación del anexo técnico y demas documentos del contrato,  se deberá dar un alcance al tema objeto de revisión durante le primer comité técnico y hacer exigible algunos ajustes o precisiones en el plan de trabajo que elabore el contratista. </t>
  </si>
  <si>
    <t xml:space="preserve">tecnico y formulador </t>
  </si>
  <si>
    <t>Etapa de revisión de documentos de la formulación del proceso contractual</t>
  </si>
  <si>
    <t>Revisión de documentos de la formulación del proceso contractual</t>
  </si>
  <si>
    <t xml:space="preserve">▪Dificultades en la ejecución de actividades en territorio
▪ Incumplimiento del objeto o de las obligaciones contractuales.
▪ Incumplimiento de la metas propuestas por la entidad.    
▪Indemnizacion por daños y perjuicios causados al
contratante
▪Posibles acciones legales                                                                        </t>
  </si>
  <si>
    <t xml:space="preserve">▪Dificultades en la ejecución de actividades en territorio
▪ Incumplimiento del objeto o de las obligaciones contractuales.
▪ Incumplimiento de la metas propuestas por la entidad.    
▪Indemnizacion por daños y perjuicios causados al
contratante
▪Posibles acciones legales            </t>
  </si>
  <si>
    <t xml:space="preserve"> El supervisor del contrato o el apoyo a la supervisión y el contratista deberan realizar seguimiento del cronograma estipulado y verificar en medios de comunicación y fuentes oficiales de situaciones de orden público, climáticas o externas que afecten el servicio a proveer y de ser necesario realizar los ajustes necesarios para que no se afecten el cumpliiento del contrato.</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</si>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</sst>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0"/>
      <name val="Arial"/>
    </font>
    <font>
      <sz val="8"/>
      <name val="Arial"/>
      <family val="2"/>
    </font>
    <font>
      <b/>
      <sz val="10"/>
      <name val="Arial"/>
      <family val="2"/>
    </font>
    <font>
      <sz val="10"/>
      <name val="Arial"/>
      <family val="2"/>
    </font>
    <font>
      <b/>
      <sz val="14"/>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11"/>
      <name val="Arial"/>
      <family val="2"/>
    </font>
    <font>
      <b/>
      <sz val="11"/>
      <name val="Garamond"/>
      <family val="1"/>
    </font>
    <font>
      <sz val="11"/>
      <name val="Garamond"/>
      <family val="1"/>
    </font>
    <font>
      <b/>
      <sz val="12"/>
      <name val="Garamond"/>
      <family val="1"/>
    </font>
    <font>
      <b/>
      <sz val="10"/>
      <name val="Garamond"/>
      <family val="1"/>
    </font>
    <font>
      <sz val="10"/>
      <name val="Garamond"/>
      <family val="1"/>
    </font>
    <font>
      <b/>
      <sz val="12"/>
      <color indexed="9"/>
      <name val="Garamond"/>
      <family val="1"/>
    </font>
    <font>
      <b/>
      <sz val="10"/>
      <color indexed="9"/>
      <name val="Garamond"/>
      <family val="1"/>
    </font>
    <font>
      <sz val="12"/>
      <name val="Garamond"/>
      <family val="1"/>
    </font>
    <font>
      <b/>
      <sz val="11"/>
      <color indexed="9"/>
      <name val="Garamond"/>
      <family val="1"/>
    </font>
    <font>
      <b/>
      <u/>
      <sz val="12"/>
      <name val="Garamond"/>
      <family val="1"/>
    </font>
    <font>
      <b/>
      <sz val="20"/>
      <name val="Garamond"/>
      <family val="1"/>
    </font>
    <font>
      <sz val="10"/>
      <color indexed="8"/>
      <name val="Arial"/>
      <family val="2"/>
    </font>
    <font>
      <sz val="10"/>
      <color indexed="8"/>
      <name val="Garamond"/>
      <family val="1"/>
    </font>
    <font>
      <sz val="11"/>
      <color indexed="8"/>
      <name val="Arial"/>
      <family val="2"/>
    </font>
    <font>
      <sz val="11"/>
      <color indexed="8"/>
      <name val="Calibri"/>
      <family val="2"/>
    </font>
    <font>
      <sz val="9"/>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72">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hair">
        <color indexed="64"/>
      </top>
      <bottom/>
      <diagonal/>
    </border>
    <border>
      <left style="thin">
        <color indexed="64"/>
      </left>
      <right style="thin">
        <color indexed="64"/>
      </right>
      <top style="hair">
        <color indexed="64"/>
      </top>
      <bottom/>
      <diagonal/>
    </border>
    <border>
      <left style="thin">
        <color indexed="64"/>
      </left>
      <right style="thin">
        <color indexed="64"/>
      </right>
      <top style="medium">
        <color indexed="64"/>
      </top>
      <bottom/>
      <diagonal/>
    </border>
  </borders>
  <cellStyleXfs count="3">
    <xf numFmtId="0" fontId="0" fillId="0" borderId="0"/>
    <xf numFmtId="0" fontId="25" fillId="0" borderId="0"/>
    <xf numFmtId="0" fontId="3" fillId="0" borderId="0"/>
  </cellStyleXfs>
  <cellXfs count="320">
    <xf numFmtId="0" fontId="0" fillId="0" borderId="0" xfId="0"/>
    <xf numFmtId="0" fontId="2" fillId="2" borderId="0" xfId="0" applyFont="1" applyFill="1" applyAlignment="1">
      <alignment vertical="top" wrapText="1" readingOrder="1"/>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9" fillId="0" borderId="0" xfId="0" applyFont="1"/>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10" fillId="0" borderId="0" xfId="0" applyFont="1"/>
    <xf numFmtId="0" fontId="0" fillId="0" borderId="0" xfId="0" applyAlignment="1">
      <alignment wrapText="1"/>
    </xf>
    <xf numFmtId="0" fontId="12" fillId="0" borderId="3" xfId="0" applyFont="1" applyBorder="1" applyAlignment="1">
      <alignment horizontal="center" vertical="center" wrapText="1"/>
    </xf>
    <xf numFmtId="0" fontId="4" fillId="0" borderId="0" xfId="0" applyFont="1" applyAlignment="1">
      <alignment vertical="center"/>
    </xf>
    <xf numFmtId="0" fontId="2" fillId="2" borderId="0" xfId="0" applyFont="1" applyFill="1" applyAlignment="1">
      <alignment horizontal="center" vertical="top" wrapText="1" readingOrder="1"/>
    </xf>
    <xf numFmtId="0" fontId="15" fillId="0" borderId="1" xfId="0" applyFont="1" applyBorder="1"/>
    <xf numFmtId="0" fontId="14" fillId="0" borderId="0" xfId="0" applyFont="1" applyAlignment="1">
      <alignment horizontal="center" vertical="center"/>
    </xf>
    <xf numFmtId="0" fontId="14" fillId="0" borderId="2" xfId="0" applyFont="1" applyBorder="1" applyAlignment="1">
      <alignment horizontal="center" vertical="center"/>
    </xf>
    <xf numFmtId="0" fontId="15" fillId="0" borderId="0" xfId="0" applyFont="1"/>
    <xf numFmtId="0" fontId="15" fillId="0" borderId="0" xfId="0" applyFont="1" applyAlignment="1">
      <alignment horizontal="left"/>
    </xf>
    <xf numFmtId="0" fontId="15" fillId="0" borderId="2" xfId="0" applyFont="1" applyBorder="1" applyAlignment="1">
      <alignment horizontal="center"/>
    </xf>
    <xf numFmtId="0" fontId="16" fillId="4" borderId="29" xfId="0" applyFont="1" applyFill="1" applyBorder="1" applyAlignment="1">
      <alignment horizontal="center" vertical="center" wrapText="1"/>
    </xf>
    <xf numFmtId="0" fontId="17" fillId="4" borderId="30" xfId="0" applyFont="1" applyFill="1" applyBorder="1" applyAlignment="1">
      <alignment horizontal="center" vertical="center" wrapText="1"/>
    </xf>
    <xf numFmtId="0" fontId="17" fillId="4" borderId="31" xfId="0" applyFont="1" applyFill="1" applyBorder="1" applyAlignment="1">
      <alignment horizontal="center" vertical="center" wrapText="1"/>
    </xf>
    <xf numFmtId="0" fontId="18" fillId="0" borderId="33" xfId="0" applyFont="1" applyBorder="1" applyAlignment="1">
      <alignment horizontal="left" vertical="center" wrapText="1"/>
    </xf>
    <xf numFmtId="0" fontId="15" fillId="0" borderId="34" xfId="0" applyFont="1" applyBorder="1" applyAlignment="1">
      <alignment horizontal="left" vertical="center" wrapText="1"/>
    </xf>
    <xf numFmtId="0" fontId="18" fillId="0" borderId="34" xfId="0" applyFont="1" applyBorder="1" applyAlignment="1">
      <alignment horizontal="center" vertical="center" wrapText="1"/>
    </xf>
    <xf numFmtId="0" fontId="18" fillId="0" borderId="34" xfId="0" applyFont="1" applyBorder="1" applyAlignment="1">
      <alignment horizontal="center" vertical="center"/>
    </xf>
    <xf numFmtId="0" fontId="18" fillId="0" borderId="37" xfId="0" applyFont="1" applyBorder="1" applyAlignment="1">
      <alignment horizontal="center" vertical="center" wrapText="1"/>
    </xf>
    <xf numFmtId="0" fontId="18" fillId="0" borderId="35" xfId="0" applyFont="1" applyBorder="1" applyAlignment="1">
      <alignment horizontal="left" vertical="center" wrapText="1"/>
    </xf>
    <xf numFmtId="0" fontId="15" fillId="0" borderId="3"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19" xfId="0" applyFont="1" applyBorder="1" applyAlignment="1">
      <alignment horizontal="center" vertical="center" wrapText="1"/>
    </xf>
    <xf numFmtId="0" fontId="14" fillId="3" borderId="3" xfId="0" applyFont="1" applyFill="1" applyBorder="1" applyAlignment="1">
      <alignment horizontal="center" vertical="center" wrapText="1"/>
    </xf>
    <xf numFmtId="0" fontId="14" fillId="6" borderId="3" xfId="0" applyFont="1" applyFill="1" applyBorder="1" applyAlignment="1">
      <alignment horizontal="center" vertical="center" wrapText="1"/>
    </xf>
    <xf numFmtId="0" fontId="15" fillId="0" borderId="3" xfId="0" applyFont="1" applyBorder="1" applyAlignment="1">
      <alignment horizontal="center" vertical="center" wrapText="1"/>
    </xf>
    <xf numFmtId="0" fontId="15" fillId="0" borderId="3" xfId="0" applyFont="1" applyBorder="1" applyAlignment="1">
      <alignment horizontal="center"/>
    </xf>
    <xf numFmtId="0" fontId="13" fillId="0" borderId="1" xfId="0" applyFont="1" applyBorder="1" applyAlignment="1">
      <alignment horizontal="right" vertical="center" textRotation="90"/>
    </xf>
    <xf numFmtId="0" fontId="15" fillId="0" borderId="0" xfId="0" applyFont="1" applyAlignment="1">
      <alignment horizontal="center" vertical="center" wrapText="1"/>
    </xf>
    <xf numFmtId="0" fontId="14" fillId="6" borderId="28" xfId="0" applyFont="1" applyFill="1" applyBorder="1" applyAlignment="1">
      <alignment horizontal="center" vertical="center"/>
    </xf>
    <xf numFmtId="0" fontId="14" fillId="6" borderId="3" xfId="0" applyFont="1" applyFill="1" applyBorder="1" applyAlignment="1">
      <alignment horizontal="center" vertical="center"/>
    </xf>
    <xf numFmtId="0" fontId="15" fillId="6" borderId="3" xfId="0" applyFont="1" applyFill="1" applyBorder="1" applyAlignment="1">
      <alignment horizontal="center"/>
    </xf>
    <xf numFmtId="0" fontId="15" fillId="0" borderId="4" xfId="0" applyFont="1" applyBorder="1" applyAlignment="1">
      <alignment horizontal="center" vertical="center" wrapText="1"/>
    </xf>
    <xf numFmtId="0" fontId="15" fillId="7" borderId="3" xfId="0" applyFont="1" applyFill="1" applyBorder="1" applyAlignment="1">
      <alignment horizontal="center" vertical="center"/>
    </xf>
    <xf numFmtId="0" fontId="15" fillId="8" borderId="3" xfId="0" applyFont="1" applyFill="1" applyBorder="1" applyAlignment="1">
      <alignment horizontal="center" vertical="center"/>
    </xf>
    <xf numFmtId="0" fontId="15" fillId="9" borderId="3" xfId="0" applyFont="1" applyFill="1" applyBorder="1" applyAlignment="1">
      <alignment horizontal="center" vertical="center"/>
    </xf>
    <xf numFmtId="0" fontId="15" fillId="10" borderId="3" xfId="0" applyFont="1" applyFill="1" applyBorder="1" applyAlignment="1">
      <alignment horizontal="center" vertical="center"/>
    </xf>
    <xf numFmtId="0" fontId="15" fillId="0" borderId="0" xfId="0" applyFont="1" applyAlignment="1">
      <alignment horizontal="center"/>
    </xf>
    <xf numFmtId="0" fontId="15" fillId="0" borderId="0" xfId="0" applyFont="1" applyAlignment="1">
      <alignment horizontal="left" vertical="center" wrapText="1"/>
    </xf>
    <xf numFmtId="0" fontId="17" fillId="4" borderId="29" xfId="0" applyFont="1" applyFill="1" applyBorder="1" applyAlignment="1">
      <alignment horizontal="center" vertical="center" wrapText="1"/>
    </xf>
    <xf numFmtId="0" fontId="18" fillId="0" borderId="33" xfId="0" applyFont="1" applyBorder="1" applyAlignment="1">
      <alignment horizontal="center" vertical="center" wrapText="1"/>
    </xf>
    <xf numFmtId="0" fontId="18" fillId="0" borderId="35" xfId="0" applyFont="1" applyBorder="1" applyAlignment="1">
      <alignment horizontal="center" vertical="center" wrapText="1"/>
    </xf>
    <xf numFmtId="0" fontId="14" fillId="0" borderId="0" xfId="0" applyFont="1" applyAlignment="1">
      <alignment horizontal="center"/>
    </xf>
    <xf numFmtId="0" fontId="14" fillId="6" borderId="3" xfId="0" applyFont="1" applyFill="1" applyBorder="1" applyAlignment="1">
      <alignment vertical="center"/>
    </xf>
    <xf numFmtId="0" fontId="15" fillId="0" borderId="3" xfId="0" applyFont="1" applyBorder="1" applyAlignment="1">
      <alignment vertical="center"/>
    </xf>
    <xf numFmtId="0" fontId="15" fillId="0" borderId="9" xfId="0" applyFont="1" applyBorder="1" applyAlignment="1">
      <alignment vertical="center"/>
    </xf>
    <xf numFmtId="0" fontId="15" fillId="0" borderId="8" xfId="0" applyFont="1" applyBorder="1"/>
    <xf numFmtId="0" fontId="15" fillId="0" borderId="10" xfId="0" applyFont="1" applyBorder="1"/>
    <xf numFmtId="0" fontId="15" fillId="0" borderId="11" xfId="0" applyFont="1" applyBorder="1" applyAlignment="1">
      <alignment horizontal="center"/>
    </xf>
    <xf numFmtId="0" fontId="12" fillId="0" borderId="43" xfId="0" applyFont="1" applyBorder="1"/>
    <xf numFmtId="0" fontId="12" fillId="0" borderId="43" xfId="0" applyFont="1" applyBorder="1" applyAlignment="1">
      <alignment horizontal="center"/>
    </xf>
    <xf numFmtId="0" fontId="12" fillId="0" borderId="0" xfId="0" applyFont="1" applyAlignment="1">
      <alignment horizontal="center" vertical="center" wrapText="1"/>
    </xf>
    <xf numFmtId="0" fontId="12" fillId="0" borderId="2" xfId="0" applyFont="1" applyBorder="1" applyAlignment="1">
      <alignment horizontal="center" vertical="center" wrapText="1"/>
    </xf>
    <xf numFmtId="0" fontId="19" fillId="4" borderId="29" xfId="0" applyFont="1" applyFill="1" applyBorder="1" applyAlignment="1">
      <alignment horizontal="center" vertical="center" wrapText="1"/>
    </xf>
    <xf numFmtId="0" fontId="19" fillId="4" borderId="30" xfId="0" applyFont="1" applyFill="1" applyBorder="1" applyAlignment="1">
      <alignment horizontal="center" vertical="center" wrapText="1"/>
    </xf>
    <xf numFmtId="0" fontId="19" fillId="4" borderId="30" xfId="0" applyFont="1" applyFill="1" applyBorder="1" applyAlignment="1">
      <alignment horizontal="center" vertical="center" textRotation="90" wrapText="1"/>
    </xf>
    <xf numFmtId="0" fontId="19" fillId="4" borderId="31" xfId="0" applyFont="1" applyFill="1" applyBorder="1" applyAlignment="1">
      <alignment horizontal="center" vertical="center" wrapText="1"/>
    </xf>
    <xf numFmtId="0" fontId="12" fillId="0" borderId="33" xfId="0" applyFont="1" applyBorder="1" applyAlignment="1">
      <alignment horizontal="center" vertical="center" wrapText="1"/>
    </xf>
    <xf numFmtId="0" fontId="12" fillId="0" borderId="34" xfId="0" applyFont="1" applyBorder="1" applyAlignment="1">
      <alignment horizontal="center" vertical="center" wrapText="1"/>
    </xf>
    <xf numFmtId="0" fontId="12" fillId="0" borderId="34" xfId="0" applyFont="1" applyBorder="1" applyAlignment="1">
      <alignment horizontal="center" vertical="center" textRotation="90" wrapText="1"/>
    </xf>
    <xf numFmtId="0" fontId="12" fillId="0" borderId="37" xfId="0" applyFont="1" applyBorder="1" applyAlignment="1">
      <alignment horizontal="center" vertical="center" wrapText="1"/>
    </xf>
    <xf numFmtId="0" fontId="12" fillId="0" borderId="35" xfId="0" applyFont="1" applyBorder="1" applyAlignment="1">
      <alignment horizontal="center" vertical="center" wrapText="1"/>
    </xf>
    <xf numFmtId="0" fontId="12" fillId="0" borderId="3" xfId="0" applyFont="1" applyBorder="1" applyAlignment="1">
      <alignment horizontal="center" vertical="center" textRotation="90" wrapText="1"/>
    </xf>
    <xf numFmtId="0" fontId="12" fillId="0" borderId="19"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0" xfId="0" applyFont="1"/>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12" fillId="6" borderId="3" xfId="0" applyFont="1" applyFill="1" applyBorder="1" applyAlignment="1">
      <alignment horizontal="center"/>
    </xf>
    <xf numFmtId="0" fontId="12" fillId="0" borderId="4" xfId="0" applyFont="1" applyBorder="1" applyAlignment="1">
      <alignment horizontal="center" vertical="center" wrapText="1"/>
    </xf>
    <xf numFmtId="0" fontId="12" fillId="7" borderId="3" xfId="0" applyFont="1" applyFill="1" applyBorder="1" applyAlignment="1">
      <alignment horizontal="center" vertical="center"/>
    </xf>
    <xf numFmtId="0" fontId="12" fillId="9" borderId="3" xfId="0" applyFont="1" applyFill="1" applyBorder="1" applyAlignment="1">
      <alignment horizontal="center" vertical="center"/>
    </xf>
    <xf numFmtId="0" fontId="12" fillId="10" borderId="3" xfId="0" applyFont="1" applyFill="1" applyBorder="1" applyAlignment="1">
      <alignment horizontal="center" vertical="center"/>
    </xf>
    <xf numFmtId="0" fontId="12" fillId="8" borderId="3" xfId="0" applyFont="1" applyFill="1" applyBorder="1" applyAlignment="1">
      <alignment horizontal="center" vertical="center"/>
    </xf>
    <xf numFmtId="0" fontId="12" fillId="0" borderId="8"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0" xfId="0" applyFont="1" applyBorder="1"/>
    <xf numFmtId="0" fontId="12" fillId="0" borderId="11" xfId="0" applyFont="1" applyBorder="1" applyAlignment="1">
      <alignment horizontal="center" vertical="center" wrapText="1"/>
    </xf>
    <xf numFmtId="0" fontId="18" fillId="0" borderId="0" xfId="0" applyFont="1"/>
    <xf numFmtId="0" fontId="13" fillId="0" borderId="0" xfId="0" applyFont="1" applyAlignment="1">
      <alignment horizontal="center" vertical="center"/>
    </xf>
    <xf numFmtId="0" fontId="13" fillId="2" borderId="32" xfId="0" applyFont="1" applyFill="1" applyBorder="1" applyAlignment="1">
      <alignment vertical="center" wrapText="1"/>
    </xf>
    <xf numFmtId="0" fontId="13" fillId="2" borderId="26" xfId="0" applyFont="1" applyFill="1" applyBorder="1" applyAlignment="1">
      <alignment horizontal="center" vertical="center" wrapText="1"/>
    </xf>
    <xf numFmtId="0" fontId="12" fillId="0" borderId="12" xfId="0" applyFont="1" applyBorder="1" applyAlignment="1">
      <alignment vertical="center"/>
    </xf>
    <xf numFmtId="0" fontId="12" fillId="0" borderId="5" xfId="0" applyFont="1" applyBorder="1" applyAlignment="1">
      <alignment vertical="center"/>
    </xf>
    <xf numFmtId="0" fontId="15" fillId="2" borderId="22" xfId="0" applyFont="1" applyFill="1" applyBorder="1" applyAlignment="1">
      <alignment vertical="center" wrapText="1"/>
    </xf>
    <xf numFmtId="0" fontId="15" fillId="0" borderId="22" xfId="0" applyFont="1" applyBorder="1"/>
    <xf numFmtId="0" fontId="18" fillId="2" borderId="13" xfId="0" applyFont="1" applyFill="1" applyBorder="1" applyAlignment="1">
      <alignment vertical="center" wrapText="1"/>
    </xf>
    <xf numFmtId="0" fontId="12" fillId="0" borderId="14" xfId="0" applyFont="1" applyBorder="1" applyAlignment="1">
      <alignment vertical="center"/>
    </xf>
    <xf numFmtId="0" fontId="12" fillId="0" borderId="6" xfId="0" applyFont="1" applyBorder="1" applyAlignment="1">
      <alignment vertical="center"/>
    </xf>
    <xf numFmtId="0" fontId="15" fillId="2" borderId="23" xfId="0" applyFont="1" applyFill="1" applyBorder="1" applyAlignment="1">
      <alignment vertical="center" wrapText="1"/>
    </xf>
    <xf numFmtId="0" fontId="15" fillId="0" borderId="23" xfId="0" applyFont="1" applyBorder="1"/>
    <xf numFmtId="0" fontId="18" fillId="2" borderId="15" xfId="0" applyFont="1" applyFill="1" applyBorder="1" applyAlignment="1">
      <alignment vertical="center" wrapText="1"/>
    </xf>
    <xf numFmtId="0" fontId="18" fillId="2" borderId="16" xfId="0" applyFont="1" applyFill="1" applyBorder="1" applyAlignment="1">
      <alignment vertical="center" wrapText="1"/>
    </xf>
    <xf numFmtId="0" fontId="12" fillId="0" borderId="17" xfId="0" applyFont="1" applyBorder="1" applyAlignment="1">
      <alignment vertical="center"/>
    </xf>
    <xf numFmtId="0" fontId="12" fillId="0" borderId="7" xfId="0" applyFont="1" applyBorder="1" applyAlignment="1">
      <alignment vertical="center"/>
    </xf>
    <xf numFmtId="0" fontId="18" fillId="2" borderId="18" xfId="0" applyFont="1" applyFill="1" applyBorder="1" applyAlignment="1">
      <alignment vertical="center" wrapText="1"/>
    </xf>
    <xf numFmtId="0" fontId="15" fillId="2" borderId="3" xfId="0" applyFont="1" applyFill="1" applyBorder="1" applyAlignment="1">
      <alignment vertical="center" wrapText="1"/>
    </xf>
    <xf numFmtId="0" fontId="18" fillId="2" borderId="19" xfId="0" applyFont="1" applyFill="1" applyBorder="1" applyAlignment="1">
      <alignment vertical="center" wrapText="1"/>
    </xf>
    <xf numFmtId="0" fontId="12" fillId="0" borderId="22" xfId="0" applyFont="1" applyBorder="1" applyAlignment="1">
      <alignment vertical="center"/>
    </xf>
    <xf numFmtId="0" fontId="12" fillId="0" borderId="23" xfId="0" applyFont="1" applyBorder="1" applyAlignment="1">
      <alignment vertical="center"/>
    </xf>
    <xf numFmtId="0" fontId="12" fillId="0" borderId="24" xfId="0" applyFont="1" applyBorder="1" applyAlignment="1">
      <alignment vertical="center"/>
    </xf>
    <xf numFmtId="0" fontId="15" fillId="2" borderId="26" xfId="0" applyFont="1" applyFill="1" applyBorder="1" applyAlignment="1">
      <alignment vertical="center" wrapText="1"/>
    </xf>
    <xf numFmtId="0" fontId="18" fillId="2" borderId="20" xfId="0" applyFont="1" applyFill="1" applyBorder="1" applyAlignment="1">
      <alignment vertical="center" wrapText="1"/>
    </xf>
    <xf numFmtId="0" fontId="15" fillId="0" borderId="26" xfId="0" applyFont="1" applyBorder="1" applyAlignment="1">
      <alignment vertical="center" wrapText="1"/>
    </xf>
    <xf numFmtId="0" fontId="18" fillId="0" borderId="20" xfId="0" applyFont="1" applyBorder="1" applyAlignment="1">
      <alignment vertical="center" wrapText="1"/>
    </xf>
    <xf numFmtId="0" fontId="18" fillId="0" borderId="13" xfId="0" applyFont="1" applyBorder="1" applyAlignment="1">
      <alignment vertical="center" wrapText="1"/>
    </xf>
    <xf numFmtId="0" fontId="18" fillId="0" borderId="15" xfId="0" applyFont="1" applyBorder="1" applyAlignment="1">
      <alignment vertical="center" wrapText="1"/>
    </xf>
    <xf numFmtId="0" fontId="12" fillId="0" borderId="27" xfId="0" applyFont="1" applyBorder="1" applyAlignment="1">
      <alignment vertical="center"/>
    </xf>
    <xf numFmtId="0" fontId="12" fillId="0" borderId="25" xfId="0" applyFont="1" applyBorder="1" applyAlignment="1">
      <alignment vertical="center"/>
    </xf>
    <xf numFmtId="0" fontId="18" fillId="0" borderId="21" xfId="0" applyFont="1" applyBorder="1" applyAlignment="1">
      <alignment vertical="center" wrapText="1"/>
    </xf>
    <xf numFmtId="0" fontId="18" fillId="0" borderId="0" xfId="0" applyFont="1" applyAlignment="1">
      <alignment wrapText="1"/>
    </xf>
    <xf numFmtId="0" fontId="12" fillId="0" borderId="17" xfId="0" applyFont="1" applyBorder="1" applyAlignment="1">
      <alignment vertical="center" wrapText="1"/>
    </xf>
    <xf numFmtId="0" fontId="12" fillId="0" borderId="69" xfId="0" applyFont="1" applyBorder="1" applyAlignment="1">
      <alignment vertical="center"/>
    </xf>
    <xf numFmtId="0" fontId="12" fillId="0" borderId="70" xfId="0" applyFont="1" applyBorder="1" applyAlignment="1">
      <alignment vertical="center"/>
    </xf>
    <xf numFmtId="0" fontId="22" fillId="0" borderId="28" xfId="0" applyFont="1" applyBorder="1" applyAlignment="1">
      <alignment horizontal="center" vertical="center" wrapText="1"/>
    </xf>
    <xf numFmtId="0" fontId="22" fillId="0" borderId="28" xfId="0" applyFont="1" applyBorder="1" applyAlignment="1">
      <alignment horizontal="center" vertical="center" textRotation="90" wrapText="1"/>
    </xf>
    <xf numFmtId="0" fontId="23" fillId="0" borderId="28" xfId="0" applyFont="1" applyBorder="1" applyAlignment="1">
      <alignment horizontal="center" vertical="center" wrapText="1"/>
    </xf>
    <xf numFmtId="0" fontId="24" fillId="0" borderId="28" xfId="0" applyFont="1" applyBorder="1" applyAlignment="1">
      <alignment horizontal="center" vertical="center" wrapText="1"/>
    </xf>
    <xf numFmtId="0" fontId="19" fillId="4" borderId="71" xfId="0" applyFont="1" applyFill="1" applyBorder="1" applyAlignment="1">
      <alignment horizontal="center" vertical="center" textRotation="90" wrapText="1"/>
    </xf>
    <xf numFmtId="0" fontId="19" fillId="4" borderId="71" xfId="0" applyFont="1" applyFill="1" applyBorder="1" applyAlignment="1">
      <alignment horizontal="center" vertical="center" wrapText="1"/>
    </xf>
    <xf numFmtId="0" fontId="12" fillId="0" borderId="3" xfId="0" applyFont="1" applyBorder="1" applyAlignment="1">
      <alignment horizontal="center" vertical="center" wrapText="1"/>
    </xf>
    <xf numFmtId="0" fontId="8" fillId="0" borderId="0" xfId="0" applyFont="1" applyAlignment="1">
      <alignment horizontal="left" vertical="center" wrapText="1"/>
    </xf>
    <xf numFmtId="0" fontId="13" fillId="0" borderId="35" xfId="0" applyFont="1" applyBorder="1" applyAlignment="1">
      <alignment horizontal="left" vertical="top" wrapText="1"/>
    </xf>
    <xf numFmtId="0" fontId="13" fillId="0" borderId="3" xfId="0" applyFont="1" applyBorder="1" applyAlignment="1">
      <alignment horizontal="left" vertical="top" wrapText="1"/>
    </xf>
    <xf numFmtId="0" fontId="13" fillId="0" borderId="19" xfId="0" applyFont="1" applyBorder="1" applyAlignment="1">
      <alignment horizontal="left" vertical="top" wrapText="1"/>
    </xf>
    <xf numFmtId="0" fontId="13" fillId="0" borderId="36" xfId="0" applyFont="1" applyBorder="1" applyAlignment="1">
      <alignment horizontal="left" vertical="top" wrapText="1"/>
    </xf>
    <xf numFmtId="0" fontId="13" fillId="0" borderId="9" xfId="0" applyFont="1" applyBorder="1" applyAlignment="1">
      <alignment horizontal="left" vertical="top" wrapText="1"/>
    </xf>
    <xf numFmtId="0" fontId="13" fillId="0" borderId="38" xfId="0" applyFont="1" applyBorder="1" applyAlignment="1">
      <alignment horizontal="left" vertical="top" wrapText="1"/>
    </xf>
    <xf numFmtId="0" fontId="21" fillId="0" borderId="55" xfId="0" applyFont="1" applyBorder="1" applyAlignment="1">
      <alignment horizontal="center" vertical="center"/>
    </xf>
    <xf numFmtId="0" fontId="21" fillId="0" borderId="56" xfId="0" applyFont="1" applyBorder="1" applyAlignment="1">
      <alignment horizontal="center" vertical="center"/>
    </xf>
    <xf numFmtId="0" fontId="21" fillId="0" borderId="57" xfId="0" applyFont="1" applyBorder="1" applyAlignment="1">
      <alignment horizontal="center" vertical="center"/>
    </xf>
    <xf numFmtId="0" fontId="21" fillId="0" borderId="64" xfId="0" applyFont="1" applyBorder="1" applyAlignment="1">
      <alignment horizontal="center" vertical="center"/>
    </xf>
    <xf numFmtId="0" fontId="21" fillId="0" borderId="0" xfId="0" applyFont="1" applyAlignment="1">
      <alignment horizontal="center" vertical="center"/>
    </xf>
    <xf numFmtId="0" fontId="21" fillId="0" borderId="62" xfId="0" applyFont="1" applyBorder="1" applyAlignment="1">
      <alignment horizontal="center" vertical="center"/>
    </xf>
    <xf numFmtId="0" fontId="21" fillId="0" borderId="58" xfId="0" applyFont="1" applyBorder="1" applyAlignment="1">
      <alignment horizontal="center" vertical="center"/>
    </xf>
    <xf numFmtId="0" fontId="21" fillId="0" borderId="51" xfId="0" applyFont="1" applyBorder="1" applyAlignment="1">
      <alignment horizontal="center" vertical="center"/>
    </xf>
    <xf numFmtId="0" fontId="21" fillId="0" borderId="59" xfId="0" applyFont="1" applyBorder="1" applyAlignment="1">
      <alignment horizontal="center" vertical="center"/>
    </xf>
    <xf numFmtId="0" fontId="13" fillId="6" borderId="29" xfId="0" applyFont="1" applyFill="1" applyBorder="1" applyAlignment="1">
      <alignment horizontal="center"/>
    </xf>
    <xf numFmtId="0" fontId="13" fillId="6" borderId="30" xfId="0" applyFont="1" applyFill="1" applyBorder="1" applyAlignment="1">
      <alignment horizontal="center"/>
    </xf>
    <xf numFmtId="0" fontId="13" fillId="6" borderId="31" xfId="0" applyFont="1" applyFill="1" applyBorder="1" applyAlignment="1">
      <alignment horizontal="center"/>
    </xf>
    <xf numFmtId="0" fontId="18" fillId="0" borderId="3" xfId="0" applyFont="1" applyBorder="1" applyAlignment="1">
      <alignment horizontal="left" vertical="top" wrapText="1"/>
    </xf>
    <xf numFmtId="0" fontId="18" fillId="0" borderId="19" xfId="0" applyFont="1" applyBorder="1" applyAlignment="1">
      <alignment horizontal="left" vertical="top" wrapText="1"/>
    </xf>
    <xf numFmtId="0" fontId="18" fillId="0" borderId="45" xfId="0" applyFont="1" applyBorder="1" applyAlignment="1">
      <alignment horizontal="left" vertical="center" wrapText="1"/>
    </xf>
    <xf numFmtId="0" fontId="18" fillId="0" borderId="28" xfId="0" applyFont="1" applyBorder="1" applyAlignment="1">
      <alignment horizontal="left" vertical="center" wrapText="1"/>
    </xf>
    <xf numFmtId="0" fontId="18" fillId="0" borderId="46" xfId="0" applyFont="1" applyBorder="1" applyAlignment="1">
      <alignment horizontal="left" vertical="center" wrapText="1"/>
    </xf>
    <xf numFmtId="0" fontId="18" fillId="0" borderId="47" xfId="0" applyFont="1" applyBorder="1" applyAlignment="1">
      <alignment horizontal="left" vertical="center" wrapText="1"/>
    </xf>
    <xf numFmtId="0" fontId="18" fillId="0" borderId="63" xfId="0" applyFont="1" applyBorder="1" applyAlignment="1">
      <alignment horizontal="left" vertical="center" wrapText="1"/>
    </xf>
    <xf numFmtId="0" fontId="0" fillId="0" borderId="55" xfId="0" applyBorder="1" applyAlignment="1">
      <alignment horizontal="center"/>
    </xf>
    <xf numFmtId="0" fontId="0" fillId="0" borderId="57" xfId="0" applyBorder="1" applyAlignment="1">
      <alignment horizontal="center"/>
    </xf>
    <xf numFmtId="0" fontId="0" fillId="0" borderId="64" xfId="0" applyBorder="1" applyAlignment="1">
      <alignment horizontal="center"/>
    </xf>
    <xf numFmtId="0" fontId="0" fillId="0" borderId="62" xfId="0" applyBorder="1" applyAlignment="1">
      <alignment horizontal="center"/>
    </xf>
    <xf numFmtId="0" fontId="0" fillId="0" borderId="58" xfId="0" applyBorder="1" applyAlignment="1">
      <alignment horizontal="center"/>
    </xf>
    <xf numFmtId="0" fontId="0" fillId="0" borderId="59" xfId="0" applyBorder="1" applyAlignment="1">
      <alignment horizontal="center"/>
    </xf>
    <xf numFmtId="0" fontId="18" fillId="0" borderId="3" xfId="0" applyFont="1" applyBorder="1" applyAlignment="1">
      <alignment horizontal="center" wrapText="1"/>
    </xf>
    <xf numFmtId="0" fontId="13" fillId="2" borderId="42" xfId="0" applyFont="1" applyFill="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13" fillId="2" borderId="28" xfId="0" applyFont="1" applyFill="1" applyBorder="1" applyAlignment="1">
      <alignment horizontal="center" vertical="center" wrapText="1"/>
    </xf>
    <xf numFmtId="0" fontId="14" fillId="0" borderId="48" xfId="0" applyFont="1" applyBorder="1" applyAlignment="1">
      <alignment horizontal="center" vertical="center" wrapText="1"/>
    </xf>
    <xf numFmtId="0" fontId="14" fillId="0" borderId="49" xfId="0" applyFont="1" applyBorder="1" applyAlignment="1">
      <alignment horizontal="center" vertical="center" wrapText="1"/>
    </xf>
    <xf numFmtId="0" fontId="14" fillId="0" borderId="50" xfId="0" applyFont="1" applyBorder="1" applyAlignment="1">
      <alignment horizontal="center" vertical="center" wrapText="1"/>
    </xf>
    <xf numFmtId="0" fontId="13" fillId="0" borderId="1" xfId="0" applyFont="1" applyBorder="1" applyAlignment="1">
      <alignment horizontal="left" vertical="center" wrapText="1"/>
    </xf>
    <xf numFmtId="0" fontId="13" fillId="0" borderId="0" xfId="0" applyFont="1" applyAlignment="1">
      <alignment horizontal="left" vertical="center" wrapText="1"/>
    </xf>
    <xf numFmtId="0" fontId="13" fillId="0" borderId="2" xfId="0" applyFont="1" applyBorder="1" applyAlignment="1">
      <alignment horizontal="left" vertical="center" wrapText="1"/>
    </xf>
    <xf numFmtId="0" fontId="13" fillId="0" borderId="8" xfId="0" applyFont="1" applyBorder="1" applyAlignment="1">
      <alignment horizontal="left" vertical="center" wrapText="1"/>
    </xf>
    <xf numFmtId="0" fontId="13" fillId="0" borderId="10" xfId="0" applyFont="1" applyBorder="1" applyAlignment="1">
      <alignment horizontal="left" vertical="center" wrapText="1"/>
    </xf>
    <xf numFmtId="0" fontId="13" fillId="0" borderId="11" xfId="0" applyFont="1" applyBorder="1" applyAlignment="1">
      <alignment horizontal="left" vertical="center" wrapText="1"/>
    </xf>
    <xf numFmtId="0" fontId="12" fillId="0" borderId="1" xfId="0" applyFont="1" applyBorder="1" applyAlignment="1">
      <alignment horizontal="left" vertical="center" wrapText="1"/>
    </xf>
    <xf numFmtId="0" fontId="12" fillId="0" borderId="0" xfId="0" applyFont="1" applyAlignment="1">
      <alignment horizontal="left" vertical="center" wrapText="1"/>
    </xf>
    <xf numFmtId="0" fontId="12" fillId="0" borderId="2" xfId="0" applyFont="1" applyBorder="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4" fillId="0" borderId="2" xfId="0" applyFont="1" applyBorder="1" applyAlignment="1">
      <alignment horizontal="left" vertical="center" wrapText="1"/>
    </xf>
    <xf numFmtId="0" fontId="14" fillId="0" borderId="48" xfId="0" applyFont="1" applyBorder="1" applyAlignment="1">
      <alignment horizontal="center" vertical="center"/>
    </xf>
    <xf numFmtId="0" fontId="14" fillId="0" borderId="49" xfId="0" applyFont="1" applyBorder="1" applyAlignment="1">
      <alignment horizontal="center" vertical="center"/>
    </xf>
    <xf numFmtId="0" fontId="14" fillId="0" borderId="50" xfId="0" applyFont="1" applyBorder="1" applyAlignment="1">
      <alignment horizontal="center" vertical="center"/>
    </xf>
    <xf numFmtId="0" fontId="13" fillId="0" borderId="1" xfId="0" applyFont="1" applyBorder="1" applyAlignment="1">
      <alignment horizontal="left" vertical="center"/>
    </xf>
    <xf numFmtId="0" fontId="13" fillId="0" borderId="0" xfId="0" applyFont="1" applyAlignment="1">
      <alignment horizontal="left" vertical="center"/>
    </xf>
    <xf numFmtId="0" fontId="13" fillId="0" borderId="2" xfId="0" applyFont="1" applyBorder="1" applyAlignment="1">
      <alignment horizontal="left" vertical="center"/>
    </xf>
    <xf numFmtId="0" fontId="12" fillId="0" borderId="14" xfId="0" applyFont="1" applyBorder="1" applyAlignment="1">
      <alignment horizontal="left" vertical="center" wrapText="1"/>
    </xf>
    <xf numFmtId="0" fontId="12" fillId="0" borderId="6" xfId="0" applyFont="1" applyBorder="1" applyAlignment="1">
      <alignment horizontal="left" vertical="center" wrapText="1"/>
    </xf>
    <xf numFmtId="0" fontId="12" fillId="0" borderId="3" xfId="0" applyFont="1" applyBorder="1" applyAlignment="1">
      <alignment horizontal="left" vertical="center" wrapText="1"/>
    </xf>
    <xf numFmtId="0" fontId="15" fillId="9" borderId="4" xfId="0" applyFont="1" applyFill="1" applyBorder="1" applyAlignment="1">
      <alignment horizontal="center" vertical="center"/>
    </xf>
    <xf numFmtId="0" fontId="15" fillId="9" borderId="20" xfId="0" applyFont="1" applyFill="1" applyBorder="1" applyAlignment="1">
      <alignment horizontal="center" vertical="center"/>
    </xf>
    <xf numFmtId="0" fontId="14" fillId="6" borderId="3" xfId="0" applyFont="1" applyFill="1" applyBorder="1" applyAlignment="1">
      <alignment horizontal="center" vertical="center"/>
    </xf>
    <xf numFmtId="0" fontId="15" fillId="0" borderId="3" xfId="0" applyFont="1" applyBorder="1" applyAlignment="1">
      <alignment horizontal="center" vertical="center" wrapText="1"/>
    </xf>
    <xf numFmtId="0" fontId="15" fillId="6" borderId="3" xfId="0" applyFont="1" applyFill="1" applyBorder="1" applyAlignment="1">
      <alignment horizontal="center"/>
    </xf>
    <xf numFmtId="0" fontId="15" fillId="6" borderId="19" xfId="0" applyFont="1" applyFill="1" applyBorder="1" applyAlignment="1">
      <alignment horizontal="center"/>
    </xf>
    <xf numFmtId="0" fontId="15" fillId="0" borderId="19" xfId="0" applyFont="1" applyBorder="1" applyAlignment="1">
      <alignment horizontal="center" vertical="center" wrapText="1"/>
    </xf>
    <xf numFmtId="0" fontId="15" fillId="9" borderId="3" xfId="0" applyFont="1" applyFill="1" applyBorder="1" applyAlignment="1">
      <alignment horizontal="center" vertical="center"/>
    </xf>
    <xf numFmtId="0" fontId="15" fillId="9" borderId="19" xfId="0" applyFont="1" applyFill="1" applyBorder="1" applyAlignment="1">
      <alignment horizontal="center" vertical="center"/>
    </xf>
    <xf numFmtId="0" fontId="15" fillId="10" borderId="3" xfId="0" applyFont="1" applyFill="1" applyBorder="1" applyAlignment="1">
      <alignment horizontal="center" vertical="center"/>
    </xf>
    <xf numFmtId="0" fontId="15" fillId="10" borderId="19" xfId="0" applyFont="1" applyFill="1" applyBorder="1" applyAlignment="1">
      <alignment horizontal="center" vertical="center"/>
    </xf>
    <xf numFmtId="0" fontId="14" fillId="0" borderId="51" xfId="0" applyFont="1" applyBorder="1" applyAlignment="1">
      <alignment horizontal="center"/>
    </xf>
    <xf numFmtId="0" fontId="14" fillId="6" borderId="3" xfId="0" applyFont="1" applyFill="1" applyBorder="1" applyAlignment="1">
      <alignment horizontal="center" vertical="center" wrapText="1"/>
    </xf>
    <xf numFmtId="0" fontId="15" fillId="8" borderId="3" xfId="0" applyFont="1" applyFill="1" applyBorder="1" applyAlignment="1">
      <alignment horizontal="center" vertical="center"/>
    </xf>
    <xf numFmtId="0" fontId="14" fillId="2" borderId="0" xfId="0" applyFont="1" applyFill="1" applyAlignment="1">
      <alignment horizontal="center"/>
    </xf>
    <xf numFmtId="0" fontId="14" fillId="0" borderId="0" xfId="0" applyFont="1" applyAlignment="1">
      <alignment horizontal="center"/>
    </xf>
    <xf numFmtId="0" fontId="14" fillId="6" borderId="19" xfId="0" applyFont="1" applyFill="1" applyBorder="1" applyAlignment="1">
      <alignment horizontal="center" vertical="center" wrapText="1"/>
    </xf>
    <xf numFmtId="0" fontId="18" fillId="0" borderId="3" xfId="0" applyFont="1" applyBorder="1" applyAlignment="1">
      <alignment horizontal="center"/>
    </xf>
    <xf numFmtId="0" fontId="18" fillId="0" borderId="55" xfId="0" applyFont="1" applyBorder="1" applyAlignment="1">
      <alignment horizontal="left" vertical="center" wrapText="1"/>
    </xf>
    <xf numFmtId="0" fontId="18" fillId="0" borderId="57" xfId="0" applyFont="1" applyBorder="1" applyAlignment="1">
      <alignment horizontal="left" vertical="center" wrapText="1"/>
    </xf>
    <xf numFmtId="0" fontId="18" fillId="0" borderId="64" xfId="0" applyFont="1" applyBorder="1" applyAlignment="1">
      <alignment horizontal="left" vertical="center" wrapText="1"/>
    </xf>
    <xf numFmtId="0" fontId="18" fillId="0" borderId="62" xfId="0" applyFont="1" applyBorder="1" applyAlignment="1">
      <alignment horizontal="left" vertical="center" wrapText="1"/>
    </xf>
    <xf numFmtId="0" fontId="18" fillId="0" borderId="58" xfId="0" applyFont="1" applyBorder="1" applyAlignment="1">
      <alignment horizontal="left" vertical="center" wrapText="1"/>
    </xf>
    <xf numFmtId="0" fontId="18" fillId="0" borderId="59" xfId="0" applyFont="1" applyBorder="1" applyAlignment="1">
      <alignment horizontal="left" vertical="center" wrapText="1"/>
    </xf>
    <xf numFmtId="0" fontId="13" fillId="0" borderId="52" xfId="0" applyFont="1" applyBorder="1" applyAlignment="1">
      <alignment horizontal="right" vertical="center" textRotation="90"/>
    </xf>
    <xf numFmtId="0" fontId="12" fillId="0" borderId="34" xfId="0" applyFont="1" applyBorder="1" applyAlignment="1">
      <alignment horizontal="left" vertical="center" wrapText="1"/>
    </xf>
    <xf numFmtId="0" fontId="13" fillId="0" borderId="0" xfId="0" applyFont="1" applyAlignment="1">
      <alignment horizontal="right" vertical="center" textRotation="90"/>
    </xf>
    <xf numFmtId="0" fontId="14" fillId="0" borderId="53"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16" fillId="4" borderId="48" xfId="0" applyFont="1" applyFill="1" applyBorder="1" applyAlignment="1">
      <alignment horizontal="center" vertical="center" wrapText="1"/>
    </xf>
    <xf numFmtId="0" fontId="16" fillId="4" borderId="49" xfId="0" applyFont="1" applyFill="1" applyBorder="1" applyAlignment="1">
      <alignment horizontal="center" vertical="center" wrapText="1"/>
    </xf>
    <xf numFmtId="0" fontId="16" fillId="4" borderId="54" xfId="0" applyFont="1" applyFill="1" applyBorder="1" applyAlignment="1">
      <alignment horizontal="center" vertical="center" wrapText="1"/>
    </xf>
    <xf numFmtId="0" fontId="13" fillId="2" borderId="48" xfId="0" applyFont="1" applyFill="1" applyBorder="1" applyAlignment="1">
      <alignment horizontal="left" vertical="top" wrapText="1" readingOrder="1"/>
    </xf>
    <xf numFmtId="0" fontId="13" fillId="2" borderId="49" xfId="0" applyFont="1" applyFill="1" applyBorder="1" applyAlignment="1">
      <alignment horizontal="left" vertical="top" wrapText="1" readingOrder="1"/>
    </xf>
    <xf numFmtId="0" fontId="13" fillId="2" borderId="50" xfId="0" applyFont="1" applyFill="1" applyBorder="1" applyAlignment="1">
      <alignment horizontal="left" vertical="top" wrapText="1" readingOrder="1"/>
    </xf>
    <xf numFmtId="0" fontId="15" fillId="0" borderId="1" xfId="0" applyFont="1" applyBorder="1" applyAlignment="1">
      <alignment horizontal="left" vertical="center" wrapText="1"/>
    </xf>
    <xf numFmtId="0" fontId="15" fillId="0" borderId="0" xfId="0" applyFont="1" applyAlignment="1">
      <alignment horizontal="left" vertical="center" wrapText="1"/>
    </xf>
    <xf numFmtId="0" fontId="15" fillId="0" borderId="2" xfId="0" applyFont="1" applyBorder="1" applyAlignment="1">
      <alignment horizontal="left" vertical="center" wrapText="1"/>
    </xf>
    <xf numFmtId="0" fontId="14" fillId="0" borderId="39" xfId="0" applyFont="1" applyBorder="1" applyAlignment="1">
      <alignment horizontal="center" vertical="center"/>
    </xf>
    <xf numFmtId="0" fontId="16" fillId="4" borderId="30" xfId="0" applyFont="1" applyFill="1" applyBorder="1" applyAlignment="1">
      <alignment horizontal="center" vertical="center" wrapText="1"/>
    </xf>
    <xf numFmtId="0" fontId="15" fillId="10" borderId="4" xfId="0" applyFont="1" applyFill="1" applyBorder="1" applyAlignment="1">
      <alignment horizontal="center" vertical="center"/>
    </xf>
    <xf numFmtId="0" fontId="15" fillId="10" borderId="26" xfId="0" applyFont="1" applyFill="1" applyBorder="1" applyAlignment="1">
      <alignment horizontal="center" vertical="center"/>
    </xf>
    <xf numFmtId="0" fontId="15" fillId="9" borderId="26" xfId="0" applyFont="1" applyFill="1" applyBorder="1" applyAlignment="1">
      <alignment horizontal="center" vertical="center"/>
    </xf>
    <xf numFmtId="0" fontId="15" fillId="6" borderId="4" xfId="0" applyFont="1" applyFill="1" applyBorder="1" applyAlignment="1">
      <alignment horizontal="center"/>
    </xf>
    <xf numFmtId="0" fontId="15" fillId="6" borderId="26" xfId="0" applyFont="1" applyFill="1" applyBorder="1" applyAlignment="1">
      <alignment horizontal="center"/>
    </xf>
    <xf numFmtId="0" fontId="15" fillId="7" borderId="4" xfId="0" applyFont="1" applyFill="1" applyBorder="1" applyAlignment="1">
      <alignment horizontal="center" vertical="center"/>
    </xf>
    <xf numFmtId="0" fontId="15" fillId="7" borderId="44" xfId="0" applyFont="1" applyFill="1" applyBorder="1" applyAlignment="1">
      <alignment horizontal="center" vertical="center"/>
    </xf>
    <xf numFmtId="0" fontId="15" fillId="7" borderId="26" xfId="0" applyFont="1" applyFill="1" applyBorder="1" applyAlignment="1">
      <alignment horizontal="center" vertical="center"/>
    </xf>
    <xf numFmtId="0" fontId="15" fillId="8" borderId="4" xfId="0" applyFont="1" applyFill="1" applyBorder="1" applyAlignment="1">
      <alignment horizontal="center" vertical="center"/>
    </xf>
    <xf numFmtId="0" fontId="15" fillId="8" borderId="26" xfId="0" applyFont="1" applyFill="1" applyBorder="1" applyAlignment="1">
      <alignment horizontal="center" vertical="center"/>
    </xf>
    <xf numFmtId="0" fontId="15" fillId="9" borderId="44" xfId="0" applyFont="1" applyFill="1" applyBorder="1" applyAlignment="1">
      <alignment horizontal="center" vertical="center"/>
    </xf>
    <xf numFmtId="0" fontId="14" fillId="6" borderId="4" xfId="0" applyFont="1" applyFill="1" applyBorder="1" applyAlignment="1">
      <alignment horizontal="center" vertical="center"/>
    </xf>
    <xf numFmtId="0" fontId="14" fillId="6" borderId="26" xfId="0" applyFont="1" applyFill="1" applyBorder="1" applyAlignment="1">
      <alignment horizontal="center" vertical="center"/>
    </xf>
    <xf numFmtId="0" fontId="14" fillId="6" borderId="44" xfId="0" applyFont="1" applyFill="1" applyBorder="1" applyAlignment="1">
      <alignment horizontal="center" vertical="center"/>
    </xf>
    <xf numFmtId="0" fontId="15" fillId="6" borderId="44" xfId="0" applyFont="1" applyFill="1" applyBorder="1" applyAlignment="1">
      <alignment horizontal="center"/>
    </xf>
    <xf numFmtId="0" fontId="14" fillId="6" borderId="4" xfId="0" applyFont="1" applyFill="1" applyBorder="1" applyAlignment="1">
      <alignment horizontal="center" vertical="center" wrapText="1"/>
    </xf>
    <xf numFmtId="0" fontId="14" fillId="6" borderId="26" xfId="0" applyFont="1" applyFill="1" applyBorder="1" applyAlignment="1">
      <alignment horizontal="center" vertical="center" wrapText="1"/>
    </xf>
    <xf numFmtId="0" fontId="15" fillId="0" borderId="4" xfId="0" applyFont="1" applyBorder="1" applyAlignment="1">
      <alignment horizontal="center" vertical="center" wrapText="1"/>
    </xf>
    <xf numFmtId="0" fontId="15" fillId="0" borderId="44" xfId="0" applyFont="1" applyBorder="1" applyAlignment="1">
      <alignment horizontal="center" vertical="center" wrapText="1"/>
    </xf>
    <xf numFmtId="0" fontId="15" fillId="0" borderId="26" xfId="0" applyFont="1" applyBorder="1" applyAlignment="1">
      <alignment horizontal="center" vertical="center" wrapText="1"/>
    </xf>
    <xf numFmtId="0" fontId="14" fillId="6" borderId="44" xfId="0" applyFont="1" applyFill="1" applyBorder="1" applyAlignment="1">
      <alignment horizontal="center" vertical="center" wrapText="1"/>
    </xf>
    <xf numFmtId="0" fontId="15" fillId="8" borderId="44" xfId="0" applyFont="1" applyFill="1" applyBorder="1" applyAlignment="1">
      <alignment horizontal="center" vertical="center"/>
    </xf>
    <xf numFmtId="0" fontId="14" fillId="6" borderId="55" xfId="0" applyFont="1" applyFill="1" applyBorder="1" applyAlignment="1">
      <alignment horizontal="center" vertical="center" wrapText="1"/>
    </xf>
    <xf numFmtId="0" fontId="14" fillId="6" borderId="56" xfId="0" applyFont="1" applyFill="1" applyBorder="1" applyAlignment="1">
      <alignment horizontal="center" vertical="center" wrapText="1"/>
    </xf>
    <xf numFmtId="0" fontId="14" fillId="6" borderId="57" xfId="0" applyFont="1" applyFill="1" applyBorder="1" applyAlignment="1">
      <alignment horizontal="center" vertical="center" wrapText="1"/>
    </xf>
    <xf numFmtId="0" fontId="14" fillId="6" borderId="58" xfId="0" applyFont="1" applyFill="1" applyBorder="1" applyAlignment="1">
      <alignment horizontal="center" vertical="center" wrapText="1"/>
    </xf>
    <xf numFmtId="0" fontId="14" fillId="6" borderId="51" xfId="0" applyFont="1" applyFill="1" applyBorder="1" applyAlignment="1">
      <alignment horizontal="center" vertical="center" wrapText="1"/>
    </xf>
    <xf numFmtId="0" fontId="14" fillId="6" borderId="59" xfId="0" applyFont="1" applyFill="1" applyBorder="1" applyAlignment="1">
      <alignment horizontal="center" vertical="center" wrapText="1"/>
    </xf>
    <xf numFmtId="0" fontId="14" fillId="6" borderId="47" xfId="0" applyFont="1" applyFill="1" applyBorder="1" applyAlignment="1">
      <alignment horizontal="center" vertical="center" wrapText="1"/>
    </xf>
    <xf numFmtId="0" fontId="14" fillId="6" borderId="28" xfId="0" applyFont="1" applyFill="1" applyBorder="1" applyAlignment="1">
      <alignment horizontal="center" vertical="center" wrapText="1"/>
    </xf>
    <xf numFmtId="0" fontId="15" fillId="7" borderId="60" xfId="0" applyFont="1" applyFill="1" applyBorder="1" applyAlignment="1">
      <alignment horizontal="center" vertical="center"/>
    </xf>
    <xf numFmtId="0" fontId="15" fillId="7" borderId="61" xfId="0" applyFont="1" applyFill="1" applyBorder="1" applyAlignment="1">
      <alignment horizontal="center" vertical="center"/>
    </xf>
    <xf numFmtId="0" fontId="14" fillId="2" borderId="51" xfId="0" applyFont="1" applyFill="1" applyBorder="1" applyAlignment="1">
      <alignment horizontal="center"/>
    </xf>
    <xf numFmtId="0" fontId="15" fillId="0" borderId="66" xfId="0" applyFont="1" applyBorder="1" applyAlignment="1">
      <alignment horizontal="center" vertical="center" wrapText="1"/>
    </xf>
    <xf numFmtId="0" fontId="15" fillId="0" borderId="68" xfId="0" applyFont="1" applyBorder="1" applyAlignment="1">
      <alignment horizontal="center" vertical="center" wrapText="1"/>
    </xf>
    <xf numFmtId="0" fontId="16" fillId="4" borderId="65" xfId="0" applyFont="1" applyFill="1" applyBorder="1" applyAlignment="1">
      <alignment horizontal="center" vertical="center" wrapText="1"/>
    </xf>
    <xf numFmtId="0" fontId="12" fillId="0" borderId="4" xfId="0" applyFont="1" applyBorder="1" applyAlignment="1">
      <alignment horizontal="center" vertical="center" wrapText="1"/>
    </xf>
    <xf numFmtId="0" fontId="12" fillId="0" borderId="44"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67" xfId="0" applyFont="1" applyBorder="1" applyAlignment="1">
      <alignment horizontal="center" vertical="center" wrapText="1"/>
    </xf>
    <xf numFmtId="0" fontId="12" fillId="0" borderId="68" xfId="0" applyFont="1" applyBorder="1" applyAlignment="1">
      <alignment horizontal="center" vertical="center" wrapText="1"/>
    </xf>
    <xf numFmtId="0" fontId="17" fillId="4" borderId="65" xfId="0" applyFont="1" applyFill="1" applyBorder="1" applyAlignment="1">
      <alignment horizontal="center" vertical="center" wrapText="1"/>
    </xf>
    <xf numFmtId="0" fontId="17" fillId="4" borderId="49" xfId="0" applyFont="1" applyFill="1" applyBorder="1" applyAlignment="1">
      <alignment horizontal="center" vertical="center" wrapText="1"/>
    </xf>
    <xf numFmtId="0" fontId="17" fillId="4" borderId="54" xfId="0" applyFont="1" applyFill="1" applyBorder="1" applyAlignment="1">
      <alignment horizontal="center" vertical="center" wrapText="1"/>
    </xf>
    <xf numFmtId="0" fontId="12" fillId="9" borderId="3" xfId="0" applyFont="1" applyFill="1" applyBorder="1" applyAlignment="1">
      <alignment horizontal="center" vertical="center"/>
    </xf>
    <xf numFmtId="0" fontId="12" fillId="9" borderId="4" xfId="0" applyFont="1" applyFill="1" applyBorder="1" applyAlignment="1">
      <alignment horizontal="center" vertical="center"/>
    </xf>
    <xf numFmtId="0" fontId="12" fillId="9" borderId="26" xfId="0" applyFont="1" applyFill="1" applyBorder="1" applyAlignment="1">
      <alignment horizontal="center" vertical="center"/>
    </xf>
    <xf numFmtId="0" fontId="11" fillId="6" borderId="3" xfId="0" applyFont="1" applyFill="1" applyBorder="1" applyAlignment="1">
      <alignment horizontal="center" vertical="center"/>
    </xf>
    <xf numFmtId="0" fontId="12" fillId="7" borderId="4" xfId="0" applyFont="1" applyFill="1" applyBorder="1" applyAlignment="1">
      <alignment horizontal="center" vertical="center"/>
    </xf>
    <xf numFmtId="0" fontId="12" fillId="7" borderId="26" xfId="0" applyFont="1" applyFill="1" applyBorder="1" applyAlignment="1">
      <alignment horizontal="center" vertical="center"/>
    </xf>
    <xf numFmtId="0" fontId="12" fillId="7" borderId="3" xfId="0" applyFont="1" applyFill="1" applyBorder="1" applyAlignment="1">
      <alignment horizontal="center" vertical="center"/>
    </xf>
    <xf numFmtId="0" fontId="12"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26" xfId="0" applyFont="1" applyFill="1" applyBorder="1" applyAlignment="1">
      <alignment horizontal="center" vertical="center" wrapText="1"/>
    </xf>
    <xf numFmtId="0" fontId="12" fillId="6" borderId="4" xfId="0" applyFont="1" applyFill="1" applyBorder="1" applyAlignment="1">
      <alignment horizontal="center"/>
    </xf>
    <xf numFmtId="0" fontId="12" fillId="6" borderId="26" xfId="0" applyFont="1" applyFill="1" applyBorder="1" applyAlignment="1">
      <alignment horizontal="center"/>
    </xf>
    <xf numFmtId="0" fontId="11" fillId="0" borderId="51" xfId="0" applyFont="1" applyBorder="1" applyAlignment="1">
      <alignment horizontal="center"/>
    </xf>
    <xf numFmtId="0" fontId="12" fillId="0" borderId="3" xfId="0" applyFont="1" applyBorder="1" applyAlignment="1">
      <alignment horizontal="center" vertical="center"/>
    </xf>
    <xf numFmtId="0" fontId="12"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2" fillId="8" borderId="4" xfId="0" applyFont="1" applyFill="1" applyBorder="1" applyAlignment="1">
      <alignment horizontal="center" vertical="center"/>
    </xf>
    <xf numFmtId="0" fontId="12" fillId="8" borderId="26" xfId="0" applyFont="1" applyFill="1" applyBorder="1" applyAlignment="1">
      <alignment horizontal="center" vertical="center"/>
    </xf>
    <xf numFmtId="0" fontId="11" fillId="2" borderId="0" xfId="0" applyFont="1" applyFill="1" applyAlignment="1">
      <alignment horizontal="center"/>
    </xf>
    <xf numFmtId="0" fontId="11" fillId="6" borderId="4" xfId="0" applyFont="1" applyFill="1" applyBorder="1" applyAlignment="1">
      <alignment horizontal="center" vertical="center"/>
    </xf>
    <xf numFmtId="0" fontId="11" fillId="6" borderId="26" xfId="0" applyFont="1" applyFill="1" applyBorder="1" applyAlignment="1">
      <alignment horizontal="center" vertical="center"/>
    </xf>
    <xf numFmtId="0" fontId="12" fillId="0" borderId="3" xfId="0" applyFont="1" applyBorder="1" applyAlignment="1">
      <alignment horizontal="center" vertical="center" wrapText="1"/>
    </xf>
    <xf numFmtId="0" fontId="12" fillId="6" borderId="3" xfId="0" applyFont="1" applyFill="1" applyBorder="1" applyAlignment="1">
      <alignment horizontal="center"/>
    </xf>
    <xf numFmtId="0" fontId="11" fillId="0" borderId="62" xfId="0" applyFont="1" applyBorder="1" applyAlignment="1">
      <alignment horizontal="right" vertical="center" textRotation="90"/>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1" fillId="0" borderId="48" xfId="0" applyFont="1" applyBorder="1" applyAlignment="1">
      <alignment horizontal="center" vertical="center" wrapText="1"/>
    </xf>
    <xf numFmtId="0" fontId="11" fillId="0" borderId="49" xfId="0" applyFont="1" applyBorder="1" applyAlignment="1">
      <alignment horizontal="center" vertical="center" wrapText="1"/>
    </xf>
    <xf numFmtId="0" fontId="11" fillId="0" borderId="50" xfId="0" applyFont="1" applyBorder="1" applyAlignment="1">
      <alignment horizontal="center" vertical="center" wrapText="1"/>
    </xf>
    <xf numFmtId="0" fontId="11" fillId="0" borderId="39" xfId="0" applyFont="1" applyBorder="1" applyAlignment="1">
      <alignment horizontal="center" vertical="center"/>
    </xf>
    <xf numFmtId="0" fontId="11" fillId="0" borderId="40" xfId="0" applyFont="1" applyBorder="1" applyAlignment="1">
      <alignment horizontal="center" vertical="center"/>
    </xf>
    <xf numFmtId="0" fontId="11" fillId="0" borderId="41" xfId="0" applyFont="1" applyBorder="1" applyAlignment="1">
      <alignment horizontal="center" vertical="center"/>
    </xf>
    <xf numFmtId="0" fontId="12" fillId="0" borderId="1" xfId="0" applyFont="1" applyBorder="1" applyAlignment="1">
      <alignment horizontal="center" vertical="center" wrapText="1"/>
    </xf>
    <xf numFmtId="0" fontId="12" fillId="0" borderId="0" xfId="0" applyFont="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xf>
    <xf numFmtId="0" fontId="26" fillId="0" borderId="34" xfId="2" applyFont="1" applyBorder="1" applyAlignment="1">
      <alignment horizontal="center" vertical="center" wrapText="1"/>
    </xf>
    <xf numFmtId="0" fontId="26" fillId="0" borderId="3" xfId="2" applyFont="1" applyBorder="1" applyAlignment="1">
      <alignment horizontal="center" vertical="center" wrapText="1"/>
    </xf>
    <xf numFmtId="0" fontId="15" fillId="0" borderId="3" xfId="2" applyFont="1" applyBorder="1" applyAlignment="1">
      <alignment horizontal="left" vertical="center" wrapText="1"/>
    </xf>
  </cellXfs>
  <cellStyles count="3">
    <cellStyle name="Normal" xfId="0" builtinId="0"/>
    <cellStyle name="Normal 2" xfId="1"/>
    <cellStyle name="Normal 3" xfId="2"/>
  </cellStyles>
  <dxfs count="22">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17/10/relationships/person" Target="persons/person.xml"/></Relationships>
</file>

<file path=xl/documenttasks/documenttask1.xml><?xml version="1.0" encoding="utf-8"?>
<Tasks xmlns="http://schemas.microsoft.com/office/tasks/2019/documenttasks">
  <Task id="{D4A706B1-6891-450E-82D5-5D01A8FEF37D}">
    <Anchor>
      <Comment id="{EA01D023-650E-44EC-AD6C-6CBAFB1FC9B7}"/>
    </Anchor>
    <History>
      <Event time="2024-11-09T15:29:15.52" id="{20F95419-98D6-49AB-96E2-CD1B8D4EAAFB}">
        <Attribution userId="S::planeacion.suba@gobiernobogota.gov.co::7a2676cc-5772-46c1-927f-9253e9275957" userName="Planeacion Suba" userProvider="AD"/>
        <Anchor>
          <Comment id="{EA01D023-650E-44EC-AD6C-6CBAFB1FC9B7}"/>
        </Anchor>
        <Create/>
      </Event>
      <Event time="2024-11-09T15:29:15.52" id="{9B5DFBCA-07E8-481F-B0CD-0BD9A9D68726}">
        <Attribution userId="S::planeacion.suba@gobiernobogota.gov.co::7a2676cc-5772-46c1-927f-9253e9275957" userName="Planeacion Suba" userProvider="AD"/>
        <Anchor>
          <Comment id="{EA01D023-650E-44EC-AD6C-6CBAFB1FC9B7}"/>
        </Anchor>
        <Assign userId="S::cesar.ruiz@gobiernobogota.gov.co::12a465c8-3814-490e-a7ea-be1fe7d0981f" userName="Cesar Mauricio Ruiz Londoño" userProvider="AD"/>
      </Event>
      <Event time="2024-11-09T15:29:15.52" id="{43C4A381-E68A-43EA-B1B4-5BECE5A2AFE6}">
        <Attribution userId="S::planeacion.suba@gobiernobogota.gov.co::7a2676cc-5772-46c1-927f-9253e9275957" userName="Planeacion Suba" userProvider="AD"/>
        <Anchor>
          <Comment id="{EA01D023-650E-44EC-AD6C-6CBAFB1FC9B7}"/>
        </Anchor>
        <SetTitle title="esto no esta relacionado con el riesgo, ajustar porque este riesgo es muy importante @Cesar Mauricio Ruiz Londoño"/>
      </Event>
    </History>
  </Task>
  <Task id="{D57F17B1-04BA-47E9-BE70-6B02458631EE}">
    <Anchor>
      <Comment id="{EFE0DEDA-F608-433F-97AE-723FE89C1B5B}"/>
    </Anchor>
    <History>
      <Event time="2024-11-09T15:30:59.09" id="{C39196EB-4694-4E2E-9FA8-1FEA45C58E35}">
        <Attribution userId="S::planeacion.suba@gobiernobogota.gov.co::7a2676cc-5772-46c1-927f-9253e9275957" userName="Planeacion Suba" userProvider="AD"/>
        <Anchor>
          <Comment id="{EFE0DEDA-F608-433F-97AE-723FE89C1B5B}"/>
        </Anchor>
        <Create/>
      </Event>
      <Event time="2024-11-09T15:30:59.09" id="{1D8E2A38-D8FC-496F-B861-3985C0BCAA0A}">
        <Attribution userId="S::planeacion.suba@gobiernobogota.gov.co::7a2676cc-5772-46c1-927f-9253e9275957" userName="Planeacion Suba" userProvider="AD"/>
        <Anchor>
          <Comment id="{EFE0DEDA-F608-433F-97AE-723FE89C1B5B}"/>
        </Anchor>
        <Assign userId="S::cesar.ruiz@gobiernobogota.gov.co::12a465c8-3814-490e-a7ea-be1fe7d0981f" userName="Cesar Mauricio Ruiz Londoño" userProvider="AD"/>
      </Event>
      <Event time="2024-11-09T15:30:59.09" id="{774F5D4A-7518-449A-A875-E060936DFBBF}">
        <Attribution userId="S::planeacion.suba@gobiernobogota.gov.co::7a2676cc-5772-46c1-927f-9253e9275957" userName="Planeacion Suba" userProvider="AD"/>
        <Anchor>
          <Comment id="{EFE0DEDA-F608-433F-97AE-723FE89C1B5B}"/>
        </Anchor>
        <SetTitle title="no tiene que ver con el proyecto, ajustar @Cesar Mauricio Ruiz Londoño"/>
      </Event>
    </History>
  </Task>
  <Task id="{464A7FDF-5F03-4806-9B59-3967A1D3DA68}">
    <Anchor>
      <Comment id="{B914F508-BABE-44FB-A2D8-31C689BB0390}"/>
    </Anchor>
    <History>
      <Event time="2024-11-09T15:32:00.48" id="{D5225A8F-0D74-4FFE-A971-5DC67820DD1D}">
        <Attribution userId="S::planeacion.suba@gobiernobogota.gov.co::7a2676cc-5772-46c1-927f-9253e9275957" userName="Planeacion Suba" userProvider="AD"/>
        <Anchor>
          <Comment id="{B914F508-BABE-44FB-A2D8-31C689BB0390}"/>
        </Anchor>
        <Create/>
      </Event>
      <Event time="2024-11-09T15:32:00.48" id="{F6067D6D-E63E-4B15-B4BD-F796EFA19765}">
        <Attribution userId="S::planeacion.suba@gobiernobogota.gov.co::7a2676cc-5772-46c1-927f-9253e9275957" userName="Planeacion Suba" userProvider="AD"/>
        <Anchor>
          <Comment id="{B914F508-BABE-44FB-A2D8-31C689BB0390}"/>
        </Anchor>
        <Assign userId="S::cesar.ruiz@gobiernobogota.gov.co::12a465c8-3814-490e-a7ea-be1fe7d0981f" userName="Cesar Mauricio Ruiz Londoño" userProvider="AD"/>
      </Event>
      <Event time="2024-11-09T15:32:00.48" id="{2F06C80F-C625-41C4-B57E-F0F776DCC12B}">
        <Attribution userId="S::planeacion.suba@gobiernobogota.gov.co::7a2676cc-5772-46c1-927f-9253e9275957" userName="Planeacion Suba" userProvider="AD"/>
        <Anchor>
          <Comment id="{B914F508-BABE-44FB-A2D8-31C689BB0390}"/>
        </Anchor>
        <SetTitle title="qué? @Cesar Mauricio Ruiz Londoño"/>
      </Event>
    </History>
  </Task>
</Task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56028</xdr:colOff>
      <xdr:row>0</xdr:row>
      <xdr:rowOff>291353</xdr:rowOff>
    </xdr:from>
    <xdr:to>
      <xdr:col>1</xdr:col>
      <xdr:colOff>2566146</xdr:colOff>
      <xdr:row>2</xdr:row>
      <xdr:rowOff>302558</xdr:rowOff>
    </xdr:to>
    <xdr:pic>
      <xdr:nvPicPr>
        <xdr:cNvPr id="2" name="Imagen 1">
          <a:extLst>
            <a:ext uri="{FF2B5EF4-FFF2-40B4-BE49-F238E27FC236}">
              <a16:creationId xmlns:a16="http://schemas.microsoft.com/office/drawing/2014/main" id="{82AC1DC6-56B1-4BD3-A06D-2060BD84E0B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6028" y="291353"/>
          <a:ext cx="2689412" cy="8964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337110</xdr:colOff>
      <xdr:row>1</xdr:row>
      <xdr:rowOff>113926</xdr:rowOff>
    </xdr:from>
    <xdr:to>
      <xdr:col>1</xdr:col>
      <xdr:colOff>3460750</xdr:colOff>
      <xdr:row>3</xdr:row>
      <xdr:rowOff>476250</xdr:rowOff>
    </xdr:to>
    <xdr:pic>
      <xdr:nvPicPr>
        <xdr:cNvPr id="2" name="Imagen 1">
          <a:extLst>
            <a:ext uri="{FF2B5EF4-FFF2-40B4-BE49-F238E27FC236}">
              <a16:creationId xmlns:a16="http://schemas.microsoft.com/office/drawing/2014/main" id="{00D2A203-F5F7-4F89-8A5D-81B1F3BBD83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6360" y="272676"/>
          <a:ext cx="3123640" cy="125132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277585</xdr:colOff>
      <xdr:row>0</xdr:row>
      <xdr:rowOff>112939</xdr:rowOff>
    </xdr:from>
    <xdr:to>
      <xdr:col>2</xdr:col>
      <xdr:colOff>1400175</xdr:colOff>
      <xdr:row>2</xdr:row>
      <xdr:rowOff>19050</xdr:rowOff>
    </xdr:to>
    <xdr:pic>
      <xdr:nvPicPr>
        <xdr:cNvPr id="2" name="Imagen 1">
          <a:extLst>
            <a:ext uri="{FF2B5EF4-FFF2-40B4-BE49-F238E27FC236}">
              <a16:creationId xmlns:a16="http://schemas.microsoft.com/office/drawing/2014/main" id="{E5D4C751-C087-402C-A05C-18E7CE0DC6C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585" y="112939"/>
          <a:ext cx="2551340" cy="79193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163286</xdr:colOff>
      <xdr:row>1</xdr:row>
      <xdr:rowOff>27215</xdr:rowOff>
    </xdr:from>
    <xdr:to>
      <xdr:col>2</xdr:col>
      <xdr:colOff>73578</xdr:colOff>
      <xdr:row>3</xdr:row>
      <xdr:rowOff>122464</xdr:rowOff>
    </xdr:to>
    <xdr:pic>
      <xdr:nvPicPr>
        <xdr:cNvPr id="2" name="Imagen 1">
          <a:extLst>
            <a:ext uri="{FF2B5EF4-FFF2-40B4-BE49-F238E27FC236}">
              <a16:creationId xmlns:a16="http://schemas.microsoft.com/office/drawing/2014/main" id="{2ADFB638-5463-4604-9EB8-190D31D96134}"/>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286" y="190501"/>
          <a:ext cx="2898321" cy="10341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110837</xdr:colOff>
      <xdr:row>1</xdr:row>
      <xdr:rowOff>174914</xdr:rowOff>
    </xdr:from>
    <xdr:to>
      <xdr:col>2</xdr:col>
      <xdr:colOff>2507673</xdr:colOff>
      <xdr:row>3</xdr:row>
      <xdr:rowOff>540327</xdr:rowOff>
    </xdr:to>
    <xdr:pic>
      <xdr:nvPicPr>
        <xdr:cNvPr id="2" name="Imagen 1">
          <a:extLst>
            <a:ext uri="{FF2B5EF4-FFF2-40B4-BE49-F238E27FC236}">
              <a16:creationId xmlns:a16="http://schemas.microsoft.com/office/drawing/2014/main" id="{35F0314F-9BC4-48F6-8B75-11B8305F74A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01782" y="355023"/>
          <a:ext cx="2978727" cy="130752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esar/Downloads/Matriz%20de%20Riesgos%20-%20Violencia%20Familiar%20y%20Sexu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XTO"/>
      <sheetName val="IDENTIFICACION Y ANALISIS"/>
      <sheetName val="EVALUACION"/>
      <sheetName val="EVALUACION CON CONTROLES"/>
      <sheetName val="ASIGNACION Y TRATAMIENTO"/>
    </sheetNames>
    <sheetDataSet>
      <sheetData sheetId="0"/>
      <sheetData sheetId="1"/>
      <sheetData sheetId="2"/>
      <sheetData sheetId="3">
        <row r="21">
          <cell r="M21" t="str">
            <v>Si</v>
          </cell>
          <cell r="N21" t="str">
            <v>Supervisión del contrato</v>
          </cell>
          <cell r="O21" t="str">
            <v xml:space="preserve">A partir de la reanudación contrato </v>
          </cell>
          <cell r="P21" t="str">
            <v>Hasta la terminación del contrato</v>
          </cell>
          <cell r="Q21" t="str">
            <v>Verificación de las situaciones externas.</v>
          </cell>
          <cell r="R21" t="str">
            <v>Permanente</v>
          </cell>
        </row>
      </sheetData>
      <sheetData sheetId="4"/>
    </sheetDataSet>
  </externalBook>
</externalLink>
</file>

<file path=xl/persons/person.xml><?xml version="1.0" encoding="utf-8"?>
<personList xmlns="http://schemas.microsoft.com/office/spreadsheetml/2018/threadedcomments" xmlns:x="http://schemas.openxmlformats.org/spreadsheetml/2006/main">
  <person displayName="Cesar Mauricio Ruiz Londoño" id="{EB9A4F86-C8E9-48FE-9757-FD1F80E2AA0C}" userId="cesar.ruiz@gobiernobogota.gov.co" providerId="PeoplePicker"/>
  <person displayName="Planeacion Suba" id="{EBE20178-27E9-4DA5-8260-D92E2BC7CF29}" userId="S::planeacion.suba@gobiernobogota.gov.co::7a2676cc-5772-46c1-927f-9253e9275957"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G14" dT="2024-11-09T15:29:15.62" personId="{EBE20178-27E9-4DA5-8260-D92E2BC7CF29}" id="{EA01D023-650E-44EC-AD6C-6CBAFB1FC9B7}">
    <text xml:space="preserve">esto no esta relacionado con el riesgo, ajustar porque este riesgo es muy importante @Cesar Mauricio Ruiz Londoño </text>
    <mentions>
      <mention mentionpersonId="{EB9A4F86-C8E9-48FE-9757-FD1F80E2AA0C}" mentionId="{6D2E0AA8-6A49-4FCE-ADE4-B9318D5E45FF}" startIndex="85" length="28"/>
    </mentions>
  </threadedComment>
  <threadedComment ref="G15" dT="2024-11-09T15:30:59.17" personId="{EBE20178-27E9-4DA5-8260-D92E2BC7CF29}" id="{EFE0DEDA-F608-433F-97AE-723FE89C1B5B}">
    <text xml:space="preserve">no tiene que ver con el proyecto, ajustar @Cesar Mauricio Ruiz Londoño </text>
    <mentions>
      <mention mentionpersonId="{EB9A4F86-C8E9-48FE-9757-FD1F80E2AA0C}" mentionId="{7D3BF080-3BE3-40E5-A517-C10024971A00}" startIndex="42" length="28"/>
    </mentions>
  </threadedComment>
  <threadedComment ref="G16" dT="2024-11-09T15:32:00.56" personId="{EBE20178-27E9-4DA5-8260-D92E2BC7CF29}" id="{B914F508-BABE-44FB-A2D8-31C689BB0390}">
    <text xml:space="preserve">qué? @Cesar Mauricio Ruiz Londoño </text>
    <mentions>
      <mention mentionpersonId="{EB9A4F86-C8E9-48FE-9757-FD1F80E2AA0C}" mentionId="{A467A3E5-A9B7-4837-B17F-DBC73324007D}" startIndex="5" length="28"/>
    </mentions>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microsoft.com/office/2019/04/relationships/documenttask" Target="../documenttasks/documenttask1.xml"/><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showGridLines="0" topLeftCell="A5" zoomScale="55" zoomScaleNormal="55" zoomScalePageLayoutView="40" workbookViewId="0">
      <selection activeCell="I16" sqref="I16"/>
    </sheetView>
  </sheetViews>
  <sheetFormatPr baseColWidth="10" defaultColWidth="11.42578125" defaultRowHeight="12.75" x14ac:dyDescent="0.2"/>
  <cols>
    <col min="1" max="1" width="2.7109375" customWidth="1"/>
    <col min="2" max="2" width="39.5703125" customWidth="1"/>
    <col min="3" max="3" width="71.42578125" customWidth="1"/>
    <col min="4" max="4" width="36.7109375" customWidth="1"/>
    <col min="5" max="5" width="23.42578125" customWidth="1"/>
    <col min="6" max="6" width="29.140625" customWidth="1"/>
    <col min="7" max="7" width="2.7109375" customWidth="1"/>
  </cols>
  <sheetData>
    <row r="1" spans="1:6" ht="48.75" customHeight="1" x14ac:dyDescent="0.2">
      <c r="A1" s="160"/>
      <c r="B1" s="161"/>
      <c r="C1" s="141" t="s">
        <v>0</v>
      </c>
      <c r="D1" s="142"/>
      <c r="E1" s="143"/>
      <c r="F1" s="158" t="s">
        <v>1</v>
      </c>
    </row>
    <row r="2" spans="1:6" ht="21" customHeight="1" x14ac:dyDescent="0.2">
      <c r="A2" s="162"/>
      <c r="B2" s="163"/>
      <c r="C2" s="144"/>
      <c r="D2" s="145"/>
      <c r="E2" s="146"/>
      <c r="F2" s="159"/>
    </row>
    <row r="3" spans="1:6" ht="69" customHeight="1" x14ac:dyDescent="0.2">
      <c r="A3" s="164"/>
      <c r="B3" s="165"/>
      <c r="C3" s="147"/>
      <c r="D3" s="148"/>
      <c r="E3" s="149"/>
      <c r="F3" s="156"/>
    </row>
    <row r="4" spans="1:6" ht="16.5" customHeight="1" thickBot="1" x14ac:dyDescent="0.25">
      <c r="B4" s="7"/>
      <c r="C4" s="8"/>
      <c r="D4" s="8"/>
      <c r="E4" s="8"/>
      <c r="F4" s="8"/>
    </row>
    <row r="5" spans="1:6" ht="21" customHeight="1" thickBot="1" x14ac:dyDescent="0.3">
      <c r="B5" s="150" t="s">
        <v>2</v>
      </c>
      <c r="C5" s="151"/>
      <c r="D5" s="151"/>
      <c r="E5" s="151"/>
      <c r="F5" s="152"/>
    </row>
    <row r="6" spans="1:6" ht="78.75" customHeight="1" x14ac:dyDescent="0.2">
      <c r="B6" s="155" t="s">
        <v>3</v>
      </c>
      <c r="C6" s="156"/>
      <c r="D6" s="156"/>
      <c r="E6" s="156"/>
      <c r="F6" s="157"/>
    </row>
    <row r="7" spans="1:6" ht="49.5" customHeight="1" x14ac:dyDescent="0.2">
      <c r="B7" s="135" t="s">
        <v>4</v>
      </c>
      <c r="C7" s="153"/>
      <c r="D7" s="153"/>
      <c r="E7" s="153"/>
      <c r="F7" s="154"/>
    </row>
    <row r="8" spans="1:6" ht="34.5" customHeight="1" x14ac:dyDescent="0.2">
      <c r="B8" s="135" t="s">
        <v>5</v>
      </c>
      <c r="C8" s="136"/>
      <c r="D8" s="136"/>
      <c r="E8" s="136"/>
      <c r="F8" s="137"/>
    </row>
    <row r="9" spans="1:6" ht="36" customHeight="1" x14ac:dyDescent="0.2">
      <c r="B9" s="135" t="s">
        <v>6</v>
      </c>
      <c r="C9" s="136"/>
      <c r="D9" s="136"/>
      <c r="E9" s="136"/>
      <c r="F9" s="137"/>
    </row>
    <row r="10" spans="1:6" ht="72" customHeight="1" x14ac:dyDescent="0.2">
      <c r="B10" s="135" t="s">
        <v>7</v>
      </c>
      <c r="C10" s="136"/>
      <c r="D10" s="136"/>
      <c r="E10" s="136"/>
      <c r="F10" s="137"/>
    </row>
    <row r="11" spans="1:6" ht="34.5" customHeight="1" x14ac:dyDescent="0.2">
      <c r="B11" s="135" t="s">
        <v>8</v>
      </c>
      <c r="C11" s="136"/>
      <c r="D11" s="136"/>
      <c r="E11" s="136"/>
      <c r="F11" s="137"/>
    </row>
    <row r="12" spans="1:6" ht="44.25" customHeight="1" x14ac:dyDescent="0.2">
      <c r="B12" s="135" t="s">
        <v>9</v>
      </c>
      <c r="C12" s="136"/>
      <c r="D12" s="136"/>
      <c r="E12" s="136"/>
      <c r="F12" s="137"/>
    </row>
    <row r="13" spans="1:6" ht="26.25" customHeight="1" x14ac:dyDescent="0.2">
      <c r="B13" s="135" t="s">
        <v>10</v>
      </c>
      <c r="C13" s="136"/>
      <c r="D13" s="136"/>
      <c r="E13" s="136"/>
      <c r="F13" s="137"/>
    </row>
    <row r="14" spans="1:6" ht="22.5" customHeight="1" x14ac:dyDescent="0.2">
      <c r="B14" s="135" t="s">
        <v>11</v>
      </c>
      <c r="C14" s="136"/>
      <c r="D14" s="136"/>
      <c r="E14" s="136"/>
      <c r="F14" s="137"/>
    </row>
    <row r="15" spans="1:6" ht="33" customHeight="1" x14ac:dyDescent="0.2">
      <c r="B15" s="135" t="s">
        <v>12</v>
      </c>
      <c r="C15" s="136"/>
      <c r="D15" s="136"/>
      <c r="E15" s="136"/>
      <c r="F15" s="137"/>
    </row>
    <row r="16" spans="1:6" ht="36.75" customHeight="1" x14ac:dyDescent="0.2">
      <c r="B16" s="135" t="s">
        <v>13</v>
      </c>
      <c r="C16" s="136"/>
      <c r="D16" s="136"/>
      <c r="E16" s="136"/>
      <c r="F16" s="137"/>
    </row>
    <row r="17" spans="2:6" ht="81" customHeight="1" x14ac:dyDescent="0.2">
      <c r="B17" s="135" t="s">
        <v>14</v>
      </c>
      <c r="C17" s="136"/>
      <c r="D17" s="136"/>
      <c r="E17" s="136"/>
      <c r="F17" s="137"/>
    </row>
    <row r="18" spans="2:6" ht="82.5" customHeight="1" thickBot="1" x14ac:dyDescent="0.25">
      <c r="B18" s="138" t="s">
        <v>15</v>
      </c>
      <c r="C18" s="139"/>
      <c r="D18" s="139"/>
      <c r="E18" s="139"/>
      <c r="F18" s="140"/>
    </row>
    <row r="19" spans="2:6" ht="14.25" customHeight="1" x14ac:dyDescent="0.2">
      <c r="B19" s="4"/>
    </row>
    <row r="20" spans="2:6" x14ac:dyDescent="0.2">
      <c r="B20" s="5"/>
    </row>
    <row r="21" spans="2:6" ht="17.25" customHeight="1" x14ac:dyDescent="0.2">
      <c r="B21" s="134"/>
      <c r="C21" s="134"/>
      <c r="D21" s="134"/>
      <c r="E21" s="134"/>
      <c r="F21" s="134"/>
    </row>
  </sheetData>
  <mergeCells count="18">
    <mergeCell ref="C1:E3"/>
    <mergeCell ref="B14:F14"/>
    <mergeCell ref="B5:F5"/>
    <mergeCell ref="B7:F7"/>
    <mergeCell ref="B8:F8"/>
    <mergeCell ref="B6:F6"/>
    <mergeCell ref="B9:F9"/>
    <mergeCell ref="B10:F10"/>
    <mergeCell ref="B11:F11"/>
    <mergeCell ref="B12:F12"/>
    <mergeCell ref="B13:F13"/>
    <mergeCell ref="F1:F3"/>
    <mergeCell ref="A1:B3"/>
    <mergeCell ref="B21:F21"/>
    <mergeCell ref="B15:F15"/>
    <mergeCell ref="B16:F16"/>
    <mergeCell ref="B17:F17"/>
    <mergeCell ref="B18:F18"/>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2:F72"/>
  <sheetViews>
    <sheetView showGridLines="0" view="pageBreakPreview" topLeftCell="A43" zoomScale="70" zoomScaleNormal="70" zoomScaleSheetLayoutView="70" zoomScalePageLayoutView="80" workbookViewId="0">
      <selection activeCell="B51" sqref="B51"/>
    </sheetView>
  </sheetViews>
  <sheetFormatPr baseColWidth="10" defaultColWidth="11.42578125" defaultRowHeight="12.75" x14ac:dyDescent="0.2"/>
  <cols>
    <col min="1" max="1" width="5.28515625" customWidth="1"/>
    <col min="2" max="2" width="73.42578125" style="13" customWidth="1"/>
    <col min="3" max="3" width="105.28515625" customWidth="1"/>
    <col min="4" max="4" width="20" customWidth="1"/>
    <col min="5" max="5" width="23.42578125" customWidth="1"/>
    <col min="6" max="6" width="33.140625" customWidth="1"/>
  </cols>
  <sheetData>
    <row r="2" spans="2:6" ht="48.75" customHeight="1" x14ac:dyDescent="0.2">
      <c r="B2" s="166"/>
      <c r="C2" s="141" t="s">
        <v>16</v>
      </c>
      <c r="D2" s="142"/>
      <c r="E2" s="143"/>
      <c r="F2" s="158" t="s">
        <v>1</v>
      </c>
    </row>
    <row r="3" spans="2:6" ht="21" customHeight="1" x14ac:dyDescent="0.2">
      <c r="B3" s="166"/>
      <c r="C3" s="144"/>
      <c r="D3" s="145"/>
      <c r="E3" s="146"/>
      <c r="F3" s="159"/>
    </row>
    <row r="4" spans="2:6" ht="56.25" customHeight="1" x14ac:dyDescent="0.2">
      <c r="B4" s="166"/>
      <c r="C4" s="147"/>
      <c r="D4" s="148"/>
      <c r="E4" s="149"/>
      <c r="F4" s="156"/>
    </row>
    <row r="5" spans="2:6" ht="24.75" customHeight="1" thickBot="1" x14ac:dyDescent="0.3">
      <c r="B5" s="123"/>
      <c r="C5" s="92"/>
      <c r="D5" s="92"/>
      <c r="E5" s="92"/>
      <c r="F5" s="92"/>
    </row>
    <row r="6" spans="2:6" ht="18" customHeight="1" thickBot="1" x14ac:dyDescent="0.25">
      <c r="B6" s="186" t="s">
        <v>17</v>
      </c>
      <c r="C6" s="187"/>
      <c r="D6" s="187"/>
      <c r="E6" s="187"/>
      <c r="F6" s="188"/>
    </row>
    <row r="7" spans="2:6" ht="21" customHeight="1" x14ac:dyDescent="0.2">
      <c r="B7" s="183" t="s">
        <v>18</v>
      </c>
      <c r="C7" s="184"/>
      <c r="D7" s="184"/>
      <c r="E7" s="184"/>
      <c r="F7" s="185"/>
    </row>
    <row r="8" spans="2:6" ht="20.25" customHeight="1" x14ac:dyDescent="0.2">
      <c r="B8" s="189" t="s">
        <v>19</v>
      </c>
      <c r="C8" s="190"/>
      <c r="D8" s="190"/>
      <c r="E8" s="190"/>
      <c r="F8" s="191"/>
    </row>
    <row r="9" spans="2:6" ht="22.5" customHeight="1" x14ac:dyDescent="0.2">
      <c r="B9" s="189" t="s">
        <v>20</v>
      </c>
      <c r="C9" s="190"/>
      <c r="D9" s="190"/>
      <c r="E9" s="190"/>
      <c r="F9" s="191"/>
    </row>
    <row r="10" spans="2:6" ht="24.75" customHeight="1" x14ac:dyDescent="0.2">
      <c r="B10" s="174" t="s">
        <v>21</v>
      </c>
      <c r="C10" s="175"/>
      <c r="D10" s="175"/>
      <c r="E10" s="175"/>
      <c r="F10" s="176"/>
    </row>
    <row r="11" spans="2:6" ht="36" customHeight="1" x14ac:dyDescent="0.2">
      <c r="B11" s="174" t="s">
        <v>22</v>
      </c>
      <c r="C11" s="175"/>
      <c r="D11" s="175"/>
      <c r="E11" s="175"/>
      <c r="F11" s="176"/>
    </row>
    <row r="12" spans="2:6" ht="37.5" customHeight="1" x14ac:dyDescent="0.2">
      <c r="B12" s="174" t="s">
        <v>23</v>
      </c>
      <c r="C12" s="175"/>
      <c r="D12" s="175"/>
      <c r="E12" s="175"/>
      <c r="F12" s="176"/>
    </row>
    <row r="13" spans="2:6" ht="20.25" customHeight="1" x14ac:dyDescent="0.2">
      <c r="B13" s="174" t="s">
        <v>24</v>
      </c>
      <c r="C13" s="175"/>
      <c r="D13" s="175"/>
      <c r="E13" s="175"/>
      <c r="F13" s="176"/>
    </row>
    <row r="14" spans="2:6" ht="18.75" customHeight="1" thickBot="1" x14ac:dyDescent="0.25">
      <c r="B14" s="177" t="s">
        <v>25</v>
      </c>
      <c r="C14" s="178"/>
      <c r="D14" s="178"/>
      <c r="E14" s="178"/>
      <c r="F14" s="179"/>
    </row>
    <row r="15" spans="2:6" ht="16.5" customHeight="1" thickBot="1" x14ac:dyDescent="0.25">
      <c r="B15" s="171" t="s">
        <v>26</v>
      </c>
      <c r="C15" s="172"/>
      <c r="D15" s="172"/>
      <c r="E15" s="172"/>
      <c r="F15" s="173"/>
    </row>
    <row r="16" spans="2:6" ht="37.5" customHeight="1" x14ac:dyDescent="0.2">
      <c r="B16" s="180" t="s">
        <v>27</v>
      </c>
      <c r="C16" s="181"/>
      <c r="D16" s="181"/>
      <c r="E16" s="181"/>
      <c r="F16" s="182"/>
    </row>
    <row r="17" spans="2:6" ht="19.5" customHeight="1" x14ac:dyDescent="0.2">
      <c r="B17" s="93"/>
      <c r="C17" s="94" t="s">
        <v>28</v>
      </c>
      <c r="D17" s="169" t="s">
        <v>29</v>
      </c>
      <c r="E17" s="169" t="s">
        <v>30</v>
      </c>
      <c r="F17" s="167" t="s">
        <v>31</v>
      </c>
    </row>
    <row r="18" spans="2:6" ht="21" customHeight="1" x14ac:dyDescent="0.2">
      <c r="B18" s="93"/>
      <c r="C18" s="94" t="s">
        <v>32</v>
      </c>
      <c r="D18" s="170"/>
      <c r="E18" s="170"/>
      <c r="F18" s="168"/>
    </row>
    <row r="19" spans="2:6" ht="18.75" customHeight="1" x14ac:dyDescent="0.2">
      <c r="B19" s="95" t="s">
        <v>33</v>
      </c>
      <c r="C19" s="96"/>
      <c r="D19" s="97" t="s">
        <v>34</v>
      </c>
      <c r="E19" s="98" t="s">
        <v>35</v>
      </c>
      <c r="F19" s="99" t="s">
        <v>36</v>
      </c>
    </row>
    <row r="20" spans="2:6" ht="18.75" customHeight="1" x14ac:dyDescent="0.2">
      <c r="B20" s="100" t="s">
        <v>37</v>
      </c>
      <c r="C20" s="101"/>
      <c r="D20" s="102" t="s">
        <v>34</v>
      </c>
      <c r="E20" s="103" t="s">
        <v>35</v>
      </c>
      <c r="F20" s="104" t="s">
        <v>36</v>
      </c>
    </row>
    <row r="21" spans="2:6" ht="18.75" customHeight="1" x14ac:dyDescent="0.2">
      <c r="B21" s="100" t="s">
        <v>38</v>
      </c>
      <c r="C21" s="101"/>
      <c r="D21" s="102" t="s">
        <v>34</v>
      </c>
      <c r="E21" s="103" t="s">
        <v>35</v>
      </c>
      <c r="F21" s="104" t="s">
        <v>39</v>
      </c>
    </row>
    <row r="22" spans="2:6" ht="18.75" customHeight="1" x14ac:dyDescent="0.2">
      <c r="B22" s="100" t="s">
        <v>40</v>
      </c>
      <c r="C22" s="101"/>
      <c r="D22" s="102" t="s">
        <v>34</v>
      </c>
      <c r="E22" s="103" t="s">
        <v>35</v>
      </c>
      <c r="F22" s="104" t="s">
        <v>36</v>
      </c>
    </row>
    <row r="23" spans="2:6" ht="18.75" customHeight="1" x14ac:dyDescent="0.2">
      <c r="B23" s="100" t="s">
        <v>41</v>
      </c>
      <c r="C23" s="101"/>
      <c r="D23" s="102" t="s">
        <v>34</v>
      </c>
      <c r="E23" s="103" t="s">
        <v>35</v>
      </c>
      <c r="F23" s="104" t="s">
        <v>36</v>
      </c>
    </row>
    <row r="24" spans="2:6" ht="18.75" customHeight="1" x14ac:dyDescent="0.2">
      <c r="B24" s="100" t="s">
        <v>42</v>
      </c>
      <c r="C24" s="101"/>
      <c r="D24" s="102" t="s">
        <v>34</v>
      </c>
      <c r="E24" s="103" t="s">
        <v>35</v>
      </c>
      <c r="F24" s="104" t="s">
        <v>36</v>
      </c>
    </row>
    <row r="25" spans="2:6" ht="18.75" customHeight="1" x14ac:dyDescent="0.2">
      <c r="B25" s="100" t="s">
        <v>43</v>
      </c>
      <c r="C25" s="101"/>
      <c r="D25" s="102" t="s">
        <v>34</v>
      </c>
      <c r="E25" s="103" t="s">
        <v>35</v>
      </c>
      <c r="F25" s="105" t="s">
        <v>39</v>
      </c>
    </row>
    <row r="26" spans="2:6" ht="18.75" customHeight="1" x14ac:dyDescent="0.2">
      <c r="B26" s="100" t="s">
        <v>44</v>
      </c>
      <c r="C26" s="101"/>
      <c r="D26" s="102" t="s">
        <v>34</v>
      </c>
      <c r="E26" s="103" t="s">
        <v>35</v>
      </c>
      <c r="F26" s="104" t="s">
        <v>36</v>
      </c>
    </row>
    <row r="27" spans="2:6" ht="18.75" customHeight="1" x14ac:dyDescent="0.2">
      <c r="B27" s="100" t="s">
        <v>45</v>
      </c>
      <c r="C27" s="101"/>
      <c r="D27" s="102" t="s">
        <v>34</v>
      </c>
      <c r="E27" s="103" t="s">
        <v>35</v>
      </c>
      <c r="F27" s="104" t="s">
        <v>36</v>
      </c>
    </row>
    <row r="28" spans="2:6" ht="18.75" customHeight="1" x14ac:dyDescent="0.2">
      <c r="B28" s="100" t="s">
        <v>46</v>
      </c>
      <c r="C28" s="101"/>
      <c r="D28" s="102" t="s">
        <v>34</v>
      </c>
      <c r="E28" s="103" t="s">
        <v>35</v>
      </c>
      <c r="F28" s="104" t="s">
        <v>36</v>
      </c>
    </row>
    <row r="29" spans="2:6" ht="18.75" customHeight="1" x14ac:dyDescent="0.2">
      <c r="B29" s="106" t="s">
        <v>47</v>
      </c>
      <c r="C29" s="107"/>
      <c r="D29" s="102" t="s">
        <v>34</v>
      </c>
      <c r="E29" s="103" t="s">
        <v>35</v>
      </c>
      <c r="F29" s="108" t="s">
        <v>36</v>
      </c>
    </row>
    <row r="30" spans="2:6" ht="24" customHeight="1" x14ac:dyDescent="0.2">
      <c r="B30" s="93"/>
      <c r="C30" s="94" t="s">
        <v>48</v>
      </c>
      <c r="D30" s="109"/>
      <c r="E30" s="109"/>
      <c r="F30" s="110"/>
    </row>
    <row r="31" spans="2:6" ht="19.5" customHeight="1" x14ac:dyDescent="0.2">
      <c r="B31" s="95" t="s">
        <v>49</v>
      </c>
      <c r="C31" s="111"/>
      <c r="D31" s="97" t="s">
        <v>50</v>
      </c>
      <c r="E31" s="98" t="s">
        <v>35</v>
      </c>
      <c r="F31" s="99" t="s">
        <v>36</v>
      </c>
    </row>
    <row r="32" spans="2:6" ht="19.5" customHeight="1" x14ac:dyDescent="0.2">
      <c r="B32" s="100" t="s">
        <v>51</v>
      </c>
      <c r="C32" s="112"/>
      <c r="D32" s="97" t="s">
        <v>50</v>
      </c>
      <c r="E32" s="98" t="s">
        <v>35</v>
      </c>
      <c r="F32" s="104" t="s">
        <v>36</v>
      </c>
    </row>
    <row r="33" spans="2:6" ht="19.5" customHeight="1" x14ac:dyDescent="0.2">
      <c r="B33" s="100" t="s">
        <v>52</v>
      </c>
      <c r="C33" s="112"/>
      <c r="D33" s="97" t="s">
        <v>50</v>
      </c>
      <c r="E33" s="98" t="s">
        <v>35</v>
      </c>
      <c r="F33" s="104" t="s">
        <v>36</v>
      </c>
    </row>
    <row r="34" spans="2:6" ht="19.5" customHeight="1" x14ac:dyDescent="0.2">
      <c r="B34" s="100" t="s">
        <v>53</v>
      </c>
      <c r="C34" s="112"/>
      <c r="D34" s="97" t="s">
        <v>50</v>
      </c>
      <c r="E34" s="98" t="s">
        <v>35</v>
      </c>
      <c r="F34" s="104" t="s">
        <v>36</v>
      </c>
    </row>
    <row r="35" spans="2:6" ht="15.75" x14ac:dyDescent="0.2">
      <c r="B35" s="100" t="s">
        <v>54</v>
      </c>
      <c r="C35" s="112"/>
      <c r="D35" s="97" t="s">
        <v>50</v>
      </c>
      <c r="E35" s="98" t="s">
        <v>35</v>
      </c>
      <c r="F35" s="104" t="s">
        <v>36</v>
      </c>
    </row>
    <row r="36" spans="2:6" ht="19.5" customHeight="1" x14ac:dyDescent="0.2">
      <c r="B36" s="100" t="s">
        <v>55</v>
      </c>
      <c r="C36" s="112"/>
      <c r="D36" s="97" t="s">
        <v>50</v>
      </c>
      <c r="E36" s="98" t="s">
        <v>35</v>
      </c>
      <c r="F36" s="104" t="s">
        <v>36</v>
      </c>
    </row>
    <row r="37" spans="2:6" ht="19.5" customHeight="1" x14ac:dyDescent="0.2">
      <c r="B37" s="124" t="s">
        <v>56</v>
      </c>
      <c r="C37" s="113"/>
      <c r="D37" s="97" t="s">
        <v>50</v>
      </c>
      <c r="E37" s="98" t="s">
        <v>35</v>
      </c>
      <c r="F37" s="108" t="s">
        <v>36</v>
      </c>
    </row>
    <row r="38" spans="2:6" ht="23.25" customHeight="1" x14ac:dyDescent="0.2">
      <c r="B38" s="93"/>
      <c r="C38" s="94" t="s">
        <v>57</v>
      </c>
      <c r="D38" s="114"/>
      <c r="E38" s="114"/>
      <c r="F38" s="115"/>
    </row>
    <row r="39" spans="2:6" ht="19.5" customHeight="1" x14ac:dyDescent="0.2">
      <c r="B39" s="95" t="s">
        <v>58</v>
      </c>
      <c r="C39" s="111"/>
      <c r="D39" s="97" t="s">
        <v>34</v>
      </c>
      <c r="E39" s="98" t="s">
        <v>35</v>
      </c>
      <c r="F39" s="99" t="s">
        <v>36</v>
      </c>
    </row>
    <row r="40" spans="2:6" ht="27" customHeight="1" x14ac:dyDescent="0.2">
      <c r="B40" s="95" t="s">
        <v>59</v>
      </c>
      <c r="C40" s="112"/>
      <c r="D40" s="97" t="s">
        <v>34</v>
      </c>
      <c r="E40" s="98" t="s">
        <v>35</v>
      </c>
      <c r="F40" s="104" t="s">
        <v>36</v>
      </c>
    </row>
    <row r="41" spans="2:6" ht="27" customHeight="1" x14ac:dyDescent="0.2">
      <c r="B41" s="100" t="s">
        <v>60</v>
      </c>
      <c r="C41" s="112"/>
      <c r="D41" s="97" t="s">
        <v>34</v>
      </c>
      <c r="E41" s="98" t="s">
        <v>35</v>
      </c>
      <c r="F41" s="104" t="s">
        <v>36</v>
      </c>
    </row>
    <row r="42" spans="2:6" ht="27" customHeight="1" x14ac:dyDescent="0.2">
      <c r="B42" s="100" t="s">
        <v>61</v>
      </c>
      <c r="C42" s="112"/>
      <c r="D42" s="97" t="s">
        <v>34</v>
      </c>
      <c r="E42" s="98" t="s">
        <v>35</v>
      </c>
      <c r="F42" s="104" t="s">
        <v>36</v>
      </c>
    </row>
    <row r="43" spans="2:6" ht="31.5" customHeight="1" x14ac:dyDescent="0.2">
      <c r="B43" s="192" t="s">
        <v>62</v>
      </c>
      <c r="C43" s="193"/>
      <c r="D43" s="97" t="s">
        <v>34</v>
      </c>
      <c r="E43" s="98" t="s">
        <v>35</v>
      </c>
      <c r="F43" s="104" t="s">
        <v>36</v>
      </c>
    </row>
    <row r="44" spans="2:6" ht="19.5" customHeight="1" x14ac:dyDescent="0.2">
      <c r="B44" s="125" t="s">
        <v>63</v>
      </c>
      <c r="C44" s="126"/>
      <c r="D44" s="97" t="s">
        <v>34</v>
      </c>
      <c r="E44" s="98" t="s">
        <v>35</v>
      </c>
      <c r="F44" s="104" t="s">
        <v>36</v>
      </c>
    </row>
    <row r="45" spans="2:6" ht="19.5" customHeight="1" x14ac:dyDescent="0.2">
      <c r="B45" s="106" t="s">
        <v>64</v>
      </c>
      <c r="C45" s="113"/>
      <c r="D45" s="97" t="s">
        <v>34</v>
      </c>
      <c r="E45" s="98" t="s">
        <v>35</v>
      </c>
      <c r="F45" s="108" t="s">
        <v>36</v>
      </c>
    </row>
    <row r="46" spans="2:6" ht="23.25" customHeight="1" x14ac:dyDescent="0.2">
      <c r="B46" s="93"/>
      <c r="C46" s="94" t="s">
        <v>65</v>
      </c>
      <c r="D46" s="116"/>
      <c r="E46" s="116"/>
      <c r="F46" s="117"/>
    </row>
    <row r="47" spans="2:6" ht="19.5" customHeight="1" x14ac:dyDescent="0.2">
      <c r="B47" s="95" t="s">
        <v>66</v>
      </c>
      <c r="C47" s="111"/>
      <c r="D47" s="102" t="s">
        <v>50</v>
      </c>
      <c r="E47" s="98" t="s">
        <v>67</v>
      </c>
      <c r="F47" s="118" t="s">
        <v>39</v>
      </c>
    </row>
    <row r="48" spans="2:6" ht="19.5" customHeight="1" x14ac:dyDescent="0.2">
      <c r="B48" s="100" t="s">
        <v>207</v>
      </c>
      <c r="C48" s="112"/>
      <c r="D48" s="102" t="s">
        <v>50</v>
      </c>
      <c r="E48" s="98" t="s">
        <v>67</v>
      </c>
      <c r="F48" s="119" t="s">
        <v>39</v>
      </c>
    </row>
    <row r="49" spans="2:6" ht="19.5" customHeight="1" x14ac:dyDescent="0.2">
      <c r="B49" s="100" t="s">
        <v>68</v>
      </c>
      <c r="C49" s="112"/>
      <c r="D49" s="102" t="s">
        <v>50</v>
      </c>
      <c r="E49" s="98" t="s">
        <v>67</v>
      </c>
      <c r="F49" s="119" t="s">
        <v>69</v>
      </c>
    </row>
    <row r="50" spans="2:6" ht="19.5" customHeight="1" x14ac:dyDescent="0.2">
      <c r="B50" s="100" t="s">
        <v>70</v>
      </c>
      <c r="C50" s="101"/>
      <c r="D50" s="102" t="s">
        <v>50</v>
      </c>
      <c r="E50" s="98" t="s">
        <v>67</v>
      </c>
      <c r="F50" s="119" t="s">
        <v>69</v>
      </c>
    </row>
    <row r="51" spans="2:6" ht="19.5" customHeight="1" x14ac:dyDescent="0.2">
      <c r="B51" s="100" t="s">
        <v>71</v>
      </c>
      <c r="C51" s="101"/>
      <c r="D51" s="102" t="s">
        <v>50</v>
      </c>
      <c r="E51" s="98" t="s">
        <v>67</v>
      </c>
      <c r="F51" s="119" t="s">
        <v>69</v>
      </c>
    </row>
    <row r="52" spans="2:6" ht="19.5" customHeight="1" x14ac:dyDescent="0.2">
      <c r="B52" s="100" t="s">
        <v>72</v>
      </c>
      <c r="C52" s="101"/>
      <c r="D52" s="102" t="s">
        <v>50</v>
      </c>
      <c r="E52" s="98" t="s">
        <v>67</v>
      </c>
      <c r="F52" s="119" t="s">
        <v>69</v>
      </c>
    </row>
    <row r="53" spans="2:6" ht="19.5" customHeight="1" x14ac:dyDescent="0.2">
      <c r="B53" s="100" t="s">
        <v>73</v>
      </c>
      <c r="C53" s="112"/>
      <c r="D53" s="102" t="s">
        <v>50</v>
      </c>
      <c r="E53" s="98" t="s">
        <v>67</v>
      </c>
      <c r="F53" s="119" t="s">
        <v>39</v>
      </c>
    </row>
    <row r="54" spans="2:6" ht="21" customHeight="1" x14ac:dyDescent="0.2">
      <c r="B54" s="100" t="s">
        <v>74</v>
      </c>
      <c r="C54" s="112"/>
      <c r="D54" s="102" t="s">
        <v>50</v>
      </c>
      <c r="E54" s="98" t="s">
        <v>67</v>
      </c>
      <c r="F54" s="119" t="s">
        <v>39</v>
      </c>
    </row>
    <row r="55" spans="2:6" ht="19.5" customHeight="1" x14ac:dyDescent="0.2">
      <c r="B55" s="100" t="s">
        <v>75</v>
      </c>
      <c r="C55" s="112"/>
      <c r="D55" s="102" t="s">
        <v>50</v>
      </c>
      <c r="E55" s="98" t="s">
        <v>67</v>
      </c>
      <c r="F55" s="119" t="s">
        <v>39</v>
      </c>
    </row>
    <row r="56" spans="2:6" ht="19.5" customHeight="1" x14ac:dyDescent="0.2">
      <c r="B56" s="100" t="s">
        <v>76</v>
      </c>
      <c r="C56" s="112"/>
      <c r="D56" s="102" t="s">
        <v>50</v>
      </c>
      <c r="E56" s="98" t="s">
        <v>67</v>
      </c>
      <c r="F56" s="119" t="s">
        <v>77</v>
      </c>
    </row>
    <row r="57" spans="2:6" ht="19.5" customHeight="1" x14ac:dyDescent="0.2">
      <c r="B57" s="100" t="s">
        <v>78</v>
      </c>
      <c r="C57" s="112"/>
      <c r="D57" s="102" t="s">
        <v>50</v>
      </c>
      <c r="E57" s="98" t="s">
        <v>67</v>
      </c>
      <c r="F57" s="119" t="s">
        <v>77</v>
      </c>
    </row>
    <row r="58" spans="2:6" ht="19.5" customHeight="1" x14ac:dyDescent="0.2">
      <c r="B58" s="100" t="s">
        <v>79</v>
      </c>
      <c r="C58" s="112"/>
      <c r="D58" s="102" t="s">
        <v>50</v>
      </c>
      <c r="E58" s="98" t="s">
        <v>67</v>
      </c>
      <c r="F58" s="119" t="s">
        <v>77</v>
      </c>
    </row>
    <row r="59" spans="2:6" ht="19.5" customHeight="1" x14ac:dyDescent="0.2">
      <c r="B59" s="100" t="s">
        <v>80</v>
      </c>
      <c r="C59" s="112"/>
      <c r="D59" s="102" t="s">
        <v>50</v>
      </c>
      <c r="E59" s="98" t="s">
        <v>67</v>
      </c>
      <c r="F59" s="119" t="s">
        <v>81</v>
      </c>
    </row>
    <row r="60" spans="2:6" ht="19.5" customHeight="1" x14ac:dyDescent="0.2">
      <c r="B60" s="100" t="s">
        <v>82</v>
      </c>
      <c r="C60" s="101"/>
      <c r="D60" s="102" t="s">
        <v>50</v>
      </c>
      <c r="E60" s="98" t="s">
        <v>67</v>
      </c>
      <c r="F60" s="119" t="s">
        <v>83</v>
      </c>
    </row>
    <row r="61" spans="2:6" ht="19.5" customHeight="1" x14ac:dyDescent="0.2">
      <c r="B61" s="100" t="s">
        <v>84</v>
      </c>
      <c r="C61" s="112"/>
      <c r="D61" s="102" t="s">
        <v>50</v>
      </c>
      <c r="E61" s="98" t="s">
        <v>67</v>
      </c>
      <c r="F61" s="119" t="s">
        <v>83</v>
      </c>
    </row>
    <row r="62" spans="2:6" ht="19.5" customHeight="1" thickBot="1" x14ac:dyDescent="0.25">
      <c r="B62" s="120" t="s">
        <v>85</v>
      </c>
      <c r="C62" s="121"/>
      <c r="D62" s="102" t="s">
        <v>50</v>
      </c>
      <c r="E62" s="98" t="s">
        <v>67</v>
      </c>
      <c r="F62" s="122" t="s">
        <v>86</v>
      </c>
    </row>
    <row r="67" spans="2:2" hidden="1" x14ac:dyDescent="0.2">
      <c r="B67" s="4" t="s">
        <v>50</v>
      </c>
    </row>
    <row r="68" spans="2:2" hidden="1" x14ac:dyDescent="0.2">
      <c r="B68" s="4" t="s">
        <v>87</v>
      </c>
    </row>
    <row r="69" spans="2:2" hidden="1" x14ac:dyDescent="0.2">
      <c r="B69" s="4" t="s">
        <v>34</v>
      </c>
    </row>
    <row r="70" spans="2:2" hidden="1" x14ac:dyDescent="0.2"/>
    <row r="71" spans="2:2" hidden="1" x14ac:dyDescent="0.2">
      <c r="B71" s="13" t="s">
        <v>35</v>
      </c>
    </row>
    <row r="72" spans="2:2" hidden="1" x14ac:dyDescent="0.2">
      <c r="B72" s="13" t="s">
        <v>67</v>
      </c>
    </row>
  </sheetData>
  <mergeCells count="18">
    <mergeCell ref="B11:F11"/>
    <mergeCell ref="B43:C43"/>
    <mergeCell ref="B2:B4"/>
    <mergeCell ref="F2:F4"/>
    <mergeCell ref="C2:E4"/>
    <mergeCell ref="F17:F18"/>
    <mergeCell ref="E17:E18"/>
    <mergeCell ref="D17:D18"/>
    <mergeCell ref="B15:F15"/>
    <mergeCell ref="B13:F13"/>
    <mergeCell ref="B14:F14"/>
    <mergeCell ref="B12:F12"/>
    <mergeCell ref="B16:F16"/>
    <mergeCell ref="B7:F7"/>
    <mergeCell ref="B6:F6"/>
    <mergeCell ref="B9:F9"/>
    <mergeCell ref="B10:F10"/>
    <mergeCell ref="B8:F8"/>
  </mergeCells>
  <phoneticPr fontId="1" type="noConversion"/>
  <dataValidations count="2">
    <dataValidation type="list" allowBlank="1" showInputMessage="1" showErrorMessage="1" sqref="D19:D29 D39:D45 D31:D37 D47:D62">
      <formula1>$B$67:$B$69</formula1>
    </dataValidation>
    <dataValidation type="list" allowBlank="1" showInputMessage="1" showErrorMessage="1" sqref="E19:E29 E39:E45 E31:E37 E47:E62">
      <formula1>$B$71:$B$72</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A1:Q53"/>
  <sheetViews>
    <sheetView showGridLines="0" topLeftCell="B21" zoomScaleNormal="100" zoomScalePageLayoutView="70" workbookViewId="0">
      <selection activeCell="B23" sqref="A23:XFD23"/>
    </sheetView>
  </sheetViews>
  <sheetFormatPr baseColWidth="10" defaultColWidth="11.42578125" defaultRowHeight="12.75" x14ac:dyDescent="0.2"/>
  <cols>
    <col min="1" max="1" width="4.140625" hidden="1" customWidth="1"/>
    <col min="2" max="2" width="21.42578125" customWidth="1"/>
    <col min="3" max="3" width="25.140625" customWidth="1"/>
    <col min="4" max="4" width="14.7109375" customWidth="1"/>
    <col min="5" max="5" width="12.42578125" customWidth="1"/>
    <col min="6" max="6" width="18.28515625" customWidth="1"/>
    <col min="7" max="7" width="24.85546875" customWidth="1"/>
    <col min="8" max="8" width="31.42578125" style="6" customWidth="1"/>
    <col min="9" max="9" width="14.7109375" customWidth="1"/>
    <col min="10" max="10" width="11.85546875" customWidth="1"/>
    <col min="11" max="11" width="14" customWidth="1"/>
    <col min="12" max="12" width="15.28515625" style="2" customWidth="1"/>
    <col min="13" max="13" width="4.85546875" customWidth="1"/>
  </cols>
  <sheetData>
    <row r="1" spans="2:17" ht="48.75" customHeight="1" x14ac:dyDescent="0.2">
      <c r="B1" s="212"/>
      <c r="C1" s="212"/>
      <c r="D1" s="141" t="s">
        <v>16</v>
      </c>
      <c r="E1" s="142"/>
      <c r="F1" s="142"/>
      <c r="G1" s="142"/>
      <c r="H1" s="142"/>
      <c r="I1" s="142"/>
      <c r="J1" s="143"/>
      <c r="K1" s="213" t="s">
        <v>1</v>
      </c>
      <c r="L1" s="214"/>
    </row>
    <row r="2" spans="2:17" ht="21" customHeight="1" x14ac:dyDescent="0.2">
      <c r="B2" s="212"/>
      <c r="C2" s="212"/>
      <c r="D2" s="144"/>
      <c r="E2" s="145"/>
      <c r="F2" s="145"/>
      <c r="G2" s="145"/>
      <c r="H2" s="145"/>
      <c r="I2" s="145"/>
      <c r="J2" s="146"/>
      <c r="K2" s="215"/>
      <c r="L2" s="216"/>
    </row>
    <row r="3" spans="2:17" ht="36" customHeight="1" x14ac:dyDescent="0.2">
      <c r="B3" s="212"/>
      <c r="C3" s="212"/>
      <c r="D3" s="147"/>
      <c r="E3" s="148"/>
      <c r="F3" s="148"/>
      <c r="G3" s="148"/>
      <c r="H3" s="148"/>
      <c r="I3" s="148"/>
      <c r="J3" s="149"/>
      <c r="K3" s="217"/>
      <c r="L3" s="218"/>
    </row>
    <row r="4" spans="2:17" ht="27.75" customHeight="1" thickBot="1" x14ac:dyDescent="0.3">
      <c r="B4" s="20"/>
      <c r="C4" s="91"/>
      <c r="D4" s="92"/>
      <c r="E4" s="92"/>
      <c r="F4" s="92"/>
      <c r="G4" s="92"/>
      <c r="H4" s="20"/>
      <c r="I4" s="20"/>
      <c r="J4" s="20"/>
      <c r="K4" s="20"/>
      <c r="L4" s="20"/>
    </row>
    <row r="5" spans="2:17" ht="42.6" customHeight="1" thickBot="1" x14ac:dyDescent="0.25">
      <c r="B5" s="228" t="s">
        <v>88</v>
      </c>
      <c r="C5" s="229"/>
      <c r="D5" s="229"/>
      <c r="E5" s="229"/>
      <c r="F5" s="229"/>
      <c r="G5" s="229"/>
      <c r="H5" s="229"/>
      <c r="I5" s="229"/>
      <c r="J5" s="229"/>
      <c r="K5" s="229"/>
      <c r="L5" s="230"/>
      <c r="M5" s="1"/>
      <c r="N5" s="1"/>
      <c r="O5" s="1"/>
      <c r="P5" s="1"/>
      <c r="Q5" s="1"/>
    </row>
    <row r="6" spans="2:17" ht="24.75" customHeight="1" x14ac:dyDescent="0.2">
      <c r="B6" s="234" t="s">
        <v>26</v>
      </c>
      <c r="C6" s="223"/>
      <c r="D6" s="223"/>
      <c r="E6" s="223"/>
      <c r="F6" s="223"/>
      <c r="G6" s="223"/>
      <c r="H6" s="223"/>
      <c r="I6" s="223"/>
      <c r="J6" s="223"/>
      <c r="K6" s="223"/>
      <c r="L6" s="224"/>
    </row>
    <row r="7" spans="2:17" ht="18" customHeight="1" x14ac:dyDescent="0.2">
      <c r="B7" s="17" t="s">
        <v>89</v>
      </c>
      <c r="C7" s="18"/>
      <c r="D7" s="18"/>
      <c r="E7" s="18"/>
      <c r="F7" s="18"/>
      <c r="G7" s="18"/>
      <c r="H7" s="18"/>
      <c r="I7" s="18"/>
      <c r="J7" s="18"/>
      <c r="K7" s="18"/>
      <c r="L7" s="19"/>
    </row>
    <row r="8" spans="2:17" x14ac:dyDescent="0.2">
      <c r="B8" s="17" t="s">
        <v>90</v>
      </c>
      <c r="C8" s="20"/>
      <c r="D8" s="20"/>
      <c r="E8" s="20"/>
      <c r="F8" s="20"/>
      <c r="G8" s="20"/>
      <c r="H8" s="20"/>
      <c r="I8" s="21"/>
      <c r="J8" s="20"/>
      <c r="K8" s="20"/>
      <c r="L8" s="22"/>
    </row>
    <row r="9" spans="2:17" x14ac:dyDescent="0.2">
      <c r="B9" s="17" t="s">
        <v>91</v>
      </c>
      <c r="C9" s="20"/>
      <c r="D9" s="20"/>
      <c r="E9" s="20"/>
      <c r="F9" s="20"/>
      <c r="G9" s="20"/>
      <c r="H9" s="20"/>
      <c r="I9" s="20"/>
      <c r="J9" s="20"/>
      <c r="K9" s="20"/>
      <c r="L9" s="22"/>
    </row>
    <row r="10" spans="2:17" x14ac:dyDescent="0.2">
      <c r="B10" s="17" t="s">
        <v>92</v>
      </c>
      <c r="C10" s="20"/>
      <c r="D10" s="20"/>
      <c r="E10" s="20"/>
      <c r="F10" s="20"/>
      <c r="G10" s="20"/>
      <c r="H10" s="20"/>
      <c r="I10" s="20"/>
      <c r="J10" s="20"/>
      <c r="K10" s="20"/>
      <c r="L10" s="22"/>
    </row>
    <row r="11" spans="2:17" ht="18" customHeight="1" x14ac:dyDescent="0.2">
      <c r="B11" s="231" t="s">
        <v>93</v>
      </c>
      <c r="C11" s="232"/>
      <c r="D11" s="232"/>
      <c r="E11" s="232"/>
      <c r="F11" s="232"/>
      <c r="G11" s="232"/>
      <c r="H11" s="232"/>
      <c r="I11" s="232"/>
      <c r="J11" s="232"/>
      <c r="K11" s="232"/>
      <c r="L11" s="233"/>
    </row>
    <row r="12" spans="2:17" x14ac:dyDescent="0.2">
      <c r="B12" s="17" t="s">
        <v>94</v>
      </c>
      <c r="C12" s="20"/>
      <c r="D12" s="20"/>
      <c r="E12" s="20"/>
      <c r="F12" s="20"/>
      <c r="G12" s="20"/>
      <c r="H12" s="20"/>
      <c r="I12" s="20"/>
      <c r="J12" s="20"/>
      <c r="K12" s="20"/>
      <c r="L12" s="22"/>
    </row>
    <row r="13" spans="2:17" ht="7.5" customHeight="1" thickBot="1" x14ac:dyDescent="0.25">
      <c r="B13" s="59"/>
      <c r="C13" s="60"/>
      <c r="D13" s="60"/>
      <c r="E13" s="60"/>
      <c r="F13" s="60"/>
      <c r="G13" s="60"/>
      <c r="H13" s="60"/>
      <c r="I13" s="60"/>
      <c r="J13" s="60"/>
      <c r="K13" s="60"/>
      <c r="L13" s="61"/>
    </row>
    <row r="14" spans="2:17" ht="33.75" customHeight="1" thickBot="1" x14ac:dyDescent="0.25">
      <c r="B14" s="225" t="s">
        <v>95</v>
      </c>
      <c r="C14" s="226"/>
      <c r="D14" s="226"/>
      <c r="E14" s="226"/>
      <c r="F14" s="226"/>
      <c r="G14" s="227"/>
      <c r="H14" s="222" t="s">
        <v>96</v>
      </c>
      <c r="I14" s="223"/>
      <c r="J14" s="223"/>
      <c r="K14" s="223"/>
      <c r="L14" s="224"/>
    </row>
    <row r="15" spans="2:17" ht="40.5" customHeight="1" thickBot="1" x14ac:dyDescent="0.25">
      <c r="B15" s="23" t="s">
        <v>97</v>
      </c>
      <c r="C15" s="235" t="s">
        <v>98</v>
      </c>
      <c r="D15" s="235"/>
      <c r="E15" s="235"/>
      <c r="F15" s="235"/>
      <c r="G15" s="235"/>
      <c r="H15" s="24" t="s">
        <v>99</v>
      </c>
      <c r="I15" s="24" t="s">
        <v>100</v>
      </c>
      <c r="J15" s="24" t="s">
        <v>101</v>
      </c>
      <c r="K15" s="24" t="s">
        <v>102</v>
      </c>
      <c r="L15" s="25" t="s">
        <v>103</v>
      </c>
    </row>
    <row r="16" spans="2:17" ht="111" customHeight="1" x14ac:dyDescent="0.2">
      <c r="B16" s="26" t="s">
        <v>32</v>
      </c>
      <c r="C16" s="220" t="s">
        <v>40</v>
      </c>
      <c r="D16" s="220"/>
      <c r="E16" s="220"/>
      <c r="F16" s="220"/>
      <c r="G16" s="220"/>
      <c r="H16" s="27" t="s">
        <v>104</v>
      </c>
      <c r="I16" s="28">
        <v>1</v>
      </c>
      <c r="J16" s="29">
        <v>4</v>
      </c>
      <c r="K16" s="29">
        <f t="shared" ref="K16:K21" si="0">+I16+J16</f>
        <v>5</v>
      </c>
      <c r="L16" s="30" t="str">
        <f t="shared" ref="L16:L21" si="1">IF(K16&lt;=4,"BAJO",IF(K16=5,"MEDIO",IF(K16=6,"ALTO",IF(K16=7,"ALTO","EXTREMO"))))</f>
        <v>MEDIO</v>
      </c>
    </row>
    <row r="17" spans="2:14" ht="120.95" customHeight="1" x14ac:dyDescent="0.2">
      <c r="B17" s="31" t="s">
        <v>57</v>
      </c>
      <c r="C17" s="194" t="s">
        <v>58</v>
      </c>
      <c r="D17" s="194"/>
      <c r="E17" s="194"/>
      <c r="F17" s="194"/>
      <c r="G17" s="194"/>
      <c r="H17" s="32" t="s">
        <v>105</v>
      </c>
      <c r="I17" s="33">
        <v>1</v>
      </c>
      <c r="J17" s="34">
        <v>3</v>
      </c>
      <c r="K17" s="34">
        <f t="shared" si="0"/>
        <v>4</v>
      </c>
      <c r="L17" s="35" t="str">
        <f t="shared" si="1"/>
        <v>BAJO</v>
      </c>
    </row>
    <row r="18" spans="2:14" ht="53.25" customHeight="1" x14ac:dyDescent="0.2">
      <c r="B18" s="31" t="s">
        <v>57</v>
      </c>
      <c r="C18" s="194" t="s">
        <v>61</v>
      </c>
      <c r="D18" s="194"/>
      <c r="E18" s="194"/>
      <c r="F18" s="194"/>
      <c r="G18" s="194"/>
      <c r="H18" s="32" t="s">
        <v>106</v>
      </c>
      <c r="I18" s="33">
        <v>1</v>
      </c>
      <c r="J18" s="34">
        <v>4</v>
      </c>
      <c r="K18" s="34">
        <f t="shared" si="0"/>
        <v>5</v>
      </c>
      <c r="L18" s="35" t="str">
        <f t="shared" si="1"/>
        <v>MEDIO</v>
      </c>
    </row>
    <row r="19" spans="2:14" ht="75.599999999999994" customHeight="1" x14ac:dyDescent="0.2">
      <c r="B19" s="31" t="s">
        <v>65</v>
      </c>
      <c r="C19" s="194" t="s">
        <v>84</v>
      </c>
      <c r="D19" s="194"/>
      <c r="E19" s="194"/>
      <c r="F19" s="194"/>
      <c r="G19" s="194"/>
      <c r="H19" s="32" t="s">
        <v>212</v>
      </c>
      <c r="I19" s="33">
        <v>2</v>
      </c>
      <c r="J19" s="34">
        <v>4</v>
      </c>
      <c r="K19" s="34">
        <f t="shared" si="0"/>
        <v>6</v>
      </c>
      <c r="L19" s="35" t="str">
        <f t="shared" si="1"/>
        <v>ALTO</v>
      </c>
    </row>
    <row r="20" spans="2:14" ht="75.599999999999994" customHeight="1" x14ac:dyDescent="0.2">
      <c r="B20" s="31" t="s">
        <v>65</v>
      </c>
      <c r="C20" s="194" t="s">
        <v>72</v>
      </c>
      <c r="D20" s="194"/>
      <c r="E20" s="194"/>
      <c r="F20" s="194"/>
      <c r="G20" s="194"/>
      <c r="H20" s="32" t="s">
        <v>107</v>
      </c>
      <c r="I20" s="33">
        <v>2</v>
      </c>
      <c r="J20" s="34">
        <v>4</v>
      </c>
      <c r="K20" s="34">
        <f t="shared" si="0"/>
        <v>6</v>
      </c>
      <c r="L20" s="35" t="str">
        <f t="shared" si="1"/>
        <v>ALTO</v>
      </c>
    </row>
    <row r="21" spans="2:14" ht="53.25" customHeight="1" x14ac:dyDescent="0.2">
      <c r="B21" s="31" t="s">
        <v>65</v>
      </c>
      <c r="C21" s="194" t="s">
        <v>70</v>
      </c>
      <c r="D21" s="194"/>
      <c r="E21" s="194"/>
      <c r="F21" s="194"/>
      <c r="G21" s="194"/>
      <c r="H21" s="32" t="s">
        <v>108</v>
      </c>
      <c r="I21" s="33">
        <v>2</v>
      </c>
      <c r="J21" s="34">
        <v>3</v>
      </c>
      <c r="K21" s="34">
        <f t="shared" si="0"/>
        <v>5</v>
      </c>
      <c r="L21" s="35" t="str">
        <f t="shared" si="1"/>
        <v>MEDIO</v>
      </c>
    </row>
    <row r="22" spans="2:14" ht="53.25" customHeight="1" x14ac:dyDescent="0.2">
      <c r="B22" s="31" t="s">
        <v>65</v>
      </c>
      <c r="C22" s="194" t="s">
        <v>66</v>
      </c>
      <c r="D22" s="194"/>
      <c r="E22" s="194"/>
      <c r="F22" s="194"/>
      <c r="G22" s="194"/>
      <c r="H22" s="32" t="s">
        <v>109</v>
      </c>
      <c r="I22" s="33">
        <v>2</v>
      </c>
      <c r="J22" s="34">
        <v>3</v>
      </c>
      <c r="K22" s="34">
        <f t="shared" ref="K22" si="2">+I22+J22</f>
        <v>5</v>
      </c>
      <c r="L22" s="35" t="str">
        <f t="shared" ref="L22" si="3">IF(K22&lt;=4,"BAJO",IF(K22=5,"MEDIO",IF(K22=6,"ALTO",IF(K22=7,"ALTO","EXTREMO"))))</f>
        <v>MEDIO</v>
      </c>
    </row>
    <row r="23" spans="2:14" x14ac:dyDescent="0.2">
      <c r="B23" s="17"/>
      <c r="C23" s="209"/>
      <c r="D23" s="209"/>
      <c r="E23" s="209"/>
      <c r="F23" s="20"/>
      <c r="G23" s="20"/>
      <c r="H23" s="206"/>
      <c r="I23" s="206"/>
      <c r="J23" s="20"/>
      <c r="K23" s="20"/>
      <c r="L23" s="22"/>
    </row>
    <row r="24" spans="2:14" ht="19.5" customHeight="1" x14ac:dyDescent="0.2">
      <c r="B24" s="219" t="s">
        <v>110</v>
      </c>
      <c r="C24" s="207" t="s">
        <v>111</v>
      </c>
      <c r="D24" s="207"/>
      <c r="E24" s="36" t="s">
        <v>112</v>
      </c>
      <c r="F24" s="20"/>
      <c r="G24" s="221" t="s">
        <v>101</v>
      </c>
      <c r="H24" s="37" t="s">
        <v>113</v>
      </c>
      <c r="I24" s="37" t="s">
        <v>112</v>
      </c>
      <c r="J24" s="20"/>
      <c r="K24" s="20"/>
      <c r="L24" s="22"/>
    </row>
    <row r="25" spans="2:14" ht="21" customHeight="1" x14ac:dyDescent="0.2">
      <c r="B25" s="219"/>
      <c r="C25" s="198" t="s">
        <v>114</v>
      </c>
      <c r="D25" s="198"/>
      <c r="E25" s="38">
        <v>1</v>
      </c>
      <c r="F25" s="20"/>
      <c r="G25" s="221"/>
      <c r="H25" s="38" t="s">
        <v>115</v>
      </c>
      <c r="I25" s="39">
        <v>1</v>
      </c>
      <c r="J25" s="20"/>
      <c r="K25" s="20"/>
      <c r="L25" s="22"/>
    </row>
    <row r="26" spans="2:14" ht="15.75" customHeight="1" x14ac:dyDescent="0.2">
      <c r="B26" s="219"/>
      <c r="C26" s="198" t="s">
        <v>116</v>
      </c>
      <c r="D26" s="198"/>
      <c r="E26" s="38">
        <v>2</v>
      </c>
      <c r="F26" s="20"/>
      <c r="G26" s="221"/>
      <c r="H26" s="38" t="s">
        <v>117</v>
      </c>
      <c r="I26" s="39">
        <v>2</v>
      </c>
      <c r="J26" s="20"/>
      <c r="K26" s="20"/>
      <c r="L26" s="22"/>
      <c r="N26" s="3"/>
    </row>
    <row r="27" spans="2:14" ht="24.75" customHeight="1" x14ac:dyDescent="0.2">
      <c r="B27" s="219"/>
      <c r="C27" s="198" t="s">
        <v>118</v>
      </c>
      <c r="D27" s="198"/>
      <c r="E27" s="38">
        <v>3</v>
      </c>
      <c r="F27" s="20"/>
      <c r="G27" s="221"/>
      <c r="H27" s="38" t="s">
        <v>119</v>
      </c>
      <c r="I27" s="39">
        <v>3</v>
      </c>
      <c r="J27" s="20"/>
      <c r="K27" s="20"/>
      <c r="L27" s="22"/>
    </row>
    <row r="28" spans="2:14" ht="18" customHeight="1" x14ac:dyDescent="0.2">
      <c r="B28" s="219"/>
      <c r="C28" s="198" t="s">
        <v>120</v>
      </c>
      <c r="D28" s="198"/>
      <c r="E28" s="38">
        <v>4</v>
      </c>
      <c r="F28" s="20"/>
      <c r="G28" s="221"/>
      <c r="H28" s="38" t="s">
        <v>121</v>
      </c>
      <c r="I28" s="39">
        <v>4</v>
      </c>
      <c r="J28" s="20"/>
      <c r="K28" s="20"/>
      <c r="L28" s="22"/>
    </row>
    <row r="29" spans="2:14" ht="29.25" customHeight="1" x14ac:dyDescent="0.2">
      <c r="B29" s="219"/>
      <c r="C29" s="198" t="s">
        <v>122</v>
      </c>
      <c r="D29" s="198"/>
      <c r="E29" s="38">
        <v>5</v>
      </c>
      <c r="F29" s="20"/>
      <c r="G29" s="221"/>
      <c r="H29" s="38" t="s">
        <v>123</v>
      </c>
      <c r="I29" s="39">
        <v>5</v>
      </c>
      <c r="J29" s="20"/>
      <c r="K29" s="20"/>
      <c r="L29" s="22"/>
    </row>
    <row r="30" spans="2:14" ht="16.5" customHeight="1" x14ac:dyDescent="0.2">
      <c r="B30" s="40"/>
      <c r="C30" s="41"/>
      <c r="D30" s="41"/>
      <c r="E30" s="41"/>
      <c r="F30" s="20"/>
      <c r="G30" s="41"/>
      <c r="H30" s="41"/>
      <c r="I30" s="41"/>
      <c r="J30" s="41"/>
      <c r="K30" s="41"/>
      <c r="L30" s="22"/>
    </row>
    <row r="31" spans="2:14" ht="16.5" customHeight="1" x14ac:dyDescent="0.2">
      <c r="B31" s="40"/>
      <c r="C31" s="206" t="s">
        <v>124</v>
      </c>
      <c r="D31" s="206"/>
      <c r="E31" s="206"/>
      <c r="F31" s="206"/>
      <c r="G31" s="206"/>
      <c r="H31" s="210"/>
      <c r="I31" s="210"/>
      <c r="J31" s="210"/>
      <c r="K31" s="210"/>
      <c r="L31" s="22"/>
    </row>
    <row r="32" spans="2:14" ht="69.75" customHeight="1" x14ac:dyDescent="0.2">
      <c r="B32" s="40"/>
      <c r="C32" s="198" t="s">
        <v>125</v>
      </c>
      <c r="D32" s="198"/>
      <c r="E32" s="198"/>
      <c r="F32" s="38" t="s">
        <v>126</v>
      </c>
      <c r="G32" s="38" t="s">
        <v>127</v>
      </c>
      <c r="H32" s="38" t="s">
        <v>128</v>
      </c>
      <c r="I32" s="198" t="s">
        <v>129</v>
      </c>
      <c r="J32" s="198"/>
      <c r="K32" s="198" t="s">
        <v>130</v>
      </c>
      <c r="L32" s="201"/>
    </row>
    <row r="33" spans="2:12" ht="69.75" customHeight="1" x14ac:dyDescent="0.2">
      <c r="B33" s="40"/>
      <c r="C33" s="198" t="s">
        <v>131</v>
      </c>
      <c r="D33" s="198"/>
      <c r="E33" s="198"/>
      <c r="F33" s="38" t="s">
        <v>132</v>
      </c>
      <c r="G33" s="38" t="s">
        <v>133</v>
      </c>
      <c r="H33" s="38" t="s">
        <v>134</v>
      </c>
      <c r="I33" s="198" t="s">
        <v>135</v>
      </c>
      <c r="J33" s="198"/>
      <c r="K33" s="198" t="s">
        <v>136</v>
      </c>
      <c r="L33" s="201"/>
    </row>
    <row r="34" spans="2:12" x14ac:dyDescent="0.2">
      <c r="B34" s="17"/>
      <c r="C34" s="207" t="s">
        <v>137</v>
      </c>
      <c r="D34" s="207"/>
      <c r="E34" s="207" t="s">
        <v>112</v>
      </c>
      <c r="F34" s="43" t="s">
        <v>115</v>
      </c>
      <c r="G34" s="43" t="s">
        <v>117</v>
      </c>
      <c r="H34" s="42" t="s">
        <v>119</v>
      </c>
      <c r="I34" s="197" t="s">
        <v>121</v>
      </c>
      <c r="J34" s="197"/>
      <c r="K34" s="207" t="s">
        <v>123</v>
      </c>
      <c r="L34" s="211"/>
    </row>
    <row r="35" spans="2:12" x14ac:dyDescent="0.2">
      <c r="B35" s="17"/>
      <c r="C35" s="207"/>
      <c r="D35" s="207"/>
      <c r="E35" s="207"/>
      <c r="F35" s="44">
        <v>1</v>
      </c>
      <c r="G35" s="44">
        <v>2</v>
      </c>
      <c r="H35" s="44">
        <v>3</v>
      </c>
      <c r="I35" s="199">
        <v>4</v>
      </c>
      <c r="J35" s="199"/>
      <c r="K35" s="199">
        <v>5</v>
      </c>
      <c r="L35" s="200"/>
    </row>
    <row r="36" spans="2:12" ht="19.5" customHeight="1" x14ac:dyDescent="0.2">
      <c r="B36" s="17"/>
      <c r="C36" s="198" t="s">
        <v>114</v>
      </c>
      <c r="D36" s="198"/>
      <c r="E36" s="45">
        <v>1</v>
      </c>
      <c r="F36" s="46">
        <v>2</v>
      </c>
      <c r="G36" s="46">
        <v>3</v>
      </c>
      <c r="H36" s="46">
        <v>4</v>
      </c>
      <c r="I36" s="208">
        <v>5</v>
      </c>
      <c r="J36" s="208"/>
      <c r="K36" s="202">
        <v>6</v>
      </c>
      <c r="L36" s="203"/>
    </row>
    <row r="37" spans="2:12" ht="21.75" customHeight="1" x14ac:dyDescent="0.2">
      <c r="B37" s="17"/>
      <c r="C37" s="198" t="s">
        <v>116</v>
      </c>
      <c r="D37" s="198"/>
      <c r="E37" s="45">
        <v>2</v>
      </c>
      <c r="F37" s="46">
        <v>3</v>
      </c>
      <c r="G37" s="46">
        <v>4</v>
      </c>
      <c r="H37" s="47">
        <v>5</v>
      </c>
      <c r="I37" s="202">
        <v>6</v>
      </c>
      <c r="J37" s="202"/>
      <c r="K37" s="195">
        <v>7</v>
      </c>
      <c r="L37" s="196"/>
    </row>
    <row r="38" spans="2:12" ht="26.25" customHeight="1" x14ac:dyDescent="0.2">
      <c r="B38" s="17"/>
      <c r="C38" s="198" t="s">
        <v>118</v>
      </c>
      <c r="D38" s="198"/>
      <c r="E38" s="45">
        <v>3</v>
      </c>
      <c r="F38" s="46">
        <v>4</v>
      </c>
      <c r="G38" s="47">
        <v>5</v>
      </c>
      <c r="H38" s="48">
        <v>6</v>
      </c>
      <c r="I38" s="202">
        <v>7</v>
      </c>
      <c r="J38" s="202"/>
      <c r="K38" s="204">
        <v>8</v>
      </c>
      <c r="L38" s="205"/>
    </row>
    <row r="39" spans="2:12" ht="21" customHeight="1" x14ac:dyDescent="0.2">
      <c r="B39" s="17"/>
      <c r="C39" s="198" t="s">
        <v>120</v>
      </c>
      <c r="D39" s="198"/>
      <c r="E39" s="45">
        <v>4</v>
      </c>
      <c r="F39" s="47">
        <v>5</v>
      </c>
      <c r="G39" s="48">
        <v>6</v>
      </c>
      <c r="H39" s="48">
        <v>7</v>
      </c>
      <c r="I39" s="204">
        <v>8</v>
      </c>
      <c r="J39" s="204"/>
      <c r="K39" s="204">
        <v>9</v>
      </c>
      <c r="L39" s="205"/>
    </row>
    <row r="40" spans="2:12" ht="27" customHeight="1" x14ac:dyDescent="0.2">
      <c r="B40" s="17"/>
      <c r="C40" s="198" t="s">
        <v>122</v>
      </c>
      <c r="D40" s="198"/>
      <c r="E40" s="45">
        <v>5</v>
      </c>
      <c r="F40" s="48">
        <v>6</v>
      </c>
      <c r="G40" s="48">
        <v>7</v>
      </c>
      <c r="H40" s="49">
        <v>8</v>
      </c>
      <c r="I40" s="204">
        <v>9</v>
      </c>
      <c r="J40" s="204"/>
      <c r="K40" s="204">
        <v>10</v>
      </c>
      <c r="L40" s="205"/>
    </row>
    <row r="41" spans="2:12" x14ac:dyDescent="0.2">
      <c r="B41" s="17"/>
      <c r="C41" s="20"/>
      <c r="D41" s="20"/>
      <c r="E41" s="20"/>
      <c r="F41" s="20"/>
      <c r="G41" s="20"/>
      <c r="H41" s="20"/>
      <c r="I41" s="20"/>
      <c r="J41" s="20"/>
      <c r="K41" s="20"/>
      <c r="L41" s="22"/>
    </row>
    <row r="42" spans="2:12" ht="19.5" customHeight="1" x14ac:dyDescent="0.2">
      <c r="B42" s="17"/>
      <c r="C42" s="20"/>
      <c r="D42" s="20"/>
      <c r="E42" s="20"/>
      <c r="F42" s="20"/>
      <c r="G42" s="206" t="s">
        <v>138</v>
      </c>
      <c r="H42" s="206"/>
      <c r="I42" s="20"/>
      <c r="J42" s="20"/>
      <c r="K42" s="20"/>
      <c r="L42" s="22"/>
    </row>
    <row r="43" spans="2:12" ht="18" customHeight="1" x14ac:dyDescent="0.2">
      <c r="B43" s="17"/>
      <c r="C43" s="20"/>
      <c r="D43" s="20"/>
      <c r="E43" s="20"/>
      <c r="F43" s="20"/>
      <c r="G43" s="43" t="s">
        <v>124</v>
      </c>
      <c r="H43" s="56" t="s">
        <v>137</v>
      </c>
      <c r="I43" s="20"/>
      <c r="J43" s="20"/>
      <c r="K43" s="20"/>
      <c r="L43" s="22"/>
    </row>
    <row r="44" spans="2:12" ht="18" customHeight="1" x14ac:dyDescent="0.2">
      <c r="B44" s="17"/>
      <c r="C44" s="20"/>
      <c r="D44" s="20"/>
      <c r="E44" s="20"/>
      <c r="F44" s="20"/>
      <c r="G44" s="49" t="s">
        <v>139</v>
      </c>
      <c r="H44" s="57" t="s">
        <v>140</v>
      </c>
      <c r="I44" s="20"/>
      <c r="J44" s="20"/>
      <c r="K44" s="20"/>
      <c r="L44" s="22"/>
    </row>
    <row r="45" spans="2:12" ht="18" customHeight="1" x14ac:dyDescent="0.2">
      <c r="B45" s="17"/>
      <c r="C45" s="20"/>
      <c r="D45" s="20"/>
      <c r="E45" s="20"/>
      <c r="F45" s="20"/>
      <c r="G45" s="48" t="s">
        <v>141</v>
      </c>
      <c r="H45" s="57" t="s">
        <v>142</v>
      </c>
      <c r="I45" s="20"/>
      <c r="J45" s="20"/>
      <c r="K45" s="20"/>
      <c r="L45" s="22"/>
    </row>
    <row r="46" spans="2:12" ht="18" customHeight="1" x14ac:dyDescent="0.2">
      <c r="B46" s="17"/>
      <c r="C46" s="20"/>
      <c r="D46" s="20"/>
      <c r="E46" s="20"/>
      <c r="F46" s="20"/>
      <c r="G46" s="47">
        <v>5</v>
      </c>
      <c r="H46" s="57" t="s">
        <v>143</v>
      </c>
      <c r="I46" s="20"/>
      <c r="J46" s="20"/>
      <c r="K46" s="20"/>
      <c r="L46" s="22"/>
    </row>
    <row r="47" spans="2:12" ht="18" customHeight="1" x14ac:dyDescent="0.2">
      <c r="B47" s="17"/>
      <c r="C47" s="20"/>
      <c r="D47" s="20"/>
      <c r="E47" s="20"/>
      <c r="F47" s="20"/>
      <c r="G47" s="46" t="s">
        <v>144</v>
      </c>
      <c r="H47" s="57" t="s">
        <v>145</v>
      </c>
      <c r="I47" s="20"/>
      <c r="J47" s="20"/>
      <c r="K47" s="20"/>
      <c r="L47" s="22"/>
    </row>
    <row r="48" spans="2:12" ht="13.5" thickBot="1" x14ac:dyDescent="0.25">
      <c r="B48" s="59"/>
      <c r="C48" s="60"/>
      <c r="D48" s="60"/>
      <c r="E48" s="60"/>
      <c r="F48" s="60"/>
      <c r="G48" s="60"/>
      <c r="H48" s="60"/>
      <c r="I48" s="60"/>
      <c r="J48" s="60"/>
      <c r="K48" s="60"/>
      <c r="L48" s="61"/>
    </row>
    <row r="52" spans="2:2" hidden="1" x14ac:dyDescent="0.2">
      <c r="B52" s="5" t="s">
        <v>96</v>
      </c>
    </row>
    <row r="53" spans="2:2" hidden="1" x14ac:dyDescent="0.2">
      <c r="B53" s="5" t="s">
        <v>146</v>
      </c>
    </row>
  </sheetData>
  <mergeCells count="55">
    <mergeCell ref="C20:G20"/>
    <mergeCell ref="B6:L6"/>
    <mergeCell ref="C15:G15"/>
    <mergeCell ref="C17:G17"/>
    <mergeCell ref="C18:G18"/>
    <mergeCell ref="C19:G19"/>
    <mergeCell ref="B1:C3"/>
    <mergeCell ref="K1:L3"/>
    <mergeCell ref="D1:J3"/>
    <mergeCell ref="B24:B29"/>
    <mergeCell ref="C24:D24"/>
    <mergeCell ref="C25:D25"/>
    <mergeCell ref="C16:G16"/>
    <mergeCell ref="C26:D26"/>
    <mergeCell ref="C27:D27"/>
    <mergeCell ref="C28:D28"/>
    <mergeCell ref="G24:G29"/>
    <mergeCell ref="C21:G21"/>
    <mergeCell ref="H14:L14"/>
    <mergeCell ref="B14:G14"/>
    <mergeCell ref="B5:L5"/>
    <mergeCell ref="B11:L11"/>
    <mergeCell ref="G42:H42"/>
    <mergeCell ref="C37:D37"/>
    <mergeCell ref="C40:D40"/>
    <mergeCell ref="C39:D39"/>
    <mergeCell ref="H23:I23"/>
    <mergeCell ref="C29:D29"/>
    <mergeCell ref="C38:D38"/>
    <mergeCell ref="C34:D35"/>
    <mergeCell ref="C33:E33"/>
    <mergeCell ref="C36:D36"/>
    <mergeCell ref="I36:J36"/>
    <mergeCell ref="C23:E23"/>
    <mergeCell ref="I37:J37"/>
    <mergeCell ref="E34:E35"/>
    <mergeCell ref="C31:K31"/>
    <mergeCell ref="K34:L34"/>
    <mergeCell ref="K38:L38"/>
    <mergeCell ref="K39:L39"/>
    <mergeCell ref="K40:L40"/>
    <mergeCell ref="I39:J39"/>
    <mergeCell ref="I38:J38"/>
    <mergeCell ref="I40:J40"/>
    <mergeCell ref="C22:G22"/>
    <mergeCell ref="K37:L37"/>
    <mergeCell ref="I34:J34"/>
    <mergeCell ref="I32:J32"/>
    <mergeCell ref="I33:J33"/>
    <mergeCell ref="C32:E32"/>
    <mergeCell ref="K35:L35"/>
    <mergeCell ref="K33:L33"/>
    <mergeCell ref="I35:J35"/>
    <mergeCell ref="K32:L32"/>
    <mergeCell ref="K36:L36"/>
  </mergeCells>
  <phoneticPr fontId="1" type="noConversion"/>
  <conditionalFormatting sqref="J16:K22">
    <cfRule type="expression" dxfId="21" priority="5" stopIfTrue="1">
      <formula>"""bajo"""</formula>
    </cfRule>
  </conditionalFormatting>
  <conditionalFormatting sqref="L16:L22">
    <cfRule type="cellIs" dxfId="20" priority="1" stopIfTrue="1" operator="equal">
      <formula>"EXTREMO"</formula>
    </cfRule>
    <cfRule type="cellIs" dxfId="19" priority="2" stopIfTrue="1" operator="equal">
      <formula>"ALTO"</formula>
    </cfRule>
    <cfRule type="cellIs" dxfId="18" priority="3" stopIfTrue="1" operator="equal">
      <formula>"MEDIO"</formula>
    </cfRule>
    <cfRule type="cellIs" dxfId="17" priority="4" stopIfTrue="1" operator="equal">
      <formula>"BAJO"</formula>
    </cfRule>
  </conditionalFormatting>
  <dataValidations count="10">
    <dataValidation type="list" allowBlank="1" showInputMessage="1" showErrorMessage="1" sqref="H14">
      <formula1>$B$52:$B$53</formula1>
    </dataValidation>
    <dataValidation type="list" allowBlank="1" showInputMessage="1" showErrorMessage="1" sqref="C16:G16">
      <formula1>INDIRECT($B$16)</formula1>
    </dataValidation>
    <dataValidation type="list" allowBlank="1" showInputMessage="1" showErrorMessage="1" sqref="C17:G17">
      <formula1>INDIRECT($B$17)</formula1>
    </dataValidation>
    <dataValidation type="list" allowBlank="1" showInputMessage="1" showErrorMessage="1" sqref="C18:G18">
      <formula1>INDIRECT($B$18)</formula1>
    </dataValidation>
    <dataValidation type="list" allowBlank="1" showInputMessage="1" showErrorMessage="1" sqref="C19:G19">
      <formula1>INDIRECT($B$19)</formula1>
    </dataValidation>
    <dataValidation type="list" allowBlank="1" showInputMessage="1" showErrorMessage="1" sqref="C20:G20">
      <formula1>INDIRECT($B$20)</formula1>
    </dataValidation>
    <dataValidation type="list" allowBlank="1" showInputMessage="1" showErrorMessage="1" sqref="C21:G22">
      <formula1>INDIRECT($B$21)</formula1>
    </dataValidation>
    <dataValidation type="list" allowBlank="1" showInputMessage="1" showErrorMessage="1" sqref="I16:I22">
      <formula1>$E$25:$E$29</formula1>
    </dataValidation>
    <dataValidation type="list" allowBlank="1" showInputMessage="1" showErrorMessage="1" sqref="J16:J22">
      <formula1>$I$25:$I$29</formula1>
    </dataValidation>
    <dataValidation type="list" allowBlank="1" showInputMessage="1" showErrorMessage="1" sqref="B16:B22">
      <formula1>"PLANEACIÓN,SELECCIÓN,CONTRATACIÓN,EJECUCIÓN"</formula1>
    </dataValidation>
  </dataValidations>
  <printOptions horizontalCentered="1"/>
  <pageMargins left="0.7" right="0.7" top="0.75" bottom="0.75" header="0.3" footer="0.3"/>
  <pageSetup scale="34"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Y41"/>
  <sheetViews>
    <sheetView showGridLines="0" view="pageLayout" topLeftCell="B16" zoomScale="80" zoomScaleNormal="100" zoomScalePageLayoutView="80" workbookViewId="0">
      <selection activeCell="B18" sqref="B18:E18"/>
    </sheetView>
  </sheetViews>
  <sheetFormatPr baseColWidth="10" defaultColWidth="11.42578125" defaultRowHeight="12.75" x14ac:dyDescent="0.2"/>
  <cols>
    <col min="1" max="1" width="25.85546875" customWidth="1"/>
    <col min="2" max="2" width="15.85546875" customWidth="1"/>
    <col min="3" max="3" width="13.140625" customWidth="1"/>
    <col min="4" max="4" width="16.42578125" customWidth="1"/>
    <col min="5" max="5" width="14.85546875" customWidth="1"/>
    <col min="6" max="6" width="17.42578125" customWidth="1"/>
    <col min="7" max="7" width="14.42578125" customWidth="1"/>
    <col min="8" max="8" width="15.85546875" customWidth="1"/>
    <col min="9" max="9" width="13.5703125" customWidth="1"/>
    <col min="10" max="11" width="14" customWidth="1"/>
    <col min="12" max="16" width="20.85546875" customWidth="1"/>
    <col min="17" max="17" width="20.85546875" style="2" customWidth="1"/>
  </cols>
  <sheetData>
    <row r="2" spans="1:25" ht="48.75" customHeight="1" x14ac:dyDescent="0.2">
      <c r="A2" s="212"/>
      <c r="B2" s="212"/>
      <c r="C2" s="212"/>
      <c r="D2" s="142" t="s">
        <v>16</v>
      </c>
      <c r="E2" s="142"/>
      <c r="F2" s="142"/>
      <c r="G2" s="142"/>
      <c r="H2" s="142"/>
      <c r="I2" s="142"/>
      <c r="J2" s="142"/>
      <c r="K2" s="142"/>
      <c r="L2" s="142"/>
      <c r="M2" s="142"/>
      <c r="N2" s="142"/>
      <c r="O2" s="143"/>
      <c r="P2" s="213" t="s">
        <v>1</v>
      </c>
      <c r="Q2" s="214"/>
      <c r="R2" s="15"/>
      <c r="S2" s="15"/>
      <c r="T2" s="15"/>
      <c r="U2" s="15"/>
      <c r="V2" s="15"/>
    </row>
    <row r="3" spans="1:25" ht="24.75" customHeight="1" x14ac:dyDescent="0.2">
      <c r="A3" s="212"/>
      <c r="B3" s="212"/>
      <c r="C3" s="212"/>
      <c r="D3" s="145"/>
      <c r="E3" s="145"/>
      <c r="F3" s="145"/>
      <c r="G3" s="145"/>
      <c r="H3" s="145"/>
      <c r="I3" s="145"/>
      <c r="J3" s="145"/>
      <c r="K3" s="145"/>
      <c r="L3" s="145"/>
      <c r="M3" s="145"/>
      <c r="N3" s="145"/>
      <c r="O3" s="146"/>
      <c r="P3" s="215"/>
      <c r="Q3" s="216"/>
      <c r="R3" s="15"/>
      <c r="S3" s="15"/>
      <c r="T3" s="15"/>
      <c r="U3" s="15"/>
      <c r="V3" s="15"/>
    </row>
    <row r="4" spans="1:25" ht="33" customHeight="1" x14ac:dyDescent="0.2">
      <c r="A4" s="212"/>
      <c r="B4" s="212"/>
      <c r="C4" s="212"/>
      <c r="D4" s="148"/>
      <c r="E4" s="148"/>
      <c r="F4" s="148"/>
      <c r="G4" s="148"/>
      <c r="H4" s="148"/>
      <c r="I4" s="148"/>
      <c r="J4" s="148"/>
      <c r="K4" s="148"/>
      <c r="L4" s="148"/>
      <c r="M4" s="148"/>
      <c r="N4" s="148"/>
      <c r="O4" s="149"/>
      <c r="P4" s="217"/>
      <c r="Q4" s="218"/>
      <c r="R4" s="15"/>
      <c r="S4" s="15"/>
      <c r="T4" s="15"/>
      <c r="U4" s="15"/>
      <c r="V4" s="15"/>
    </row>
    <row r="5" spans="1:25" ht="13.5" thickBot="1" x14ac:dyDescent="0.25">
      <c r="A5" s="20"/>
      <c r="B5" s="20"/>
      <c r="C5" s="20"/>
      <c r="D5" s="20"/>
      <c r="E5" s="20"/>
      <c r="F5" s="20"/>
      <c r="G5" s="20"/>
      <c r="H5" s="20"/>
      <c r="I5" s="20"/>
      <c r="J5" s="20"/>
      <c r="K5" s="20"/>
      <c r="L5" s="20"/>
      <c r="M5" s="20"/>
      <c r="N5" s="20"/>
      <c r="O5" s="20"/>
      <c r="P5" s="20"/>
      <c r="Q5" s="50"/>
    </row>
    <row r="6" spans="1:25" ht="78.75" customHeight="1" thickBot="1" x14ac:dyDescent="0.25">
      <c r="A6" s="228" t="str">
        <f>+EVALUACION!B5</f>
        <v>Objeto Contractual: “PRESTAR LOS SERVICIOS PROFESIONALES PARA PROMOVER EL FORTALECIMIENTO DE LA ALIANZA ESCUELA, FAMILIA Y COMUNIDAD, EN EL MARCO DEL PROYECTO DE INVERSIÓN 1957 "CONSTRUYENDO NUESTRA INFANCIA LOCAL" DE LA LOCALIDAD DE SUBA”</v>
      </c>
      <c r="B6" s="229"/>
      <c r="C6" s="229"/>
      <c r="D6" s="229"/>
      <c r="E6" s="229"/>
      <c r="F6" s="229"/>
      <c r="G6" s="229"/>
      <c r="H6" s="229"/>
      <c r="I6" s="229"/>
      <c r="J6" s="229"/>
      <c r="K6" s="229"/>
      <c r="L6" s="229"/>
      <c r="M6" s="229"/>
      <c r="N6" s="229"/>
      <c r="O6" s="229"/>
      <c r="P6" s="229"/>
      <c r="Q6" s="230"/>
      <c r="R6" s="1"/>
      <c r="S6" s="1"/>
      <c r="T6" s="1"/>
      <c r="U6" s="1"/>
      <c r="V6" s="1"/>
      <c r="W6" s="16"/>
      <c r="X6" s="1"/>
      <c r="Y6" s="1"/>
    </row>
    <row r="7" spans="1:25" ht="24.75" customHeight="1" x14ac:dyDescent="0.2">
      <c r="A7" s="234" t="s">
        <v>26</v>
      </c>
      <c r="B7" s="223"/>
      <c r="C7" s="223"/>
      <c r="D7" s="223"/>
      <c r="E7" s="223"/>
      <c r="F7" s="223"/>
      <c r="G7" s="223"/>
      <c r="H7" s="223"/>
      <c r="I7" s="223"/>
      <c r="J7" s="223"/>
      <c r="K7" s="223"/>
      <c r="L7" s="223"/>
      <c r="M7" s="223"/>
      <c r="N7" s="223"/>
      <c r="O7" s="223"/>
      <c r="P7" s="223"/>
      <c r="Q7" s="224"/>
    </row>
    <row r="8" spans="1:25" x14ac:dyDescent="0.2">
      <c r="A8" s="17" t="s">
        <v>147</v>
      </c>
      <c r="B8" s="20"/>
      <c r="C8" s="20"/>
      <c r="D8" s="20"/>
      <c r="E8" s="20"/>
      <c r="F8" s="20"/>
      <c r="G8" s="20"/>
      <c r="H8" s="51"/>
      <c r="I8" s="20"/>
      <c r="J8" s="20"/>
      <c r="K8" s="20"/>
      <c r="L8" s="20"/>
      <c r="M8" s="20"/>
      <c r="N8" s="20"/>
      <c r="O8" s="20"/>
      <c r="P8" s="20"/>
      <c r="Q8" s="22"/>
    </row>
    <row r="9" spans="1:25" x14ac:dyDescent="0.2">
      <c r="A9" s="17" t="s">
        <v>148</v>
      </c>
      <c r="B9" s="20"/>
      <c r="C9" s="20"/>
      <c r="D9" s="20"/>
      <c r="E9" s="20"/>
      <c r="F9" s="20"/>
      <c r="G9" s="20"/>
      <c r="H9" s="20"/>
      <c r="I9" s="20"/>
      <c r="J9" s="20"/>
      <c r="K9" s="20"/>
      <c r="L9" s="20"/>
      <c r="M9" s="20"/>
      <c r="N9" s="20"/>
      <c r="O9" s="20"/>
      <c r="P9" s="20"/>
      <c r="Q9" s="22"/>
    </row>
    <row r="10" spans="1:25" x14ac:dyDescent="0.2">
      <c r="A10" s="17" t="s">
        <v>149</v>
      </c>
      <c r="B10" s="20"/>
      <c r="C10" s="20"/>
      <c r="D10" s="20"/>
      <c r="E10" s="20"/>
      <c r="F10" s="20"/>
      <c r="G10" s="20"/>
      <c r="H10" s="20"/>
      <c r="I10" s="20"/>
      <c r="J10" s="20"/>
      <c r="K10" s="20"/>
      <c r="L10" s="20"/>
      <c r="M10" s="20"/>
      <c r="N10" s="20"/>
      <c r="O10" s="20"/>
      <c r="P10" s="20"/>
      <c r="Q10" s="22"/>
    </row>
    <row r="11" spans="1:25" x14ac:dyDescent="0.2">
      <c r="A11" s="17" t="s">
        <v>150</v>
      </c>
      <c r="B11" s="20"/>
      <c r="C11" s="20"/>
      <c r="D11" s="20"/>
      <c r="E11" s="20"/>
      <c r="F11" s="20"/>
      <c r="G11" s="20"/>
      <c r="H11" s="20"/>
      <c r="I11" s="20"/>
      <c r="J11" s="20"/>
      <c r="K11" s="20"/>
      <c r="L11" s="20"/>
      <c r="M11" s="20"/>
      <c r="N11" s="20"/>
      <c r="O11" s="20"/>
      <c r="P11" s="20"/>
      <c r="Q11" s="22"/>
    </row>
    <row r="12" spans="1:25" x14ac:dyDescent="0.2">
      <c r="A12" s="17" t="s">
        <v>151</v>
      </c>
      <c r="B12" s="20"/>
      <c r="C12" s="20"/>
      <c r="D12" s="20"/>
      <c r="E12" s="20"/>
      <c r="F12" s="20"/>
      <c r="G12" s="20"/>
      <c r="H12" s="20"/>
      <c r="I12" s="20"/>
      <c r="J12" s="20"/>
      <c r="K12" s="20"/>
      <c r="L12" s="20"/>
      <c r="M12" s="20"/>
      <c r="N12" s="20"/>
      <c r="O12" s="20"/>
      <c r="P12" s="20"/>
      <c r="Q12" s="22"/>
    </row>
    <row r="13" spans="1:25" x14ac:dyDescent="0.2">
      <c r="A13" s="17" t="s">
        <v>152</v>
      </c>
      <c r="B13" s="20"/>
      <c r="C13" s="20"/>
      <c r="D13" s="20"/>
      <c r="E13" s="20"/>
      <c r="F13" s="20"/>
      <c r="G13" s="20"/>
      <c r="H13" s="20"/>
      <c r="I13" s="20"/>
      <c r="J13" s="20"/>
      <c r="K13" s="20"/>
      <c r="L13" s="20"/>
      <c r="M13" s="20"/>
      <c r="N13" s="20"/>
      <c r="O13" s="20"/>
      <c r="P13" s="20"/>
      <c r="Q13" s="22"/>
    </row>
    <row r="14" spans="1:25" ht="7.5" customHeight="1" thickBot="1" x14ac:dyDescent="0.25">
      <c r="A14" s="17"/>
      <c r="B14" s="20"/>
      <c r="C14" s="20"/>
      <c r="D14" s="20"/>
      <c r="E14" s="20"/>
      <c r="F14" s="20"/>
      <c r="G14" s="20"/>
      <c r="H14" s="20"/>
      <c r="I14" s="20"/>
      <c r="J14" s="20"/>
      <c r="K14" s="20"/>
      <c r="L14" s="20"/>
      <c r="M14" s="20"/>
      <c r="N14" s="20"/>
      <c r="O14" s="20"/>
      <c r="P14" s="20"/>
      <c r="Q14" s="22"/>
    </row>
    <row r="15" spans="1:25" ht="93.75" customHeight="1" thickBot="1" x14ac:dyDescent="0.25">
      <c r="A15" s="52" t="s">
        <v>97</v>
      </c>
      <c r="B15" s="278" t="s">
        <v>98</v>
      </c>
      <c r="C15" s="279"/>
      <c r="D15" s="279"/>
      <c r="E15" s="280"/>
      <c r="F15" s="271" t="s">
        <v>153</v>
      </c>
      <c r="G15" s="227"/>
      <c r="H15" s="24" t="s">
        <v>100</v>
      </c>
      <c r="I15" s="24" t="s">
        <v>101</v>
      </c>
      <c r="J15" s="24" t="s">
        <v>102</v>
      </c>
      <c r="K15" s="24" t="s">
        <v>103</v>
      </c>
      <c r="L15" s="24" t="s">
        <v>154</v>
      </c>
      <c r="M15" s="24" t="s">
        <v>155</v>
      </c>
      <c r="N15" s="24" t="s">
        <v>156</v>
      </c>
      <c r="O15" s="24" t="s">
        <v>157</v>
      </c>
      <c r="P15" s="24" t="s">
        <v>158</v>
      </c>
      <c r="Q15" s="25" t="s">
        <v>159</v>
      </c>
    </row>
    <row r="16" spans="1:25" s="13" customFormat="1" ht="63" customHeight="1" x14ac:dyDescent="0.2">
      <c r="A16" s="53" t="str">
        <f>+EVALUACION!B16</f>
        <v>PLANEACIÓN</v>
      </c>
      <c r="B16" s="275" t="str">
        <f>+EVALUACION!C16</f>
        <v xml:space="preserve">Inadecuada  descripción del bien o servicio requerido </v>
      </c>
      <c r="C16" s="276"/>
      <c r="D16" s="276"/>
      <c r="E16" s="277"/>
      <c r="F16" s="269" t="s">
        <v>208</v>
      </c>
      <c r="G16" s="270"/>
      <c r="H16" s="28">
        <v>2</v>
      </c>
      <c r="I16" s="28">
        <f>+EVALUACION!J16</f>
        <v>4</v>
      </c>
      <c r="J16" s="28">
        <f>+H16+I16</f>
        <v>6</v>
      </c>
      <c r="K16" s="28" t="str">
        <f>IF(J16&lt;=4,"BAJO",IF(J16=5,"MEDIO",IF(J16=6,"ALTO",IF(J16=7,"ALTO","EXTREMO"))))</f>
        <v>ALTO</v>
      </c>
      <c r="L16" s="28" t="s">
        <v>160</v>
      </c>
      <c r="M16" s="129" t="s">
        <v>209</v>
      </c>
      <c r="N16" s="317" t="s">
        <v>210</v>
      </c>
      <c r="O16" s="317" t="s">
        <v>210</v>
      </c>
      <c r="P16" s="318" t="s">
        <v>211</v>
      </c>
      <c r="Q16" s="318" t="s">
        <v>210</v>
      </c>
    </row>
    <row r="17" spans="1:22" s="13" customFormat="1" ht="72.599999999999994" customHeight="1" x14ac:dyDescent="0.2">
      <c r="A17" s="54" t="str">
        <f>+EVALUACION!B17</f>
        <v>CONTRATACIÓN</v>
      </c>
      <c r="B17" s="272" t="str">
        <f>+EVALUACION!C17</f>
        <v xml:space="preserve">Riesgo de que no se firme el contrato. </v>
      </c>
      <c r="C17" s="273"/>
      <c r="D17" s="273"/>
      <c r="E17" s="274"/>
      <c r="F17" s="253" t="s">
        <v>163</v>
      </c>
      <c r="G17" s="255"/>
      <c r="H17" s="33">
        <f>+EVALUACION!I17</f>
        <v>1</v>
      </c>
      <c r="I17" s="33">
        <f>+EVALUACION!J17</f>
        <v>3</v>
      </c>
      <c r="J17" s="33">
        <f>+H17+I17</f>
        <v>4</v>
      </c>
      <c r="K17" s="33" t="str">
        <f>IF(J17&lt;=4,"BAJO",IF(J17=5,"MEDIO",IF(J17=6,"ALTO",IF(J17=7,"ALTO","EXTREMO"))))</f>
        <v>BAJO</v>
      </c>
      <c r="L17" s="127" t="s">
        <v>160</v>
      </c>
      <c r="M17" s="129" t="s">
        <v>164</v>
      </c>
      <c r="N17" s="129" t="s">
        <v>165</v>
      </c>
      <c r="O17" s="129" t="s">
        <v>161</v>
      </c>
      <c r="P17" s="129" t="s">
        <v>166</v>
      </c>
      <c r="Q17" s="129" t="s">
        <v>162</v>
      </c>
    </row>
    <row r="18" spans="1:22" s="13" customFormat="1" ht="57.75" customHeight="1" x14ac:dyDescent="0.2">
      <c r="A18" s="54" t="str">
        <f>+EVALUACION!B18</f>
        <v>CONTRATACIÓN</v>
      </c>
      <c r="B18" s="272" t="str">
        <f>+EVALUACION!C18</f>
        <v>Suspensión Del contrato por causas de fuerza mayor</v>
      </c>
      <c r="C18" s="273"/>
      <c r="D18" s="273"/>
      <c r="E18" s="274"/>
      <c r="F18" s="253" t="s">
        <v>167</v>
      </c>
      <c r="G18" s="255"/>
      <c r="H18" s="33">
        <f>+EVALUACION!I18</f>
        <v>1</v>
      </c>
      <c r="I18" s="33">
        <f>+EVALUACION!J18</f>
        <v>4</v>
      </c>
      <c r="J18" s="33">
        <f t="shared" ref="J18:J21" si="0">+H18+I18</f>
        <v>5</v>
      </c>
      <c r="K18" s="33" t="str">
        <f t="shared" ref="K18:K21" si="1">IF(J18&lt;=4,"BAJO",IF(J18=5,"MEDIO",IF(J18=6,"ALTO",IF(J18=7,"ALTO","EXTREMO"))))</f>
        <v>MEDIO</v>
      </c>
      <c r="L18" s="127" t="s">
        <v>168</v>
      </c>
      <c r="M18" s="129" t="s">
        <v>169</v>
      </c>
      <c r="N18" s="129" t="s">
        <v>170</v>
      </c>
      <c r="O18" s="129" t="s">
        <v>171</v>
      </c>
      <c r="P18" s="129" t="s">
        <v>172</v>
      </c>
      <c r="Q18" s="129" t="s">
        <v>162</v>
      </c>
    </row>
    <row r="19" spans="1:22" s="13" customFormat="1" ht="57.6" customHeight="1" x14ac:dyDescent="0.2">
      <c r="A19" s="54" t="str">
        <f>+EVALUACION!B19</f>
        <v>EJECUCIÓN</v>
      </c>
      <c r="B19" s="272" t="str">
        <f>+EVALUACION!C19</f>
        <v>Eventos naturales tales como lluvias, inundaciones y sequias entre otros</v>
      </c>
      <c r="C19" s="273"/>
      <c r="D19" s="273"/>
      <c r="E19" s="274"/>
      <c r="F19" s="319" t="s">
        <v>215</v>
      </c>
      <c r="G19" s="319"/>
      <c r="H19" s="33">
        <f>+EVALUACION!I19</f>
        <v>2</v>
      </c>
      <c r="I19" s="33">
        <f>+EVALUACION!J19</f>
        <v>4</v>
      </c>
      <c r="J19" s="33">
        <f t="shared" si="0"/>
        <v>6</v>
      </c>
      <c r="K19" s="33" t="str">
        <f t="shared" si="1"/>
        <v>ALTO</v>
      </c>
      <c r="L19" s="127" t="s">
        <v>160</v>
      </c>
      <c r="M19" s="129" t="s">
        <v>173</v>
      </c>
      <c r="N19" s="129" t="s">
        <v>174</v>
      </c>
      <c r="O19" s="129" t="s">
        <v>171</v>
      </c>
      <c r="P19" s="129" t="s">
        <v>172</v>
      </c>
      <c r="Q19" s="129" t="s">
        <v>162</v>
      </c>
    </row>
    <row r="20" spans="1:22" s="13" customFormat="1" ht="57.75" customHeight="1" x14ac:dyDescent="0.2">
      <c r="A20" s="54" t="str">
        <f>+EVALUACION!B20</f>
        <v>EJECUCIÓN</v>
      </c>
      <c r="B20" s="272" t="str">
        <f>+EVALUACION!C20</f>
        <v>Incumplimiento del contratista total o parcial de las actividades relacionadas del contrato</v>
      </c>
      <c r="C20" s="273"/>
      <c r="D20" s="273"/>
      <c r="E20" s="274"/>
      <c r="F20" s="253" t="s">
        <v>175</v>
      </c>
      <c r="G20" s="255"/>
      <c r="H20" s="33">
        <f>+EVALUACION!I20</f>
        <v>2</v>
      </c>
      <c r="I20" s="33">
        <f>+EVALUACION!J20</f>
        <v>4</v>
      </c>
      <c r="J20" s="33">
        <f t="shared" si="0"/>
        <v>6</v>
      </c>
      <c r="K20" s="33" t="str">
        <f t="shared" si="1"/>
        <v>ALTO</v>
      </c>
      <c r="L20" s="127" t="s">
        <v>160</v>
      </c>
      <c r="M20" s="129" t="s">
        <v>176</v>
      </c>
      <c r="N20" s="129" t="s">
        <v>174</v>
      </c>
      <c r="O20" s="129" t="s">
        <v>171</v>
      </c>
      <c r="P20" s="129" t="s">
        <v>177</v>
      </c>
      <c r="Q20" s="129" t="s">
        <v>162</v>
      </c>
    </row>
    <row r="21" spans="1:22" s="13" customFormat="1" ht="57.75" customHeight="1" x14ac:dyDescent="0.2">
      <c r="A21" s="54" t="str">
        <f>+EVALUACION!B21</f>
        <v>EJECUCIÓN</v>
      </c>
      <c r="B21" s="272" t="str">
        <f>+EVALUACION!C21</f>
        <v>Dificultades en la ejecución del objeto debido a pandemias mundiales</v>
      </c>
      <c r="C21" s="273"/>
      <c r="D21" s="273"/>
      <c r="E21" s="274"/>
      <c r="F21" s="253" t="s">
        <v>178</v>
      </c>
      <c r="G21" s="255"/>
      <c r="H21" s="33">
        <f>+EVALUACION!I21</f>
        <v>2</v>
      </c>
      <c r="I21" s="33">
        <f>+EVALUACION!J21</f>
        <v>3</v>
      </c>
      <c r="J21" s="33">
        <f t="shared" si="0"/>
        <v>5</v>
      </c>
      <c r="K21" s="33" t="str">
        <f t="shared" si="1"/>
        <v>MEDIO</v>
      </c>
      <c r="L21" s="130" t="s">
        <v>160</v>
      </c>
      <c r="M21" s="129" t="s">
        <v>169</v>
      </c>
      <c r="N21" s="129" t="s">
        <v>170</v>
      </c>
      <c r="O21" s="129" t="s">
        <v>171</v>
      </c>
      <c r="P21" s="129" t="s">
        <v>172</v>
      </c>
      <c r="Q21" s="129" t="s">
        <v>162</v>
      </c>
    </row>
    <row r="22" spans="1:22" s="13" customFormat="1" ht="57.75" customHeight="1" x14ac:dyDescent="0.2">
      <c r="A22" s="54" t="str">
        <f>+EVALUACION!B22</f>
        <v>EJECUCIÓN</v>
      </c>
      <c r="B22" s="272" t="s">
        <v>66</v>
      </c>
      <c r="C22" s="273"/>
      <c r="D22" s="273"/>
      <c r="E22" s="274"/>
      <c r="F22" s="253" t="s">
        <v>109</v>
      </c>
      <c r="G22" s="255"/>
      <c r="H22" s="33">
        <f>+EVALUACION!I22</f>
        <v>2</v>
      </c>
      <c r="I22" s="33">
        <f>+EVALUACION!J22</f>
        <v>3</v>
      </c>
      <c r="J22" s="33">
        <f t="shared" ref="J22" si="2">+H22+I22</f>
        <v>5</v>
      </c>
      <c r="K22" s="33" t="str">
        <f t="shared" ref="K22" si="3">IF(J22&lt;=4,"BAJO",IF(J22=5,"MEDIO",IF(J22=6,"ALTO",IF(J22=7,"ALTO","EXTREMO"))))</f>
        <v>MEDIO</v>
      </c>
      <c r="L22" s="130" t="s">
        <v>160</v>
      </c>
      <c r="M22" s="129" t="s">
        <v>169</v>
      </c>
      <c r="N22" s="129" t="s">
        <v>170</v>
      </c>
      <c r="O22" s="129" t="s">
        <v>171</v>
      </c>
      <c r="P22" s="129" t="s">
        <v>172</v>
      </c>
      <c r="Q22" s="129" t="s">
        <v>162</v>
      </c>
    </row>
    <row r="23" spans="1:22" x14ac:dyDescent="0.2">
      <c r="A23" s="17"/>
      <c r="B23" s="268" t="s">
        <v>138</v>
      </c>
      <c r="C23" s="268"/>
      <c r="D23" s="268"/>
      <c r="E23" s="268"/>
      <c r="F23" s="20"/>
      <c r="G23" s="206" t="s">
        <v>179</v>
      </c>
      <c r="H23" s="206"/>
      <c r="I23" s="206"/>
      <c r="J23" s="206"/>
      <c r="K23" s="55"/>
      <c r="L23" s="55"/>
      <c r="M23" s="55"/>
      <c r="N23" s="55"/>
      <c r="O23" s="55"/>
      <c r="P23" s="55"/>
      <c r="Q23" s="22"/>
    </row>
    <row r="24" spans="1:22" ht="19.5" customHeight="1" x14ac:dyDescent="0.2">
      <c r="A24" s="219" t="s">
        <v>110</v>
      </c>
      <c r="B24" s="251" t="s">
        <v>111</v>
      </c>
      <c r="C24" s="256"/>
      <c r="D24" s="252"/>
      <c r="E24" s="36" t="s">
        <v>112</v>
      </c>
      <c r="F24" s="20"/>
      <c r="G24" s="251" t="s">
        <v>113</v>
      </c>
      <c r="H24" s="252"/>
      <c r="I24" s="251" t="s">
        <v>112</v>
      </c>
      <c r="J24" s="252"/>
      <c r="K24" s="41"/>
      <c r="L24" s="41"/>
      <c r="M24" s="206" t="s">
        <v>138</v>
      </c>
      <c r="N24" s="206"/>
      <c r="O24" s="206"/>
      <c r="P24" s="41"/>
      <c r="Q24" s="22"/>
    </row>
    <row r="25" spans="1:22" ht="21" customHeight="1" x14ac:dyDescent="0.2">
      <c r="A25" s="219"/>
      <c r="B25" s="253" t="s">
        <v>114</v>
      </c>
      <c r="C25" s="254"/>
      <c r="D25" s="255"/>
      <c r="E25" s="38">
        <v>1</v>
      </c>
      <c r="F25" s="20"/>
      <c r="G25" s="253" t="s">
        <v>115</v>
      </c>
      <c r="H25" s="255"/>
      <c r="I25" s="253">
        <v>1</v>
      </c>
      <c r="J25" s="255"/>
      <c r="K25" s="41"/>
      <c r="L25" s="41"/>
      <c r="M25" s="247" t="s">
        <v>124</v>
      </c>
      <c r="N25" s="248"/>
      <c r="O25" s="56" t="s">
        <v>137</v>
      </c>
      <c r="P25" s="41"/>
      <c r="Q25" s="22"/>
    </row>
    <row r="26" spans="1:22" ht="15.75" customHeight="1" x14ac:dyDescent="0.2">
      <c r="A26" s="219"/>
      <c r="B26" s="253" t="s">
        <v>116</v>
      </c>
      <c r="C26" s="254"/>
      <c r="D26" s="255"/>
      <c r="E26" s="38">
        <v>2</v>
      </c>
      <c r="F26" s="20"/>
      <c r="G26" s="253" t="s">
        <v>117</v>
      </c>
      <c r="H26" s="255"/>
      <c r="I26" s="253">
        <v>2</v>
      </c>
      <c r="J26" s="255"/>
      <c r="K26" s="41"/>
      <c r="L26" s="41"/>
      <c r="M26" s="236" t="s">
        <v>139</v>
      </c>
      <c r="N26" s="237"/>
      <c r="O26" s="57" t="s">
        <v>140</v>
      </c>
      <c r="P26" s="41"/>
      <c r="Q26" s="22"/>
      <c r="S26" s="3"/>
      <c r="T26" s="3"/>
      <c r="U26" s="3"/>
      <c r="V26" s="3"/>
    </row>
    <row r="27" spans="1:22" ht="24.75" customHeight="1" x14ac:dyDescent="0.2">
      <c r="A27" s="219"/>
      <c r="B27" s="253" t="s">
        <v>118</v>
      </c>
      <c r="C27" s="254"/>
      <c r="D27" s="255"/>
      <c r="E27" s="38">
        <v>3</v>
      </c>
      <c r="F27" s="20"/>
      <c r="G27" s="253" t="s">
        <v>119</v>
      </c>
      <c r="H27" s="255"/>
      <c r="I27" s="253">
        <v>3</v>
      </c>
      <c r="J27" s="255"/>
      <c r="K27" s="41"/>
      <c r="L27" s="41"/>
      <c r="M27" s="195" t="s">
        <v>141</v>
      </c>
      <c r="N27" s="238"/>
      <c r="O27" s="57" t="s">
        <v>142</v>
      </c>
      <c r="P27" s="41"/>
      <c r="Q27" s="22"/>
    </row>
    <row r="28" spans="1:22" ht="18" customHeight="1" x14ac:dyDescent="0.2">
      <c r="A28" s="219"/>
      <c r="B28" s="253" t="s">
        <v>120</v>
      </c>
      <c r="C28" s="254"/>
      <c r="D28" s="255"/>
      <c r="E28" s="38">
        <v>4</v>
      </c>
      <c r="F28" s="20"/>
      <c r="G28" s="253" t="s">
        <v>121</v>
      </c>
      <c r="H28" s="255"/>
      <c r="I28" s="253">
        <v>4</v>
      </c>
      <c r="J28" s="255"/>
      <c r="K28" s="41"/>
      <c r="L28" s="41"/>
      <c r="M28" s="244">
        <v>5</v>
      </c>
      <c r="N28" s="245"/>
      <c r="O28" s="57" t="s">
        <v>143</v>
      </c>
      <c r="P28" s="41"/>
      <c r="Q28" s="22"/>
    </row>
    <row r="29" spans="1:22" ht="21" customHeight="1" thickBot="1" x14ac:dyDescent="0.25">
      <c r="A29" s="219"/>
      <c r="B29" s="253" t="s">
        <v>122</v>
      </c>
      <c r="C29" s="254"/>
      <c r="D29" s="255"/>
      <c r="E29" s="38">
        <v>5</v>
      </c>
      <c r="F29" s="20"/>
      <c r="G29" s="253" t="s">
        <v>123</v>
      </c>
      <c r="H29" s="255"/>
      <c r="I29" s="253">
        <v>5</v>
      </c>
      <c r="J29" s="255"/>
      <c r="K29" s="41"/>
      <c r="L29" s="41"/>
      <c r="M29" s="266" t="s">
        <v>144</v>
      </c>
      <c r="N29" s="267"/>
      <c r="O29" s="58" t="s">
        <v>145</v>
      </c>
      <c r="P29" s="41"/>
      <c r="Q29" s="22"/>
    </row>
    <row r="30" spans="1:22" x14ac:dyDescent="0.2">
      <c r="A30" s="17"/>
      <c r="B30" s="20"/>
      <c r="C30" s="20"/>
      <c r="D30" s="20"/>
      <c r="E30" s="20"/>
      <c r="F30" s="20"/>
      <c r="G30" s="20"/>
      <c r="H30" s="20"/>
      <c r="I30" s="20"/>
      <c r="J30" s="20"/>
      <c r="K30" s="20"/>
      <c r="L30" s="20"/>
      <c r="M30" s="20"/>
      <c r="N30" s="20"/>
      <c r="O30" s="20"/>
      <c r="P30" s="20"/>
      <c r="Q30" s="22"/>
    </row>
    <row r="31" spans="1:22" ht="18" customHeight="1" x14ac:dyDescent="0.2">
      <c r="A31" s="17"/>
      <c r="B31" s="206" t="s">
        <v>124</v>
      </c>
      <c r="C31" s="206"/>
      <c r="D31" s="206"/>
      <c r="E31" s="206"/>
      <c r="F31" s="206"/>
      <c r="G31" s="206"/>
      <c r="H31" s="206"/>
      <c r="I31" s="206"/>
      <c r="J31" s="206"/>
      <c r="K31" s="206"/>
      <c r="L31" s="206"/>
      <c r="M31" s="206"/>
      <c r="N31" s="206"/>
      <c r="O31" s="206"/>
      <c r="P31" s="206"/>
      <c r="Q31" s="22"/>
    </row>
    <row r="32" spans="1:22" ht="68.25" customHeight="1" x14ac:dyDescent="0.2">
      <c r="A32" s="17"/>
      <c r="B32" s="253" t="s">
        <v>125</v>
      </c>
      <c r="C32" s="254"/>
      <c r="D32" s="254"/>
      <c r="E32" s="255"/>
      <c r="F32" s="253" t="s">
        <v>126</v>
      </c>
      <c r="G32" s="255"/>
      <c r="H32" s="253" t="s">
        <v>127</v>
      </c>
      <c r="I32" s="254"/>
      <c r="J32" s="255"/>
      <c r="K32" s="253" t="s">
        <v>128</v>
      </c>
      <c r="L32" s="255"/>
      <c r="M32" s="253" t="s">
        <v>129</v>
      </c>
      <c r="N32" s="255"/>
      <c r="O32" s="253" t="s">
        <v>130</v>
      </c>
      <c r="P32" s="255"/>
      <c r="Q32" s="22"/>
    </row>
    <row r="33" spans="1:17" ht="60" customHeight="1" x14ac:dyDescent="0.2">
      <c r="A33" s="17"/>
      <c r="B33" s="253" t="s">
        <v>131</v>
      </c>
      <c r="C33" s="254"/>
      <c r="D33" s="254"/>
      <c r="E33" s="255"/>
      <c r="F33" s="253" t="s">
        <v>132</v>
      </c>
      <c r="G33" s="255"/>
      <c r="H33" s="253" t="s">
        <v>133</v>
      </c>
      <c r="I33" s="254"/>
      <c r="J33" s="255"/>
      <c r="K33" s="253" t="s">
        <v>134</v>
      </c>
      <c r="L33" s="255"/>
      <c r="M33" s="253" t="s">
        <v>135</v>
      </c>
      <c r="N33" s="255"/>
      <c r="O33" s="253" t="s">
        <v>136</v>
      </c>
      <c r="P33" s="255"/>
      <c r="Q33" s="22"/>
    </row>
    <row r="34" spans="1:17" x14ac:dyDescent="0.2">
      <c r="A34" s="17"/>
      <c r="B34" s="258" t="s">
        <v>111</v>
      </c>
      <c r="C34" s="259"/>
      <c r="D34" s="260"/>
      <c r="E34" s="264" t="s">
        <v>112</v>
      </c>
      <c r="F34" s="247" t="s">
        <v>115</v>
      </c>
      <c r="G34" s="248"/>
      <c r="H34" s="247" t="s">
        <v>117</v>
      </c>
      <c r="I34" s="249"/>
      <c r="J34" s="248"/>
      <c r="K34" s="247" t="s">
        <v>119</v>
      </c>
      <c r="L34" s="248"/>
      <c r="M34" s="247" t="s">
        <v>121</v>
      </c>
      <c r="N34" s="248"/>
      <c r="O34" s="251" t="s">
        <v>123</v>
      </c>
      <c r="P34" s="252"/>
      <c r="Q34" s="22"/>
    </row>
    <row r="35" spans="1:17" x14ac:dyDescent="0.2">
      <c r="A35" s="17"/>
      <c r="B35" s="261"/>
      <c r="C35" s="262"/>
      <c r="D35" s="263"/>
      <c r="E35" s="265"/>
      <c r="F35" s="239">
        <v>1</v>
      </c>
      <c r="G35" s="240"/>
      <c r="H35" s="239">
        <v>2</v>
      </c>
      <c r="I35" s="250"/>
      <c r="J35" s="240"/>
      <c r="K35" s="239">
        <v>3</v>
      </c>
      <c r="L35" s="240"/>
      <c r="M35" s="239">
        <v>4</v>
      </c>
      <c r="N35" s="240"/>
      <c r="O35" s="239">
        <v>5</v>
      </c>
      <c r="P35" s="240"/>
      <c r="Q35" s="22"/>
    </row>
    <row r="36" spans="1:17" ht="19.5" customHeight="1" x14ac:dyDescent="0.2">
      <c r="A36" s="17"/>
      <c r="B36" s="253" t="s">
        <v>114</v>
      </c>
      <c r="C36" s="254"/>
      <c r="D36" s="255"/>
      <c r="E36" s="45">
        <v>1</v>
      </c>
      <c r="F36" s="241">
        <v>2</v>
      </c>
      <c r="G36" s="243"/>
      <c r="H36" s="241">
        <v>3</v>
      </c>
      <c r="I36" s="242"/>
      <c r="J36" s="243"/>
      <c r="K36" s="241">
        <v>4</v>
      </c>
      <c r="L36" s="243"/>
      <c r="M36" s="244">
        <v>5</v>
      </c>
      <c r="N36" s="245"/>
      <c r="O36" s="195">
        <v>6</v>
      </c>
      <c r="P36" s="238"/>
      <c r="Q36" s="22"/>
    </row>
    <row r="37" spans="1:17" ht="21.75" customHeight="1" x14ac:dyDescent="0.2">
      <c r="A37" s="17"/>
      <c r="B37" s="253" t="s">
        <v>116</v>
      </c>
      <c r="C37" s="254"/>
      <c r="D37" s="255"/>
      <c r="E37" s="45">
        <v>2</v>
      </c>
      <c r="F37" s="241">
        <v>3</v>
      </c>
      <c r="G37" s="243"/>
      <c r="H37" s="241">
        <v>4</v>
      </c>
      <c r="I37" s="242"/>
      <c r="J37" s="243"/>
      <c r="K37" s="244">
        <v>5</v>
      </c>
      <c r="L37" s="245"/>
      <c r="M37" s="195">
        <v>6</v>
      </c>
      <c r="N37" s="238"/>
      <c r="O37" s="195">
        <v>7</v>
      </c>
      <c r="P37" s="238"/>
      <c r="Q37" s="22"/>
    </row>
    <row r="38" spans="1:17" ht="21" customHeight="1" x14ac:dyDescent="0.2">
      <c r="A38" s="17"/>
      <c r="B38" s="253" t="s">
        <v>118</v>
      </c>
      <c r="C38" s="254"/>
      <c r="D38" s="255"/>
      <c r="E38" s="45">
        <v>3</v>
      </c>
      <c r="F38" s="241">
        <v>4</v>
      </c>
      <c r="G38" s="243"/>
      <c r="H38" s="244">
        <v>5</v>
      </c>
      <c r="I38" s="257"/>
      <c r="J38" s="245"/>
      <c r="K38" s="195">
        <v>6</v>
      </c>
      <c r="L38" s="238"/>
      <c r="M38" s="195">
        <v>7</v>
      </c>
      <c r="N38" s="238"/>
      <c r="O38" s="236">
        <v>8</v>
      </c>
      <c r="P38" s="237"/>
      <c r="Q38" s="22"/>
    </row>
    <row r="39" spans="1:17" ht="21" customHeight="1" x14ac:dyDescent="0.2">
      <c r="A39" s="17"/>
      <c r="B39" s="253" t="s">
        <v>120</v>
      </c>
      <c r="C39" s="254"/>
      <c r="D39" s="255"/>
      <c r="E39" s="45">
        <v>4</v>
      </c>
      <c r="F39" s="244">
        <v>5</v>
      </c>
      <c r="G39" s="245"/>
      <c r="H39" s="195">
        <v>6</v>
      </c>
      <c r="I39" s="246"/>
      <c r="J39" s="238"/>
      <c r="K39" s="195">
        <v>7</v>
      </c>
      <c r="L39" s="238"/>
      <c r="M39" s="236">
        <v>8</v>
      </c>
      <c r="N39" s="237"/>
      <c r="O39" s="236">
        <v>9</v>
      </c>
      <c r="P39" s="237"/>
      <c r="Q39" s="22"/>
    </row>
    <row r="40" spans="1:17" ht="21" customHeight="1" x14ac:dyDescent="0.2">
      <c r="A40" s="17"/>
      <c r="B40" s="253" t="s">
        <v>122</v>
      </c>
      <c r="C40" s="254"/>
      <c r="D40" s="255"/>
      <c r="E40" s="45">
        <v>5</v>
      </c>
      <c r="F40" s="195">
        <v>6</v>
      </c>
      <c r="G40" s="238"/>
      <c r="H40" s="195">
        <v>7</v>
      </c>
      <c r="I40" s="246"/>
      <c r="J40" s="238"/>
      <c r="K40" s="236">
        <v>8</v>
      </c>
      <c r="L40" s="237"/>
      <c r="M40" s="236">
        <v>9</v>
      </c>
      <c r="N40" s="237"/>
      <c r="O40" s="236">
        <v>10</v>
      </c>
      <c r="P40" s="237"/>
      <c r="Q40" s="22"/>
    </row>
    <row r="41" spans="1:17" ht="13.5" thickBot="1" x14ac:dyDescent="0.25">
      <c r="A41" s="59"/>
      <c r="B41" s="60"/>
      <c r="C41" s="60"/>
      <c r="D41" s="60"/>
      <c r="E41" s="60"/>
      <c r="F41" s="60"/>
      <c r="G41" s="60"/>
      <c r="H41" s="60"/>
      <c r="I41" s="60"/>
      <c r="J41" s="60"/>
      <c r="K41" s="60"/>
      <c r="L41" s="60"/>
      <c r="M41" s="60"/>
      <c r="N41" s="60"/>
      <c r="O41" s="60"/>
      <c r="P41" s="60"/>
      <c r="Q41" s="61"/>
    </row>
  </sheetData>
  <mergeCells count="103">
    <mergeCell ref="B23:E23"/>
    <mergeCell ref="G23:J23"/>
    <mergeCell ref="P2:Q4"/>
    <mergeCell ref="A2:C4"/>
    <mergeCell ref="D2:O4"/>
    <mergeCell ref="A6:Q6"/>
    <mergeCell ref="A7:Q7"/>
    <mergeCell ref="F16:G16"/>
    <mergeCell ref="F15:G15"/>
    <mergeCell ref="B21:E21"/>
    <mergeCell ref="F21:G21"/>
    <mergeCell ref="B16:E16"/>
    <mergeCell ref="B20:E20"/>
    <mergeCell ref="F20:G20"/>
    <mergeCell ref="B17:E17"/>
    <mergeCell ref="F17:G17"/>
    <mergeCell ref="B15:E15"/>
    <mergeCell ref="B18:E18"/>
    <mergeCell ref="F18:G18"/>
    <mergeCell ref="B19:E19"/>
    <mergeCell ref="F19:G19"/>
    <mergeCell ref="B22:E22"/>
    <mergeCell ref="F22:G22"/>
    <mergeCell ref="B40:D40"/>
    <mergeCell ref="M24:O24"/>
    <mergeCell ref="M25:N25"/>
    <mergeCell ref="M26:N26"/>
    <mergeCell ref="B27:D27"/>
    <mergeCell ref="G27:H27"/>
    <mergeCell ref="I27:J27"/>
    <mergeCell ref="I24:J24"/>
    <mergeCell ref="B25:D25"/>
    <mergeCell ref="I26:J26"/>
    <mergeCell ref="M27:N27"/>
    <mergeCell ref="M32:N32"/>
    <mergeCell ref="M33:N33"/>
    <mergeCell ref="K32:L32"/>
    <mergeCell ref="K33:L33"/>
    <mergeCell ref="M28:N28"/>
    <mergeCell ref="M29:N29"/>
    <mergeCell ref="O32:P32"/>
    <mergeCell ref="O33:P33"/>
    <mergeCell ref="K34:L34"/>
    <mergeCell ref="H40:J40"/>
    <mergeCell ref="O40:P40"/>
    <mergeCell ref="M40:N40"/>
    <mergeCell ref="G25:H25"/>
    <mergeCell ref="A24:A29"/>
    <mergeCell ref="B24:D24"/>
    <mergeCell ref="G24:H24"/>
    <mergeCell ref="B36:D36"/>
    <mergeCell ref="B37:D37"/>
    <mergeCell ref="B38:D38"/>
    <mergeCell ref="B32:E32"/>
    <mergeCell ref="B33:E33"/>
    <mergeCell ref="H38:J38"/>
    <mergeCell ref="B28:D28"/>
    <mergeCell ref="B29:D29"/>
    <mergeCell ref="G29:H29"/>
    <mergeCell ref="I29:J29"/>
    <mergeCell ref="B34:D35"/>
    <mergeCell ref="I28:J28"/>
    <mergeCell ref="E34:E35"/>
    <mergeCell ref="G28:H28"/>
    <mergeCell ref="F32:G32"/>
    <mergeCell ref="F33:G33"/>
    <mergeCell ref="H32:J32"/>
    <mergeCell ref="H33:J33"/>
    <mergeCell ref="I25:J25"/>
    <mergeCell ref="B26:D26"/>
    <mergeCell ref="G26:H26"/>
    <mergeCell ref="B31:P31"/>
    <mergeCell ref="F34:G34"/>
    <mergeCell ref="F35:G35"/>
    <mergeCell ref="F36:G36"/>
    <mergeCell ref="F37:G37"/>
    <mergeCell ref="F38:G38"/>
    <mergeCell ref="K39:L39"/>
    <mergeCell ref="O36:P36"/>
    <mergeCell ref="O37:P37"/>
    <mergeCell ref="K36:L36"/>
    <mergeCell ref="K37:L37"/>
    <mergeCell ref="H34:J34"/>
    <mergeCell ref="O35:P35"/>
    <mergeCell ref="H35:J35"/>
    <mergeCell ref="H36:J36"/>
    <mergeCell ref="F39:G39"/>
    <mergeCell ref="M34:N34"/>
    <mergeCell ref="O34:P34"/>
    <mergeCell ref="O38:P38"/>
    <mergeCell ref="O39:P39"/>
    <mergeCell ref="B39:D39"/>
    <mergeCell ref="K40:L40"/>
    <mergeCell ref="K38:L38"/>
    <mergeCell ref="K35:L35"/>
    <mergeCell ref="F40:G40"/>
    <mergeCell ref="H37:J37"/>
    <mergeCell ref="M35:N35"/>
    <mergeCell ref="M36:N36"/>
    <mergeCell ref="M37:N37"/>
    <mergeCell ref="M38:N38"/>
    <mergeCell ref="M39:N39"/>
    <mergeCell ref="H39:J39"/>
  </mergeCells>
  <conditionalFormatting sqref="I16:J22">
    <cfRule type="expression" dxfId="16" priority="11" stopIfTrue="1">
      <formula>"""bajo"""</formula>
    </cfRule>
  </conditionalFormatting>
  <conditionalFormatting sqref="K16:K22">
    <cfRule type="cellIs" dxfId="15" priority="7" stopIfTrue="1" operator="equal">
      <formula>"EXTREMO"</formula>
    </cfRule>
    <cfRule type="cellIs" dxfId="14" priority="8" stopIfTrue="1" operator="equal">
      <formula>"ALTO"</formula>
    </cfRule>
    <cfRule type="cellIs" dxfId="13" priority="9" stopIfTrue="1" operator="equal">
      <formula>"MEDIO"</formula>
    </cfRule>
    <cfRule type="cellIs" dxfId="12" priority="10" stopIfTrue="1" operator="equal">
      <formula>"BAJO"</formula>
    </cfRule>
  </conditionalFormatting>
  <conditionalFormatting sqref="L17:Q22 L16:M16">
    <cfRule type="expression" dxfId="11" priority="4" stopIfTrue="1">
      <formula>"""bajo"""</formula>
    </cfRule>
  </conditionalFormatting>
  <conditionalFormatting sqref="N16:O16">
    <cfRule type="expression" dxfId="10" priority="3" stopIfTrue="1">
      <formula>"""bajo"""</formula>
    </cfRule>
  </conditionalFormatting>
  <conditionalFormatting sqref="P16">
    <cfRule type="expression" dxfId="9" priority="1" stopIfTrue="1">
      <formula>"""bajo"""</formula>
    </cfRule>
  </conditionalFormatting>
  <conditionalFormatting sqref="Q16">
    <cfRule type="expression" dxfId="8" priority="2" stopIfTrue="1">
      <formula>"""bajo"""</formula>
    </cfRule>
  </conditionalFormatting>
  <printOptions horizontalCentered="1"/>
  <pageMargins left="0.7" right="0.7" top="0.75" bottom="0.75" header="0.3" footer="0.3"/>
  <pageSetup scale="23"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
  <dimension ref="B1:X46"/>
  <sheetViews>
    <sheetView showGridLines="0" tabSelected="1" topLeftCell="A18" zoomScale="70" zoomScaleNormal="70" zoomScaleSheetLayoutView="25" zoomScalePageLayoutView="70" workbookViewId="0">
      <selection activeCell="A19" sqref="A19:XFD19"/>
    </sheetView>
  </sheetViews>
  <sheetFormatPr baseColWidth="10" defaultColWidth="11.42578125" defaultRowHeight="14.25" x14ac:dyDescent="0.2"/>
  <cols>
    <col min="1" max="1" width="4.28515625" style="11" customWidth="1"/>
    <col min="2" max="2" width="8.5703125" style="11" customWidth="1"/>
    <col min="3" max="3" width="38.7109375" style="11" customWidth="1"/>
    <col min="4" max="4" width="12.85546875" style="11" customWidth="1"/>
    <col min="5" max="5" width="13.28515625" style="11" customWidth="1"/>
    <col min="6" max="6" width="11.85546875" style="11" customWidth="1"/>
    <col min="7" max="7" width="32.42578125" style="11" customWidth="1"/>
    <col min="8" max="8" width="5.140625" style="11" customWidth="1"/>
    <col min="9" max="9" width="4.28515625" style="11" customWidth="1"/>
    <col min="10" max="10" width="5.85546875" style="11" customWidth="1"/>
    <col min="11" max="11" width="5.28515625" style="11" customWidth="1"/>
    <col min="12" max="12" width="14.140625" style="11" customWidth="1"/>
    <col min="13" max="13" width="5.28515625" style="11" customWidth="1"/>
    <col min="14" max="14" width="28.28515625" style="11" customWidth="1"/>
    <col min="15" max="15" width="5.7109375" style="11" customWidth="1"/>
    <col min="16" max="16" width="6.42578125" style="11" customWidth="1"/>
    <col min="17" max="17" width="8.42578125" style="11" customWidth="1"/>
    <col min="18" max="18" width="6" style="11" customWidth="1"/>
    <col min="19" max="19" width="14" style="11" customWidth="1"/>
    <col min="20" max="20" width="15.7109375" style="11" customWidth="1"/>
    <col min="21" max="21" width="17.140625" style="11" customWidth="1"/>
    <col min="22" max="22" width="10.85546875" style="11" customWidth="1"/>
    <col min="23" max="23" width="15.7109375" style="11" customWidth="1"/>
    <col min="24" max="24" width="20.5703125" style="11" customWidth="1"/>
    <col min="25" max="16384" width="11.42578125" style="11"/>
  </cols>
  <sheetData>
    <row r="1" spans="2:24" s="9" customFormat="1" x14ac:dyDescent="0.2">
      <c r="S1" s="10"/>
    </row>
    <row r="2" spans="2:24" s="9" customFormat="1" ht="48.75" customHeight="1" x14ac:dyDescent="0.2">
      <c r="B2" s="316"/>
      <c r="C2" s="316"/>
      <c r="D2" s="141" t="s">
        <v>16</v>
      </c>
      <c r="E2" s="142"/>
      <c r="F2" s="142"/>
      <c r="G2" s="142"/>
      <c r="H2" s="142"/>
      <c r="I2" s="142"/>
      <c r="J2" s="142"/>
      <c r="K2" s="142"/>
      <c r="L2" s="142"/>
      <c r="M2" s="142"/>
      <c r="N2" s="142"/>
      <c r="O2" s="142"/>
      <c r="P2" s="142"/>
      <c r="Q2" s="142"/>
      <c r="R2" s="142"/>
      <c r="S2" s="142"/>
      <c r="T2" s="142"/>
      <c r="U2" s="142"/>
      <c r="V2" s="143"/>
      <c r="W2" s="213" t="s">
        <v>1</v>
      </c>
      <c r="X2" s="214"/>
    </row>
    <row r="3" spans="2:24" s="9" customFormat="1" ht="24.75" customHeight="1" x14ac:dyDescent="0.2">
      <c r="B3" s="316"/>
      <c r="C3" s="316"/>
      <c r="D3" s="144"/>
      <c r="E3" s="145"/>
      <c r="F3" s="145"/>
      <c r="G3" s="145"/>
      <c r="H3" s="145"/>
      <c r="I3" s="145"/>
      <c r="J3" s="145"/>
      <c r="K3" s="145"/>
      <c r="L3" s="145"/>
      <c r="M3" s="145"/>
      <c r="N3" s="145"/>
      <c r="O3" s="145"/>
      <c r="P3" s="145"/>
      <c r="Q3" s="145"/>
      <c r="R3" s="145"/>
      <c r="S3" s="145"/>
      <c r="T3" s="145"/>
      <c r="U3" s="145"/>
      <c r="V3" s="146"/>
      <c r="W3" s="215"/>
      <c r="X3" s="216"/>
    </row>
    <row r="4" spans="2:24" s="9" customFormat="1" ht="60" customHeight="1" x14ac:dyDescent="0.2">
      <c r="B4" s="316"/>
      <c r="C4" s="316"/>
      <c r="D4" s="147"/>
      <c r="E4" s="148"/>
      <c r="F4" s="148"/>
      <c r="G4" s="148"/>
      <c r="H4" s="148"/>
      <c r="I4" s="148"/>
      <c r="J4" s="148"/>
      <c r="K4" s="148"/>
      <c r="L4" s="148"/>
      <c r="M4" s="148"/>
      <c r="N4" s="148"/>
      <c r="O4" s="148"/>
      <c r="P4" s="148"/>
      <c r="Q4" s="148"/>
      <c r="R4" s="148"/>
      <c r="S4" s="148"/>
      <c r="T4" s="148"/>
      <c r="U4" s="148"/>
      <c r="V4" s="149"/>
      <c r="W4" s="217"/>
      <c r="X4" s="218"/>
    </row>
    <row r="5" spans="2:24" s="9" customFormat="1" ht="32.25" customHeight="1" thickBot="1" x14ac:dyDescent="0.3">
      <c r="B5" s="62"/>
      <c r="C5" s="62"/>
      <c r="D5" s="62"/>
      <c r="E5" s="62"/>
      <c r="F5" s="62"/>
      <c r="G5" s="62"/>
      <c r="H5" s="62"/>
      <c r="I5" s="62"/>
      <c r="J5" s="62"/>
      <c r="K5" s="62"/>
      <c r="L5" s="62"/>
      <c r="M5" s="62"/>
      <c r="N5" s="62"/>
      <c r="O5" s="62"/>
      <c r="P5" s="62"/>
      <c r="Q5" s="62"/>
      <c r="R5" s="62"/>
      <c r="S5" s="63"/>
      <c r="T5" s="62"/>
      <c r="U5" s="62"/>
      <c r="V5" s="62"/>
      <c r="W5" s="62"/>
      <c r="X5" s="62"/>
    </row>
    <row r="6" spans="2:24" ht="42" customHeight="1" thickBot="1" x14ac:dyDescent="0.25">
      <c r="B6" s="307" t="s">
        <v>180</v>
      </c>
      <c r="C6" s="308"/>
      <c r="D6" s="308"/>
      <c r="E6" s="308"/>
      <c r="F6" s="308"/>
      <c r="G6" s="308"/>
      <c r="H6" s="308"/>
      <c r="I6" s="308"/>
      <c r="J6" s="308"/>
      <c r="K6" s="308"/>
      <c r="L6" s="308"/>
      <c r="M6" s="308"/>
      <c r="N6" s="308"/>
      <c r="O6" s="308"/>
      <c r="P6" s="308"/>
      <c r="Q6" s="308"/>
      <c r="R6" s="308"/>
      <c r="S6" s="308"/>
      <c r="T6" s="308"/>
      <c r="U6" s="308"/>
      <c r="V6" s="308"/>
      <c r="W6" s="308"/>
      <c r="X6" s="309"/>
    </row>
    <row r="7" spans="2:24" ht="18.75" customHeight="1" x14ac:dyDescent="0.2">
      <c r="B7" s="310" t="s">
        <v>181</v>
      </c>
      <c r="C7" s="311"/>
      <c r="D7" s="311"/>
      <c r="E7" s="311"/>
      <c r="F7" s="311"/>
      <c r="G7" s="311"/>
      <c r="H7" s="311"/>
      <c r="I7" s="311"/>
      <c r="J7" s="311"/>
      <c r="K7" s="311"/>
      <c r="L7" s="311"/>
      <c r="M7" s="311"/>
      <c r="N7" s="311"/>
      <c r="O7" s="311"/>
      <c r="P7" s="311"/>
      <c r="Q7" s="311"/>
      <c r="R7" s="311"/>
      <c r="S7" s="311"/>
      <c r="T7" s="311"/>
      <c r="U7" s="311"/>
      <c r="V7" s="311"/>
      <c r="W7" s="311"/>
      <c r="X7" s="312"/>
    </row>
    <row r="8" spans="2:24" ht="21" customHeight="1" x14ac:dyDescent="0.2">
      <c r="B8" s="313" t="s">
        <v>182</v>
      </c>
      <c r="C8" s="314"/>
      <c r="D8" s="314"/>
      <c r="E8" s="314"/>
      <c r="F8" s="314"/>
      <c r="G8" s="314"/>
      <c r="H8" s="314"/>
      <c r="I8" s="314"/>
      <c r="J8" s="314"/>
      <c r="K8" s="314"/>
      <c r="L8" s="314"/>
      <c r="M8" s="314"/>
      <c r="N8" s="314"/>
      <c r="O8" s="314"/>
      <c r="P8" s="314"/>
      <c r="Q8" s="314"/>
      <c r="R8" s="314"/>
      <c r="S8" s="314"/>
      <c r="T8" s="314"/>
      <c r="U8" s="314"/>
      <c r="V8" s="314"/>
      <c r="W8" s="314"/>
      <c r="X8" s="315"/>
    </row>
    <row r="9" spans="2:24" ht="9" customHeight="1" thickBot="1" x14ac:dyDescent="0.25">
      <c r="B9" s="305"/>
      <c r="C9" s="306"/>
      <c r="D9" s="306"/>
      <c r="E9" s="306"/>
      <c r="F9" s="306"/>
      <c r="G9" s="306"/>
      <c r="H9" s="306"/>
      <c r="I9" s="306"/>
      <c r="J9" s="306"/>
      <c r="K9" s="306"/>
      <c r="L9" s="306"/>
      <c r="M9" s="306"/>
      <c r="N9" s="306"/>
      <c r="O9" s="306"/>
      <c r="P9" s="306"/>
      <c r="Q9" s="306"/>
      <c r="R9" s="306"/>
      <c r="S9" s="64"/>
      <c r="T9" s="64"/>
      <c r="U9" s="64"/>
      <c r="V9" s="64"/>
      <c r="W9" s="64"/>
      <c r="X9" s="65"/>
    </row>
    <row r="10" spans="2:24" ht="106.5" customHeight="1" thickBot="1" x14ac:dyDescent="0.25">
      <c r="B10" s="66" t="s">
        <v>183</v>
      </c>
      <c r="C10" s="67" t="s">
        <v>98</v>
      </c>
      <c r="D10" s="68" t="s">
        <v>184</v>
      </c>
      <c r="E10" s="131" t="s">
        <v>185</v>
      </c>
      <c r="F10" s="131" t="s">
        <v>186</v>
      </c>
      <c r="G10" s="132" t="s">
        <v>99</v>
      </c>
      <c r="H10" s="68" t="s">
        <v>110</v>
      </c>
      <c r="I10" s="68" t="s">
        <v>101</v>
      </c>
      <c r="J10" s="68" t="s">
        <v>187</v>
      </c>
      <c r="K10" s="68" t="s">
        <v>103</v>
      </c>
      <c r="L10" s="68" t="s">
        <v>188</v>
      </c>
      <c r="M10" s="67" t="s">
        <v>189</v>
      </c>
      <c r="N10" s="67" t="s">
        <v>153</v>
      </c>
      <c r="O10" s="68" t="s">
        <v>110</v>
      </c>
      <c r="P10" s="68" t="s">
        <v>101</v>
      </c>
      <c r="Q10" s="68" t="s">
        <v>187</v>
      </c>
      <c r="R10" s="68" t="s">
        <v>103</v>
      </c>
      <c r="S10" s="67" t="s">
        <v>154</v>
      </c>
      <c r="T10" s="67" t="s">
        <v>155</v>
      </c>
      <c r="U10" s="67" t="s">
        <v>156</v>
      </c>
      <c r="V10" s="67" t="s">
        <v>157</v>
      </c>
      <c r="W10" s="67" t="s">
        <v>190</v>
      </c>
      <c r="X10" s="69" t="s">
        <v>159</v>
      </c>
    </row>
    <row r="11" spans="2:24" ht="153" customHeight="1" x14ac:dyDescent="0.2">
      <c r="B11" s="70">
        <v>1</v>
      </c>
      <c r="C11" s="71" t="s">
        <v>40</v>
      </c>
      <c r="D11" s="72" t="str">
        <f>+'EVALUACION CON CONTROLES'!A16</f>
        <v>PLANEACIÓN</v>
      </c>
      <c r="E11" s="75" t="str">
        <f>'IDENTIFICACION Y ANALISIS'!D43</f>
        <v>Especifico</v>
      </c>
      <c r="F11" s="75" t="str">
        <f>'IDENTIFICACION Y ANALISIS'!E43</f>
        <v>Interno</v>
      </c>
      <c r="G11" s="14" t="str">
        <f>EVALUACION!H16</f>
        <v>▪Atrasos en la entrega del servicio, ▪Incumplimiento del contrato, ▪Indemnizacion por daños y perjuicios causados al
contratante▪Posibles acciones legales</v>
      </c>
      <c r="H11" s="71">
        <f>+EVALUACION!I16</f>
        <v>1</v>
      </c>
      <c r="I11" s="71">
        <f>+EVALUACION!J16</f>
        <v>4</v>
      </c>
      <c r="J11" s="71">
        <f>+EVALUACION!K16</f>
        <v>5</v>
      </c>
      <c r="K11" s="72" t="str">
        <f>+EVALUACION!L16</f>
        <v>MEDIO</v>
      </c>
      <c r="L11" s="128" t="s">
        <v>191</v>
      </c>
      <c r="M11" s="128" t="s">
        <v>192</v>
      </c>
      <c r="N11" s="71" t="str">
        <f>+'EVALUACION CON CONTROLES'!F16</f>
        <v xml:space="preserve">Se se llega detectar que se tuvo fallas o impresisciones en la formulación del anexo técnico y demas documentos del contrato,  se deberá dar un alcance al tema objeto de revisión durante le primer comité técnico y hacer exigible algunos ajustes o precisiones en el plan de trabajo que elabore el contratista. </v>
      </c>
      <c r="O11" s="71">
        <f>+'EVALUACION CON CONTROLES'!H16</f>
        <v>2</v>
      </c>
      <c r="P11" s="71">
        <f>+'EVALUACION CON CONTROLES'!I16</f>
        <v>4</v>
      </c>
      <c r="Q11" s="71">
        <f>+'EVALUACION CON CONTROLES'!J16</f>
        <v>6</v>
      </c>
      <c r="R11" s="72" t="str">
        <f>+'EVALUACION CON CONTROLES'!K16</f>
        <v>ALTO</v>
      </c>
      <c r="S11" s="71" t="str">
        <f>+'EVALUACION CON CONTROLES'!L16</f>
        <v>SI</v>
      </c>
      <c r="T11" s="71" t="str">
        <f>+'EVALUACION CON CONTROLES'!M16</f>
        <v xml:space="preserve">tecnico y formulador </v>
      </c>
      <c r="U11" s="71" t="str">
        <f>+'EVALUACION CON CONTROLES'!N16</f>
        <v>Etapa de revisión de documentos de la formulación del proceso contractual</v>
      </c>
      <c r="V11" s="71" t="str">
        <f>+'EVALUACION CON CONTROLES'!O16</f>
        <v>Etapa de revisión de documentos de la formulación del proceso contractual</v>
      </c>
      <c r="W11" s="71" t="str">
        <f>+'EVALUACION CON CONTROLES'!P16</f>
        <v>Revisión de documentos de la formulación del proceso contractual</v>
      </c>
      <c r="X11" s="73" t="str">
        <f>+'EVALUACION CON CONTROLES'!Q16</f>
        <v>Etapa de revisión de documentos de la formulación del proceso contractual</v>
      </c>
    </row>
    <row r="12" spans="2:24" ht="215.25" customHeight="1" x14ac:dyDescent="0.2">
      <c r="B12" s="74">
        <v>2</v>
      </c>
      <c r="C12" s="14" t="s">
        <v>63</v>
      </c>
      <c r="D12" s="75" t="str">
        <f>+'EVALUACION CON CONTROLES'!A17</f>
        <v>CONTRATACIÓN</v>
      </c>
      <c r="E12" s="75" t="str">
        <f>'IDENTIFICACION Y ANALISIS'!D44</f>
        <v>Especifico</v>
      </c>
      <c r="F12" s="75" t="str">
        <f>'IDENTIFICACION Y ANALISIS'!E44</f>
        <v>Interno</v>
      </c>
      <c r="G12" s="14" t="str">
        <f>+EVALUACION!H17</f>
        <v xml:space="preserve">▪No satisfacer la necesidad de la entidad.                                                       ▪Mala ejecución del objeto contratado                               ▪incumplimiento de las
condiciones estipuladas en el
contrato                                                     ▪ Afectación en la gestión de la
entidad </v>
      </c>
      <c r="H12" s="14">
        <f>+EVALUACION!I17</f>
        <v>1</v>
      </c>
      <c r="I12" s="14">
        <f>+EVALUACION!J17</f>
        <v>3</v>
      </c>
      <c r="J12" s="14">
        <f>+EVALUACION!K17</f>
        <v>4</v>
      </c>
      <c r="K12" s="75" t="str">
        <f>+EVALUACION!L17</f>
        <v>BAJO</v>
      </c>
      <c r="L12" s="128" t="s">
        <v>191</v>
      </c>
      <c r="M12" s="128" t="s">
        <v>192</v>
      </c>
      <c r="N12" s="14" t="str">
        <f>+'EVALUACION CON CONTROLES'!F17</f>
        <v xml:space="preserve"> Exigir condiciones organizacionales de recurso
humano y técnico, experiencia, capacidad financiera
entre otros, para que se presenten personas
naturales y juridicas capaces de cumplir con el
objeto de contrato.        </v>
      </c>
      <c r="O12" s="14">
        <f>+'EVALUACION CON CONTROLES'!H17</f>
        <v>1</v>
      </c>
      <c r="P12" s="14">
        <f>+'EVALUACION CON CONTROLES'!I17</f>
        <v>3</v>
      </c>
      <c r="Q12" s="14">
        <f>+'EVALUACION CON CONTROLES'!J17</f>
        <v>4</v>
      </c>
      <c r="R12" s="75" t="str">
        <f>+'EVALUACION CON CONTROLES'!K17</f>
        <v>BAJO</v>
      </c>
      <c r="S12" s="14" t="str">
        <f>+'EVALUACION CON CONTROLES'!L17</f>
        <v>SI</v>
      </c>
      <c r="T12" s="14" t="str">
        <f>+'EVALUACION CON CONTROLES'!M17</f>
        <v>Supervisor del Contrato, Contratista</v>
      </c>
      <c r="U12" s="14" t="str">
        <f>+'EVALUACION CON CONTROLES'!N17</f>
        <v>Al momento de la entrega de la dotación de elementos deportivos el supervisor verificará que cumplan con los tiempos estipulados.</v>
      </c>
      <c r="V12" s="14" t="str">
        <f>+'EVALUACION CON CONTROLES'!O17</f>
        <v>Entrega de la dotación de elementos deportivos</v>
      </c>
      <c r="W12" s="14" t="str">
        <f>+'EVALUACION CON CONTROLES'!P17</f>
        <v>El supervisor fijará  fechas de entrega de las dotaciones deportivas</v>
      </c>
      <c r="X12" s="76" t="str">
        <f>+'EVALUACION CON CONTROLES'!Q17</f>
        <v>Permanente</v>
      </c>
    </row>
    <row r="13" spans="2:24" ht="132.75" customHeight="1" x14ac:dyDescent="0.2">
      <c r="B13" s="74">
        <v>3</v>
      </c>
      <c r="C13" s="14" t="s">
        <v>193</v>
      </c>
      <c r="D13" s="75" t="str">
        <f>+'EVALUACION CON CONTROLES'!A18</f>
        <v>CONTRATACIÓN</v>
      </c>
      <c r="E13" s="75" t="str">
        <f>'IDENTIFICACION Y ANALISIS'!D42</f>
        <v>Especifico</v>
      </c>
      <c r="F13" s="75" t="str">
        <f>'IDENTIFICACION Y ANALISIS'!E45</f>
        <v>Interno</v>
      </c>
      <c r="G13" s="14" t="str">
        <f>+EVALUACION!H18</f>
        <v>▪ Suspensión de las actividades programadas y de los productos finales.</v>
      </c>
      <c r="H13" s="14">
        <f>+EVALUACION!I18</f>
        <v>1</v>
      </c>
      <c r="I13" s="14">
        <f>+EVALUACION!J18</f>
        <v>4</v>
      </c>
      <c r="J13" s="14">
        <f>+EVALUACION!K18</f>
        <v>5</v>
      </c>
      <c r="K13" s="75" t="str">
        <f>+EVALUACION!L18</f>
        <v>MEDIO</v>
      </c>
      <c r="L13" s="128" t="s">
        <v>191</v>
      </c>
      <c r="M13" s="128" t="s">
        <v>192</v>
      </c>
      <c r="N13" s="14" t="str">
        <f>+'EVALUACION CON CONTROLES'!F18</f>
        <v xml:space="preserve">El FDL no asumirá la responsabilidad de los perjuicios que se puedan causar al contratista por la suspensión del contrato, sí median causas justas </v>
      </c>
      <c r="O13" s="14">
        <f>+'EVALUACION CON CONTROLES'!H18</f>
        <v>1</v>
      </c>
      <c r="P13" s="14">
        <f>+'EVALUACION CON CONTROLES'!I18</f>
        <v>4</v>
      </c>
      <c r="Q13" s="14">
        <f>+'EVALUACION CON CONTROLES'!J18</f>
        <v>5</v>
      </c>
      <c r="R13" s="75" t="str">
        <f>+'EVALUACION CON CONTROLES'!K18</f>
        <v>MEDIO</v>
      </c>
      <c r="S13" s="14" t="str">
        <f>+'EVALUACION CON CONTROLES'!L18</f>
        <v>NO</v>
      </c>
      <c r="T13" s="14" t="str">
        <f>+'EVALUACION CON CONTROLES'!M18</f>
        <v>Supervisión del contrato</v>
      </c>
      <c r="U13" s="14" t="str">
        <f>+'EVALUACION CON CONTROLES'!N18</f>
        <v xml:space="preserve">A partir de la firma de acta de inicio </v>
      </c>
      <c r="V13" s="14" t="str">
        <f>+'EVALUACION CON CONTROLES'!O18</f>
        <v>Hasta la terminación del contrato</v>
      </c>
      <c r="W13" s="14" t="str">
        <f>+'EVALUACION CON CONTROLES'!P18</f>
        <v>Verificación de las situaciones externas.</v>
      </c>
      <c r="X13" s="76" t="str">
        <f>+'EVALUACION CON CONTROLES'!Q18</f>
        <v>Permanente</v>
      </c>
    </row>
    <row r="14" spans="2:24" ht="182.25" customHeight="1" x14ac:dyDescent="0.2">
      <c r="B14" s="74">
        <v>4</v>
      </c>
      <c r="C14" s="14" t="s">
        <v>72</v>
      </c>
      <c r="D14" s="75" t="str">
        <f>+'EVALUACION CON CONTROLES'!A20</f>
        <v>EJECUCIÓN</v>
      </c>
      <c r="E14" s="75" t="str">
        <f>'IDENTIFICACION Y ANALISIS'!D52</f>
        <v>General</v>
      </c>
      <c r="F14" s="75" t="str">
        <f>'IDENTIFICACION Y ANALISIS'!E52</f>
        <v>Externo</v>
      </c>
      <c r="G14" s="14" t="str">
        <f>+EVALUACION!H20</f>
        <v>Perjuicios a la Entidad, Demora en el cumplimiento del plan de trabajo. Desequilibrio económico del contrato por la fluctuación de la Tasa Representantiva del Mercado</v>
      </c>
      <c r="H14" s="14">
        <f>+EVALUACION!I20</f>
        <v>2</v>
      </c>
      <c r="I14" s="14">
        <f>+EVALUACION!J20</f>
        <v>4</v>
      </c>
      <c r="J14" s="14">
        <f>+EVALUACION!K20</f>
        <v>6</v>
      </c>
      <c r="K14" s="75" t="str">
        <f>+EVALUACION!L20</f>
        <v>ALTO</v>
      </c>
      <c r="L14" s="128" t="s">
        <v>194</v>
      </c>
      <c r="M14" s="128" t="s">
        <v>192</v>
      </c>
      <c r="N14" s="14" t="str">
        <f>+'EVALUACION CON CONTROLES'!F20</f>
        <v>Seguimiento a la ejecución. Verificación constante del valor de la TRM, durante la ejecución del contrato</v>
      </c>
      <c r="O14" s="14">
        <f>+'EVALUACION CON CONTROLES'!H20</f>
        <v>2</v>
      </c>
      <c r="P14" s="14">
        <f>+'EVALUACION CON CONTROLES'!I20</f>
        <v>4</v>
      </c>
      <c r="Q14" s="14">
        <f>+'EVALUACION CON CONTROLES'!J20</f>
        <v>6</v>
      </c>
      <c r="R14" s="75" t="str">
        <f>+'EVALUACION CON CONTROLES'!K20</f>
        <v>ALTO</v>
      </c>
      <c r="S14" s="14" t="str">
        <f>+'EVALUACION CON CONTROLES'!L20</f>
        <v>SI</v>
      </c>
      <c r="T14" s="14" t="str">
        <f>+'EVALUACION CON CONTROLES'!M20</f>
        <v>Contratista y Supervisor del Contrato</v>
      </c>
      <c r="U14" s="14" t="str">
        <f>+'EVALUACION CON CONTROLES'!N20</f>
        <v>En la etapa de Ejecución</v>
      </c>
      <c r="V14" s="14" t="str">
        <f>+'EVALUACION CON CONTROLES'!O20</f>
        <v>Hasta la terminación del contrato</v>
      </c>
      <c r="W14" s="14" t="str">
        <f>+'EVALUACION CON CONTROLES'!P20</f>
        <v xml:space="preserve">Reuniones periódicas para verificar el cronograma de trabajo y la variación de la TRM </v>
      </c>
      <c r="X14" s="76" t="str">
        <f>+'EVALUACION CON CONTROLES'!Q20</f>
        <v>Permanente</v>
      </c>
    </row>
    <row r="15" spans="2:24" ht="152.25" customHeight="1" x14ac:dyDescent="0.2">
      <c r="B15" s="74">
        <v>5</v>
      </c>
      <c r="C15" s="14" t="s">
        <v>66</v>
      </c>
      <c r="D15" s="75" t="str">
        <f>+'EVALUACION CON CONTROLES'!A21</f>
        <v>EJECUCIÓN</v>
      </c>
      <c r="E15" s="75" t="str">
        <f>'IDENTIFICACION Y ANALISIS'!D50</f>
        <v>General</v>
      </c>
      <c r="F15" s="75" t="str">
        <f>'IDENTIFICACION Y ANALISIS'!E50</f>
        <v>Externo</v>
      </c>
      <c r="G15" s="14" t="str">
        <f>+EVALUACION!H21</f>
        <v>Falta de oportunidad en la instalación de los elementos deportivos</v>
      </c>
      <c r="H15" s="14">
        <f>+EVALUACION!I21</f>
        <v>2</v>
      </c>
      <c r="I15" s="14">
        <f>+EVALUACION!J21</f>
        <v>3</v>
      </c>
      <c r="J15" s="14">
        <f>+EVALUACION!K21</f>
        <v>5</v>
      </c>
      <c r="K15" s="75" t="str">
        <f>+EVALUACION!L21</f>
        <v>MEDIO</v>
      </c>
      <c r="L15" s="128" t="s">
        <v>191</v>
      </c>
      <c r="M15" s="128" t="s">
        <v>195</v>
      </c>
      <c r="N15" s="14" t="str">
        <f>+'EVALUACION CON CONTROLES'!F21</f>
        <v>Seguimiento permanente a las disposiciones y/o regulaciones normativas</v>
      </c>
      <c r="O15" s="14">
        <f>+'EVALUACION CON CONTROLES'!H21</f>
        <v>2</v>
      </c>
      <c r="P15" s="14">
        <f>+'EVALUACION CON CONTROLES'!I21</f>
        <v>3</v>
      </c>
      <c r="Q15" s="14">
        <f>+'EVALUACION CON CONTROLES'!J21</f>
        <v>5</v>
      </c>
      <c r="R15" s="75" t="str">
        <f>+'EVALUACION CON CONTROLES'!K21</f>
        <v>MEDIO</v>
      </c>
      <c r="S15" s="14" t="str">
        <f>+'EVALUACION CON CONTROLES'!L21</f>
        <v>SI</v>
      </c>
      <c r="T15" s="14" t="str">
        <f>+'EVALUACION CON CONTROLES'!M21</f>
        <v>Supervisión del contrato</v>
      </c>
      <c r="U15" s="14" t="str">
        <f>+'EVALUACION CON CONTROLES'!N21</f>
        <v xml:space="preserve">A partir de la firma de acta de inicio </v>
      </c>
      <c r="V15" s="14" t="str">
        <f>+'EVALUACION CON CONTROLES'!O21</f>
        <v>Hasta la terminación del contrato</v>
      </c>
      <c r="W15" s="14" t="str">
        <f>+'EVALUACION CON CONTROLES'!P21</f>
        <v>Verificación de las situaciones externas.</v>
      </c>
      <c r="X15" s="76" t="str">
        <f>+'EVALUACION CON CONTROLES'!Q21</f>
        <v>Permanente</v>
      </c>
    </row>
    <row r="16" spans="2:24" ht="152.25" customHeight="1" x14ac:dyDescent="0.2">
      <c r="B16" s="74">
        <v>6</v>
      </c>
      <c r="C16" s="14" t="s">
        <v>84</v>
      </c>
      <c r="D16" s="75" t="str">
        <f>+'EVALUACION CON CONTROLES'!A22</f>
        <v>EJECUCIÓN</v>
      </c>
      <c r="E16" s="75" t="str">
        <f>'IDENTIFICACION Y ANALISIS'!D51</f>
        <v>General</v>
      </c>
      <c r="F16" s="75" t="str">
        <f>'IDENTIFICACION Y ANALISIS'!E51</f>
        <v>Externo</v>
      </c>
      <c r="G16" s="14" t="s">
        <v>213</v>
      </c>
      <c r="H16" s="14">
        <f>+EVALUACION!I19</f>
        <v>2</v>
      </c>
      <c r="I16" s="133">
        <f>+EVALUACION!J19</f>
        <v>4</v>
      </c>
      <c r="J16" s="133">
        <f>+EVALUACION!K19</f>
        <v>6</v>
      </c>
      <c r="K16" s="75" t="str">
        <f>+EVALUACION!L22</f>
        <v>MEDIO</v>
      </c>
      <c r="L16" s="128" t="s">
        <v>191</v>
      </c>
      <c r="M16" s="128" t="s">
        <v>195</v>
      </c>
      <c r="N16" s="133" t="s">
        <v>214</v>
      </c>
      <c r="O16" s="14">
        <f>+'EVALUACION CON CONTROLES'!H19</f>
        <v>2</v>
      </c>
      <c r="P16" s="133">
        <f>+'EVALUACION CON CONTROLES'!I19</f>
        <v>4</v>
      </c>
      <c r="Q16" s="133">
        <f>+'EVALUACION CON CONTROLES'!J19</f>
        <v>6</v>
      </c>
      <c r="R16" s="75" t="str">
        <f>+'EVALUACION CON CONTROLES'!K22</f>
        <v>MEDIO</v>
      </c>
      <c r="S16" s="133" t="str">
        <f>'[1]EVALUACION CON CONTROLES'!M21</f>
        <v>Si</v>
      </c>
      <c r="T16" s="133" t="str">
        <f>'[1]EVALUACION CON CONTROLES'!N21</f>
        <v>Supervisión del contrato</v>
      </c>
      <c r="U16" s="133" t="str">
        <f>'[1]EVALUACION CON CONTROLES'!O21</f>
        <v xml:space="preserve">A partir de la reanudación contrato </v>
      </c>
      <c r="V16" s="133" t="str">
        <f>'[1]EVALUACION CON CONTROLES'!P21</f>
        <v>Hasta la terminación del contrato</v>
      </c>
      <c r="W16" s="133" t="str">
        <f>'[1]EVALUACION CON CONTROLES'!Q21</f>
        <v>Verificación de las situaciones externas.</v>
      </c>
      <c r="X16" s="133" t="str">
        <f>'[1]EVALUACION CON CONTROLES'!R21</f>
        <v>Permanente</v>
      </c>
    </row>
    <row r="17" spans="2:24" ht="300" customHeight="1" x14ac:dyDescent="0.2">
      <c r="B17" s="74">
        <v>7</v>
      </c>
      <c r="C17" s="14" t="s">
        <v>196</v>
      </c>
      <c r="D17" s="75" t="s">
        <v>65</v>
      </c>
      <c r="E17" s="75" t="str">
        <f>'IDENTIFICACION Y ANALISIS'!D51</f>
        <v>General</v>
      </c>
      <c r="F17" s="75" t="str">
        <f>'IDENTIFICACION Y ANALISIS'!E51</f>
        <v>Externo</v>
      </c>
      <c r="G17" s="14" t="s">
        <v>197</v>
      </c>
      <c r="H17" s="14">
        <v>2</v>
      </c>
      <c r="I17" s="14">
        <v>3</v>
      </c>
      <c r="J17" s="14">
        <v>5</v>
      </c>
      <c r="K17" s="75" t="s">
        <v>191</v>
      </c>
      <c r="L17" s="128" t="s">
        <v>191</v>
      </c>
      <c r="M17" s="128" t="s">
        <v>195</v>
      </c>
      <c r="N17" s="14" t="s">
        <v>198</v>
      </c>
      <c r="O17" s="14">
        <v>2</v>
      </c>
      <c r="P17" s="14">
        <v>3</v>
      </c>
      <c r="Q17" s="14">
        <v>5</v>
      </c>
      <c r="R17" s="75" t="s">
        <v>191</v>
      </c>
      <c r="S17" s="14" t="s">
        <v>160</v>
      </c>
      <c r="T17" s="14" t="s">
        <v>199</v>
      </c>
      <c r="U17" s="14" t="s">
        <v>170</v>
      </c>
      <c r="V17" s="14" t="s">
        <v>171</v>
      </c>
      <c r="W17" s="14" t="s">
        <v>172</v>
      </c>
      <c r="X17" s="76" t="s">
        <v>162</v>
      </c>
    </row>
    <row r="18" spans="2:24" ht="152.25" customHeight="1" x14ac:dyDescent="0.2">
      <c r="B18" s="74">
        <v>8</v>
      </c>
      <c r="C18" s="14" t="s">
        <v>200</v>
      </c>
      <c r="D18" s="75" t="s">
        <v>65</v>
      </c>
      <c r="E18" s="75" t="str">
        <f>'IDENTIFICACION Y ANALISIS'!D52</f>
        <v>General</v>
      </c>
      <c r="F18" s="75" t="str">
        <f>'IDENTIFICACION Y ANALISIS'!E52</f>
        <v>Externo</v>
      </c>
      <c r="G18" s="14" t="s">
        <v>201</v>
      </c>
      <c r="H18" s="14">
        <v>2</v>
      </c>
      <c r="I18" s="14">
        <v>3</v>
      </c>
      <c r="J18" s="14">
        <v>5</v>
      </c>
      <c r="K18" s="75" t="s">
        <v>191</v>
      </c>
      <c r="L18" s="128" t="s">
        <v>191</v>
      </c>
      <c r="M18" s="128" t="s">
        <v>195</v>
      </c>
      <c r="N18" s="14" t="s">
        <v>202</v>
      </c>
      <c r="O18" s="14">
        <v>2</v>
      </c>
      <c r="P18" s="14">
        <v>3</v>
      </c>
      <c r="Q18" s="14">
        <v>5</v>
      </c>
      <c r="R18" s="75" t="s">
        <v>191</v>
      </c>
      <c r="S18" s="14" t="s">
        <v>160</v>
      </c>
      <c r="T18" s="14" t="s">
        <v>169</v>
      </c>
      <c r="U18" s="14" t="s">
        <v>170</v>
      </c>
      <c r="V18" s="14" t="s">
        <v>171</v>
      </c>
      <c r="W18" s="14" t="s">
        <v>172</v>
      </c>
      <c r="X18" s="76" t="s">
        <v>162</v>
      </c>
    </row>
    <row r="19" spans="2:24" ht="13.5" customHeight="1" x14ac:dyDescent="0.25">
      <c r="B19" s="77"/>
      <c r="C19" s="64"/>
      <c r="D19" s="64"/>
      <c r="E19" s="78"/>
      <c r="F19" s="299" t="s">
        <v>203</v>
      </c>
      <c r="G19" s="299"/>
      <c r="H19" s="78"/>
      <c r="I19" s="78"/>
      <c r="J19" s="293" t="s">
        <v>179</v>
      </c>
      <c r="K19" s="293"/>
      <c r="L19" s="293"/>
      <c r="M19" s="293"/>
      <c r="N19" s="64"/>
      <c r="O19" s="64"/>
      <c r="P19" s="64"/>
      <c r="Q19" s="64"/>
      <c r="R19" s="64"/>
      <c r="S19" s="64"/>
      <c r="T19" s="64"/>
      <c r="U19" s="64"/>
      <c r="V19" s="64"/>
      <c r="W19" s="64"/>
      <c r="X19" s="65"/>
    </row>
    <row r="20" spans="2:24" ht="13.5" customHeight="1" x14ac:dyDescent="0.25">
      <c r="B20" s="77"/>
      <c r="C20" s="64"/>
      <c r="D20" s="64"/>
      <c r="E20" s="304" t="s">
        <v>110</v>
      </c>
      <c r="F20" s="79" t="s">
        <v>111</v>
      </c>
      <c r="G20" s="79" t="s">
        <v>112</v>
      </c>
      <c r="H20" s="78"/>
      <c r="I20" s="78"/>
      <c r="J20" s="289" t="s">
        <v>113</v>
      </c>
      <c r="K20" s="290"/>
      <c r="L20" s="289" t="s">
        <v>112</v>
      </c>
      <c r="M20" s="290"/>
      <c r="N20" s="64"/>
      <c r="O20" s="64"/>
      <c r="P20" s="64"/>
      <c r="Q20" s="64"/>
      <c r="R20" s="64"/>
      <c r="S20" s="64"/>
      <c r="T20" s="64"/>
      <c r="U20" s="64"/>
      <c r="V20" s="64"/>
      <c r="W20" s="64"/>
      <c r="X20" s="65"/>
    </row>
    <row r="21" spans="2:24" ht="13.5" customHeight="1" x14ac:dyDescent="0.25">
      <c r="B21" s="77"/>
      <c r="C21" s="64"/>
      <c r="D21" s="64"/>
      <c r="E21" s="304"/>
      <c r="F21" s="14" t="s">
        <v>114</v>
      </c>
      <c r="G21" s="14">
        <v>1</v>
      </c>
      <c r="H21" s="78"/>
      <c r="I21" s="78"/>
      <c r="J21" s="272" t="s">
        <v>115</v>
      </c>
      <c r="K21" s="274"/>
      <c r="L21" s="302">
        <v>1</v>
      </c>
      <c r="M21" s="302"/>
      <c r="N21" s="64"/>
      <c r="O21" s="64"/>
      <c r="P21" s="64"/>
      <c r="Q21" s="64"/>
      <c r="R21" s="64"/>
      <c r="S21" s="64"/>
      <c r="T21" s="64"/>
      <c r="U21" s="64"/>
      <c r="V21" s="64"/>
      <c r="W21" s="64"/>
      <c r="X21" s="65"/>
    </row>
    <row r="22" spans="2:24" ht="13.5" customHeight="1" x14ac:dyDescent="0.25">
      <c r="B22" s="77"/>
      <c r="C22" s="64"/>
      <c r="D22" s="64"/>
      <c r="E22" s="304"/>
      <c r="F22" s="14" t="s">
        <v>116</v>
      </c>
      <c r="G22" s="14">
        <v>2</v>
      </c>
      <c r="H22" s="78"/>
      <c r="I22" s="78"/>
      <c r="J22" s="272" t="s">
        <v>117</v>
      </c>
      <c r="K22" s="274"/>
      <c r="L22" s="302">
        <v>2</v>
      </c>
      <c r="M22" s="302"/>
      <c r="N22" s="64"/>
      <c r="O22" s="64"/>
      <c r="P22" s="64"/>
      <c r="Q22" s="64"/>
      <c r="R22" s="64"/>
      <c r="S22" s="64"/>
      <c r="T22" s="64"/>
      <c r="U22" s="64"/>
      <c r="V22" s="64"/>
      <c r="W22" s="64"/>
      <c r="X22" s="65"/>
    </row>
    <row r="23" spans="2:24" ht="13.5" customHeight="1" x14ac:dyDescent="0.25">
      <c r="B23" s="77"/>
      <c r="C23" s="64"/>
      <c r="D23" s="64"/>
      <c r="E23" s="304"/>
      <c r="F23" s="14" t="s">
        <v>118</v>
      </c>
      <c r="G23" s="14">
        <v>3</v>
      </c>
      <c r="H23" s="78"/>
      <c r="I23" s="78"/>
      <c r="J23" s="272" t="s">
        <v>119</v>
      </c>
      <c r="K23" s="274"/>
      <c r="L23" s="302">
        <v>3</v>
      </c>
      <c r="M23" s="302"/>
      <c r="N23" s="64"/>
      <c r="O23" s="64"/>
      <c r="P23" s="64"/>
      <c r="Q23" s="64"/>
      <c r="R23" s="64"/>
      <c r="S23" s="64"/>
      <c r="T23" s="64"/>
      <c r="U23" s="64"/>
      <c r="V23" s="64"/>
      <c r="W23" s="64"/>
      <c r="X23" s="65"/>
    </row>
    <row r="24" spans="2:24" ht="13.5" customHeight="1" x14ac:dyDescent="0.25">
      <c r="B24" s="77"/>
      <c r="C24" s="64"/>
      <c r="D24" s="64"/>
      <c r="E24" s="304"/>
      <c r="F24" s="14" t="s">
        <v>120</v>
      </c>
      <c r="G24" s="14">
        <v>4</v>
      </c>
      <c r="H24" s="78"/>
      <c r="I24" s="78"/>
      <c r="J24" s="272" t="s">
        <v>121</v>
      </c>
      <c r="K24" s="274"/>
      <c r="L24" s="302">
        <v>4</v>
      </c>
      <c r="M24" s="302"/>
      <c r="N24" s="64"/>
      <c r="O24" s="64"/>
      <c r="P24" s="64"/>
      <c r="Q24" s="64"/>
      <c r="R24" s="64"/>
      <c r="S24" s="64"/>
      <c r="T24" s="64"/>
      <c r="U24" s="64"/>
      <c r="V24" s="64"/>
      <c r="W24" s="64"/>
      <c r="X24" s="65"/>
    </row>
    <row r="25" spans="2:24" ht="13.5" customHeight="1" x14ac:dyDescent="0.25">
      <c r="B25" s="77"/>
      <c r="C25" s="64"/>
      <c r="D25" s="64"/>
      <c r="E25" s="304"/>
      <c r="F25" s="14" t="s">
        <v>122</v>
      </c>
      <c r="G25" s="14">
        <v>5</v>
      </c>
      <c r="H25" s="78"/>
      <c r="I25" s="78"/>
      <c r="J25" s="272" t="s">
        <v>123</v>
      </c>
      <c r="K25" s="274"/>
      <c r="L25" s="302">
        <v>5</v>
      </c>
      <c r="M25" s="302"/>
      <c r="N25" s="64"/>
      <c r="O25" s="64"/>
      <c r="P25" s="64"/>
      <c r="Q25" s="64"/>
      <c r="R25" s="64"/>
      <c r="S25" s="64"/>
      <c r="T25" s="64"/>
      <c r="U25" s="64"/>
      <c r="V25" s="64"/>
      <c r="W25" s="64"/>
      <c r="X25" s="65"/>
    </row>
    <row r="26" spans="2:24" ht="13.5" customHeight="1" x14ac:dyDescent="0.25">
      <c r="B26" s="77"/>
      <c r="C26" s="64"/>
      <c r="D26" s="78"/>
      <c r="E26" s="78"/>
      <c r="F26" s="78"/>
      <c r="G26" s="78"/>
      <c r="H26" s="78"/>
      <c r="I26" s="78"/>
      <c r="J26" s="78"/>
      <c r="K26" s="78"/>
      <c r="L26" s="78"/>
      <c r="M26" s="78"/>
      <c r="N26" s="64"/>
      <c r="O26" s="64"/>
      <c r="P26" s="64"/>
      <c r="Q26" s="64"/>
      <c r="R26" s="64"/>
      <c r="S26" s="64"/>
      <c r="T26" s="64"/>
      <c r="U26" s="64"/>
      <c r="V26" s="64"/>
      <c r="W26" s="64"/>
      <c r="X26" s="65"/>
    </row>
    <row r="27" spans="2:24" ht="13.5" customHeight="1" x14ac:dyDescent="0.25">
      <c r="B27" s="77"/>
      <c r="C27" s="64"/>
      <c r="D27" s="293" t="s">
        <v>124</v>
      </c>
      <c r="E27" s="293"/>
      <c r="F27" s="293"/>
      <c r="G27" s="293"/>
      <c r="H27" s="293"/>
      <c r="I27" s="293"/>
      <c r="J27" s="293"/>
      <c r="K27" s="293"/>
      <c r="L27" s="64"/>
      <c r="M27" s="64"/>
      <c r="N27" s="64"/>
      <c r="O27" s="64"/>
      <c r="P27" s="64"/>
      <c r="Q27" s="64"/>
      <c r="R27" s="64"/>
      <c r="S27" s="64"/>
      <c r="T27" s="64"/>
      <c r="U27" s="64"/>
      <c r="V27" s="64"/>
      <c r="W27" s="64"/>
      <c r="X27" s="65"/>
    </row>
    <row r="28" spans="2:24" ht="13.5" customHeight="1" x14ac:dyDescent="0.25">
      <c r="B28" s="77"/>
      <c r="C28" s="64"/>
      <c r="D28" s="296" t="s">
        <v>111</v>
      </c>
      <c r="E28" s="296" t="s">
        <v>112</v>
      </c>
      <c r="F28" s="284" t="s">
        <v>115</v>
      </c>
      <c r="G28" s="284"/>
      <c r="H28" s="300" t="s">
        <v>117</v>
      </c>
      <c r="I28" s="301"/>
      <c r="J28" s="80" t="s">
        <v>119</v>
      </c>
      <c r="K28" s="80" t="s">
        <v>121</v>
      </c>
      <c r="L28" s="79" t="s">
        <v>123</v>
      </c>
      <c r="M28" s="64"/>
      <c r="N28" s="64"/>
      <c r="O28" s="64"/>
      <c r="P28" s="293" t="s">
        <v>138</v>
      </c>
      <c r="Q28" s="293"/>
      <c r="R28" s="293"/>
      <c r="S28" s="293"/>
      <c r="T28" s="293"/>
      <c r="U28" s="64"/>
      <c r="V28" s="64"/>
      <c r="W28" s="64"/>
      <c r="X28" s="65"/>
    </row>
    <row r="29" spans="2:24" ht="13.5" customHeight="1" x14ac:dyDescent="0.25">
      <c r="B29" s="77"/>
      <c r="C29" s="64"/>
      <c r="D29" s="296"/>
      <c r="E29" s="296"/>
      <c r="F29" s="303">
        <v>1</v>
      </c>
      <c r="G29" s="303"/>
      <c r="H29" s="291">
        <v>2</v>
      </c>
      <c r="I29" s="292"/>
      <c r="J29" s="81">
        <v>3</v>
      </c>
      <c r="K29" s="81">
        <v>4</v>
      </c>
      <c r="L29" s="81">
        <v>5</v>
      </c>
      <c r="M29" s="64"/>
      <c r="N29" s="64"/>
      <c r="O29" s="64"/>
      <c r="P29" s="284" t="s">
        <v>124</v>
      </c>
      <c r="Q29" s="284"/>
      <c r="R29" s="284"/>
      <c r="S29" s="284" t="s">
        <v>137</v>
      </c>
      <c r="T29" s="284"/>
      <c r="U29" s="64"/>
      <c r="V29" s="64"/>
      <c r="W29" s="64"/>
      <c r="X29" s="65"/>
    </row>
    <row r="30" spans="2:24" ht="13.5" customHeight="1" x14ac:dyDescent="0.2">
      <c r="B30" s="77"/>
      <c r="C30" s="64"/>
      <c r="D30" s="14" t="s">
        <v>114</v>
      </c>
      <c r="E30" s="82">
        <v>1</v>
      </c>
      <c r="F30" s="287">
        <v>2</v>
      </c>
      <c r="G30" s="287"/>
      <c r="H30" s="285">
        <v>3</v>
      </c>
      <c r="I30" s="286"/>
      <c r="J30" s="83">
        <v>4</v>
      </c>
      <c r="K30" s="86">
        <v>5</v>
      </c>
      <c r="L30" s="84">
        <v>6</v>
      </c>
      <c r="M30" s="64"/>
      <c r="N30" s="64"/>
      <c r="O30" s="64"/>
      <c r="P30" s="295" t="s">
        <v>139</v>
      </c>
      <c r="Q30" s="295"/>
      <c r="R30" s="295"/>
      <c r="S30" s="294" t="s">
        <v>140</v>
      </c>
      <c r="T30" s="294"/>
      <c r="U30" s="64"/>
      <c r="V30" s="64"/>
      <c r="W30" s="64"/>
      <c r="X30" s="65"/>
    </row>
    <row r="31" spans="2:24" ht="13.5" customHeight="1" x14ac:dyDescent="0.2">
      <c r="B31" s="77"/>
      <c r="C31" s="64"/>
      <c r="D31" s="14" t="s">
        <v>116</v>
      </c>
      <c r="E31" s="82">
        <v>2</v>
      </c>
      <c r="F31" s="287">
        <v>3</v>
      </c>
      <c r="G31" s="287"/>
      <c r="H31" s="285">
        <v>4</v>
      </c>
      <c r="I31" s="286"/>
      <c r="J31" s="86">
        <v>5</v>
      </c>
      <c r="K31" s="84">
        <v>6</v>
      </c>
      <c r="L31" s="84">
        <v>7</v>
      </c>
      <c r="M31" s="64"/>
      <c r="N31" s="64"/>
      <c r="O31" s="64"/>
      <c r="P31" s="281" t="s">
        <v>141</v>
      </c>
      <c r="Q31" s="281"/>
      <c r="R31" s="281"/>
      <c r="S31" s="294" t="s">
        <v>142</v>
      </c>
      <c r="T31" s="294"/>
      <c r="U31" s="64"/>
      <c r="V31" s="64"/>
      <c r="W31" s="64"/>
      <c r="X31" s="65"/>
    </row>
    <row r="32" spans="2:24" ht="13.5" customHeight="1" x14ac:dyDescent="0.2">
      <c r="B32" s="77"/>
      <c r="C32" s="64"/>
      <c r="D32" s="14" t="s">
        <v>118</v>
      </c>
      <c r="E32" s="82">
        <v>3</v>
      </c>
      <c r="F32" s="287">
        <v>4</v>
      </c>
      <c r="G32" s="287"/>
      <c r="H32" s="297">
        <v>5</v>
      </c>
      <c r="I32" s="298"/>
      <c r="J32" s="84">
        <v>6</v>
      </c>
      <c r="K32" s="84">
        <v>7</v>
      </c>
      <c r="L32" s="85">
        <v>8</v>
      </c>
      <c r="M32" s="64"/>
      <c r="N32" s="64"/>
      <c r="O32" s="64"/>
      <c r="P32" s="288">
        <v>5</v>
      </c>
      <c r="Q32" s="288"/>
      <c r="R32" s="288"/>
      <c r="S32" s="294" t="s">
        <v>143</v>
      </c>
      <c r="T32" s="294"/>
      <c r="U32" s="64"/>
      <c r="V32" s="64"/>
      <c r="W32" s="64"/>
      <c r="X32" s="65"/>
    </row>
    <row r="33" spans="2:24" ht="13.5" customHeight="1" x14ac:dyDescent="0.2">
      <c r="B33" s="77"/>
      <c r="C33" s="64"/>
      <c r="D33" s="14" t="s">
        <v>120</v>
      </c>
      <c r="E33" s="82">
        <v>4</v>
      </c>
      <c r="F33" s="288">
        <v>5</v>
      </c>
      <c r="G33" s="288"/>
      <c r="H33" s="282">
        <v>6</v>
      </c>
      <c r="I33" s="283"/>
      <c r="J33" s="84">
        <v>7</v>
      </c>
      <c r="K33" s="85">
        <v>8</v>
      </c>
      <c r="L33" s="85">
        <v>9</v>
      </c>
      <c r="M33" s="64"/>
      <c r="N33" s="64"/>
      <c r="O33" s="64"/>
      <c r="P33" s="287" t="s">
        <v>144</v>
      </c>
      <c r="Q33" s="287"/>
      <c r="R33" s="287"/>
      <c r="S33" s="294" t="s">
        <v>145</v>
      </c>
      <c r="T33" s="294"/>
      <c r="U33" s="64"/>
      <c r="V33" s="64"/>
      <c r="W33" s="64"/>
      <c r="X33" s="65"/>
    </row>
    <row r="34" spans="2:24" ht="13.5" customHeight="1" x14ac:dyDescent="0.2">
      <c r="B34" s="77"/>
      <c r="C34" s="64"/>
      <c r="D34" s="14" t="s">
        <v>122</v>
      </c>
      <c r="E34" s="82">
        <v>5</v>
      </c>
      <c r="F34" s="281">
        <v>6</v>
      </c>
      <c r="G34" s="281"/>
      <c r="H34" s="282">
        <v>7</v>
      </c>
      <c r="I34" s="283"/>
      <c r="J34" s="85">
        <v>8</v>
      </c>
      <c r="K34" s="85">
        <v>9</v>
      </c>
      <c r="L34" s="85">
        <v>10</v>
      </c>
      <c r="M34" s="64"/>
      <c r="N34" s="64"/>
      <c r="O34" s="64"/>
      <c r="P34" s="64"/>
      <c r="Q34" s="64"/>
      <c r="R34" s="64"/>
      <c r="S34" s="64"/>
      <c r="T34" s="64"/>
      <c r="U34" s="64"/>
      <c r="V34" s="64"/>
      <c r="W34" s="64"/>
      <c r="X34" s="65"/>
    </row>
    <row r="35" spans="2:24" ht="13.5" customHeight="1" thickBot="1" x14ac:dyDescent="0.3">
      <c r="B35" s="87"/>
      <c r="C35" s="88"/>
      <c r="D35" s="89"/>
      <c r="E35" s="89"/>
      <c r="F35" s="89"/>
      <c r="G35" s="89"/>
      <c r="H35" s="89"/>
      <c r="I35" s="89"/>
      <c r="J35" s="89"/>
      <c r="K35" s="89"/>
      <c r="L35" s="89"/>
      <c r="M35" s="89"/>
      <c r="N35" s="88"/>
      <c r="O35" s="88"/>
      <c r="P35" s="88"/>
      <c r="Q35" s="88"/>
      <c r="R35" s="88"/>
      <c r="S35" s="88"/>
      <c r="T35" s="88"/>
      <c r="U35" s="88"/>
      <c r="V35" s="88"/>
      <c r="W35" s="88"/>
      <c r="X35" s="90"/>
    </row>
    <row r="36" spans="2:24" ht="16.5" customHeight="1" x14ac:dyDescent="0.2">
      <c r="D36" s="9"/>
      <c r="F36" s="9"/>
      <c r="G36" s="9"/>
      <c r="H36" s="9"/>
      <c r="I36" s="9"/>
      <c r="J36" s="9"/>
      <c r="K36" s="9"/>
      <c r="L36" s="9"/>
      <c r="M36" s="9"/>
      <c r="N36" s="9"/>
      <c r="O36" s="9"/>
      <c r="P36" s="9"/>
      <c r="Q36" s="9"/>
      <c r="R36" s="9"/>
    </row>
    <row r="37" spans="2:24" ht="16.5" customHeight="1" x14ac:dyDescent="0.2">
      <c r="D37" s="9"/>
      <c r="F37" s="9"/>
      <c r="G37" s="9"/>
      <c r="H37" s="9"/>
      <c r="I37" s="9"/>
      <c r="J37" s="9"/>
      <c r="K37" s="9"/>
      <c r="L37" s="9"/>
      <c r="M37" s="9"/>
      <c r="N37" s="9"/>
      <c r="O37" s="9"/>
      <c r="P37" s="9"/>
      <c r="Q37" s="9"/>
      <c r="R37" s="9"/>
    </row>
    <row r="38" spans="2:24" ht="12.75" customHeight="1" x14ac:dyDescent="0.2">
      <c r="D38" s="9"/>
      <c r="F38" s="9"/>
      <c r="G38" s="9"/>
      <c r="H38" s="9"/>
      <c r="I38" s="9"/>
      <c r="J38" s="9"/>
      <c r="K38" s="9"/>
      <c r="L38" s="9"/>
      <c r="M38" s="9"/>
      <c r="N38" s="9"/>
      <c r="O38" s="9"/>
      <c r="P38" s="9"/>
      <c r="Q38" s="9"/>
      <c r="R38" s="9"/>
    </row>
    <row r="39" spans="2:24" ht="28.5" hidden="1" x14ac:dyDescent="0.2">
      <c r="B39" s="11" t="s">
        <v>204</v>
      </c>
      <c r="D39" s="9"/>
      <c r="F39" s="9"/>
      <c r="G39" s="9"/>
      <c r="H39" s="9"/>
      <c r="I39" s="9"/>
      <c r="J39" s="9"/>
      <c r="K39" s="9"/>
      <c r="L39" s="9"/>
      <c r="M39" s="9"/>
      <c r="N39" s="9"/>
      <c r="O39" s="9"/>
      <c r="P39" s="9"/>
      <c r="Q39" s="9"/>
      <c r="R39" s="9"/>
    </row>
    <row r="40" spans="2:24" ht="15" hidden="1" x14ac:dyDescent="0.25">
      <c r="B40" s="11" t="s">
        <v>205</v>
      </c>
      <c r="D40" s="12"/>
      <c r="F40" s="9"/>
      <c r="G40" s="12"/>
      <c r="H40" s="12"/>
      <c r="I40" s="12"/>
      <c r="J40" s="12"/>
      <c r="K40" s="12"/>
      <c r="L40" s="12"/>
      <c r="M40" s="12"/>
      <c r="N40" s="12"/>
      <c r="O40" s="12"/>
      <c r="P40" s="12"/>
      <c r="Q40" s="12"/>
      <c r="R40" s="12"/>
    </row>
    <row r="41" spans="2:24" ht="42.75" hidden="1" x14ac:dyDescent="0.2">
      <c r="B41" s="11" t="s">
        <v>206</v>
      </c>
      <c r="D41" s="9"/>
      <c r="F41" s="9"/>
      <c r="G41" s="9"/>
      <c r="H41" s="9"/>
      <c r="I41" s="9"/>
      <c r="J41" s="9"/>
      <c r="K41" s="9"/>
      <c r="L41" s="9"/>
      <c r="M41" s="9"/>
      <c r="N41" s="9"/>
      <c r="O41" s="9"/>
      <c r="P41" s="9"/>
      <c r="Q41" s="9"/>
      <c r="R41" s="9"/>
    </row>
    <row r="42" spans="2:24" x14ac:dyDescent="0.2">
      <c r="D42" s="9"/>
      <c r="F42" s="9"/>
      <c r="G42" s="9"/>
      <c r="H42" s="9"/>
      <c r="I42" s="9"/>
      <c r="J42" s="9"/>
      <c r="K42" s="9"/>
      <c r="L42" s="9"/>
      <c r="M42" s="9"/>
      <c r="N42" s="9"/>
      <c r="O42" s="9"/>
      <c r="P42" s="9"/>
      <c r="Q42" s="9"/>
      <c r="R42" s="9"/>
    </row>
    <row r="43" spans="2:24" x14ac:dyDescent="0.2">
      <c r="D43" s="9"/>
      <c r="F43" s="9"/>
      <c r="G43" s="9"/>
      <c r="H43" s="9"/>
      <c r="I43" s="9"/>
      <c r="J43" s="9"/>
      <c r="K43" s="9"/>
      <c r="L43" s="9"/>
      <c r="M43" s="9"/>
      <c r="N43" s="9"/>
      <c r="O43" s="9"/>
      <c r="P43" s="9"/>
      <c r="Q43" s="9"/>
      <c r="R43" s="9"/>
    </row>
    <row r="44" spans="2:24" x14ac:dyDescent="0.2">
      <c r="D44" s="9"/>
      <c r="F44" s="9"/>
      <c r="G44" s="9"/>
      <c r="H44" s="9"/>
      <c r="I44" s="9"/>
      <c r="J44" s="9"/>
      <c r="K44" s="9"/>
      <c r="L44" s="9"/>
      <c r="M44" s="9"/>
      <c r="N44" s="9"/>
      <c r="O44" s="9"/>
      <c r="P44" s="9"/>
      <c r="Q44" s="9"/>
      <c r="R44" s="9"/>
    </row>
    <row r="45" spans="2:24" ht="12.75" customHeight="1" x14ac:dyDescent="0.2">
      <c r="D45" s="9"/>
    </row>
    <row r="46" spans="2:24" x14ac:dyDescent="0.2">
      <c r="D46" s="9"/>
    </row>
  </sheetData>
  <mergeCells count="50">
    <mergeCell ref="B9:R9"/>
    <mergeCell ref="B6:X6"/>
    <mergeCell ref="B7:X7"/>
    <mergeCell ref="B8:X8"/>
    <mergeCell ref="W2:X4"/>
    <mergeCell ref="B2:C4"/>
    <mergeCell ref="D2:V4"/>
    <mergeCell ref="F19:G19"/>
    <mergeCell ref="J19:M19"/>
    <mergeCell ref="H28:I28"/>
    <mergeCell ref="J21:K21"/>
    <mergeCell ref="J22:K22"/>
    <mergeCell ref="L23:M23"/>
    <mergeCell ref="L24:M24"/>
    <mergeCell ref="D27:K27"/>
    <mergeCell ref="F28:G28"/>
    <mergeCell ref="L21:M21"/>
    <mergeCell ref="L22:M22"/>
    <mergeCell ref="D28:D29"/>
    <mergeCell ref="F29:G29"/>
    <mergeCell ref="E20:E25"/>
    <mergeCell ref="J25:K25"/>
    <mergeCell ref="L25:M25"/>
    <mergeCell ref="S33:T33"/>
    <mergeCell ref="P33:R33"/>
    <mergeCell ref="P30:R30"/>
    <mergeCell ref="E28:E29"/>
    <mergeCell ref="S30:T30"/>
    <mergeCell ref="F30:G30"/>
    <mergeCell ref="S31:T31"/>
    <mergeCell ref="S32:T32"/>
    <mergeCell ref="H32:I32"/>
    <mergeCell ref="L20:M20"/>
    <mergeCell ref="J20:K20"/>
    <mergeCell ref="H29:I29"/>
    <mergeCell ref="J23:K23"/>
    <mergeCell ref="S29:T29"/>
    <mergeCell ref="J24:K24"/>
    <mergeCell ref="P28:T28"/>
    <mergeCell ref="F34:G34"/>
    <mergeCell ref="H34:I34"/>
    <mergeCell ref="P29:R29"/>
    <mergeCell ref="H31:I31"/>
    <mergeCell ref="H30:I30"/>
    <mergeCell ref="F32:G32"/>
    <mergeCell ref="F33:G33"/>
    <mergeCell ref="P32:R32"/>
    <mergeCell ref="H33:I33"/>
    <mergeCell ref="P31:R31"/>
    <mergeCell ref="F31:G31"/>
  </mergeCells>
  <phoneticPr fontId="1" type="noConversion"/>
  <conditionalFormatting sqref="K11:K18">
    <cfRule type="cellIs" dxfId="7" priority="1" stopIfTrue="1" operator="equal">
      <formula>"EXTREMO"</formula>
    </cfRule>
    <cfRule type="cellIs" dxfId="6" priority="2" stopIfTrue="1" operator="equal">
      <formula>"ALTO"</formula>
    </cfRule>
    <cfRule type="cellIs" dxfId="5" priority="3" stopIfTrue="1" operator="equal">
      <formula>"MEDIO"</formula>
    </cfRule>
    <cfRule type="cellIs" dxfId="4" priority="4" stopIfTrue="1" operator="equal">
      <formula>"BAJO"</formula>
    </cfRule>
  </conditionalFormatting>
  <conditionalFormatting sqref="R11:R18">
    <cfRule type="cellIs" dxfId="3" priority="5" stopIfTrue="1" operator="equal">
      <formula>"EXTREMO"</formula>
    </cfRule>
    <cfRule type="cellIs" dxfId="2" priority="6" stopIfTrue="1" operator="equal">
      <formula>"ALTO"</formula>
    </cfRule>
    <cfRule type="cellIs" dxfId="1" priority="7" stopIfTrue="1" operator="equal">
      <formula>"MEDIO"</formula>
    </cfRule>
    <cfRule type="cellIs" dxfId="0" priority="8" stopIfTrue="1" operator="equal">
      <formula>"BAJO"</formula>
    </cfRule>
  </conditionalFormatting>
  <dataValidations count="1">
    <dataValidation type="list" allowBlank="1" showInputMessage="1" showErrorMessage="1" sqref="L11:L18">
      <formula1>OPCIONES</formula1>
    </dataValidation>
  </dataValidations>
  <printOptions horizontalCentered="1" verticalCentered="1"/>
  <pageMargins left="0.25" right="0.25" top="0.75" bottom="0.75" header="0.3" footer="0.3"/>
  <pageSetup scale="45" orientation="landscape" verticalDpi="4294967295" r:id="rId1"/>
  <headerFooter alignWithMargins="0"/>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41BFFB4411CFC54CA6A3FA228255AE4E" ma:contentTypeVersion="14" ma:contentTypeDescription="Crear nuevo documento." ma:contentTypeScope="" ma:versionID="9adc6aef112ce374d4d3a5f2145baaab">
  <xsd:schema xmlns:xsd="http://www.w3.org/2001/XMLSchema" xmlns:xs="http://www.w3.org/2001/XMLSchema" xmlns:p="http://schemas.microsoft.com/office/2006/metadata/properties" xmlns:ns2="4d1d2e24-7be0-47eb-a1db-99cc6d75caff" xmlns:ns3="d6eaa91c-3afb-4015-aba1-5ff992c1a5ca" targetNamespace="http://schemas.microsoft.com/office/2006/metadata/properties" ma:root="true" ma:fieldsID="726275b6cf75e4812a1477c958f750fd" ns2:_="" ns3:_="">
    <xsd:import namespace="4d1d2e24-7be0-47eb-a1db-99cc6d75caff"/>
    <xsd:import namespace="d6eaa91c-3afb-4015-aba1-5ff992c1a5c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2:_Flow_SignoffStatus" minOccurs="0"/>
                <xsd:element ref="ns2:MediaServiceAutoKeyPoints" minOccurs="0"/>
                <xsd:element ref="ns2:MediaServiceKeyPoint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1d2e24-7be0-47eb-a1db-99cc6d75ca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_Flow_SignoffStatus" ma:index="18" nillable="true" ma:displayName="Estado de aprobación" ma:internalName="Estado_x0020_de_x0020_aprobaci_x00f3_n">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6eaa91c-3afb-4015-aba1-5ff992c1a5c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4d1d2e24-7be0-47eb-a1db-99cc6d75caff" xsi:nil="true"/>
  </documentManagement>
</p:properties>
</file>

<file path=customXml/itemProps1.xml><?xml version="1.0" encoding="utf-8"?>
<ds:datastoreItem xmlns:ds="http://schemas.openxmlformats.org/officeDocument/2006/customXml" ds:itemID="{B6A294E3-34FC-46B5-8394-4CC6A4712E26}">
  <ds:schemaRefs>
    <ds:schemaRef ds:uri="http://schemas.microsoft.com/sharepoint/v3/contenttype/forms"/>
  </ds:schemaRefs>
</ds:datastoreItem>
</file>

<file path=customXml/itemProps2.xml><?xml version="1.0" encoding="utf-8"?>
<ds:datastoreItem xmlns:ds="http://schemas.openxmlformats.org/officeDocument/2006/customXml" ds:itemID="{D0A40D25-753A-44AB-AC62-F8E25FCA45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1d2e24-7be0-47eb-a1db-99cc6d75caff"/>
    <ds:schemaRef ds:uri="d6eaa91c-3afb-4015-aba1-5ff992c1a5c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6EAF4E3-853E-4043-9C35-D8618D4DACF6}">
  <ds:schemaRefs>
    <ds:schemaRef ds:uri="http://schemas.microsoft.com/office/infopath/2007/PartnerControls"/>
    <ds:schemaRef ds:uri="http://purl.org/dc/elements/1.1/"/>
    <ds:schemaRef ds:uri="http://schemas.microsoft.com/office/2006/documentManagement/types"/>
    <ds:schemaRef ds:uri="http://schemas.openxmlformats.org/package/2006/metadata/core-properties"/>
    <ds:schemaRef ds:uri="http://www.w3.org/XML/1998/namespace"/>
    <ds:schemaRef ds:uri="http://purl.org/dc/terms/"/>
    <ds:schemaRef ds:uri="d6eaa91c-3afb-4015-aba1-5ff992c1a5ca"/>
    <ds:schemaRef ds:uri="4d1d2e24-7be0-47eb-a1db-99cc6d75caff"/>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JEY SIERRA GODOY</dc:creator>
  <cp:keywords/>
  <dc:description/>
  <cp:lastModifiedBy>Cesar</cp:lastModifiedBy>
  <cp:revision/>
  <dcterms:created xsi:type="dcterms:W3CDTF">2007-06-14T01:55:06Z</dcterms:created>
  <dcterms:modified xsi:type="dcterms:W3CDTF">2024-11-09T17:33:11Z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0x01010041BFFB4411CFC54CA6A3FA228255AE4E</vt:lpwstr>
  </property>
</Properties>
</file>