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S ANGIE 2020\INVITACIONES ABIERTAS\3. Invitación Pruebas funcionales 2\13. PLIEGO DEFINITIVO\"/>
    </mc:Choice>
  </mc:AlternateContent>
  <xr:revisionPtr revIDLastSave="0" documentId="13_ncr:1_{7D5A2F80-7873-47A7-AB67-A5318ACE49FC}" xr6:coauthVersionLast="45" xr6:coauthVersionMax="45" xr10:uidLastSave="{00000000-0000-0000-0000-000000000000}"/>
  <bookViews>
    <workbookView xWindow="-120" yWindow="-120" windowWidth="29040" windowHeight="15840" tabRatio="921" xr2:uid="{00000000-000D-0000-FFFF-FFFF00000000}"/>
  </bookViews>
  <sheets>
    <sheet name="F7. Transferencia conocimiento " sheetId="82" r:id="rId1"/>
    <sheet name="F7. Oferta Económica" sheetId="83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i1">#REF!</definedName>
    <definedName name="_________________i1">#REF!</definedName>
    <definedName name="________________i1">#REF!</definedName>
    <definedName name="_______________i1">#REF!</definedName>
    <definedName name="______________i1">#REF!</definedName>
    <definedName name="_____________i1">#REF!</definedName>
    <definedName name="____________i1">#REF!</definedName>
    <definedName name="___________i1">#REF!</definedName>
    <definedName name="__________i1">#REF!</definedName>
    <definedName name="_________i1">#REF!</definedName>
    <definedName name="_________MA2">#REF!</definedName>
    <definedName name="________i1">#REF!</definedName>
    <definedName name="________MA2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i1">#REF!</definedName>
    <definedName name="_______MA2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i1">#REF!</definedName>
    <definedName name="______INF1">#REF!</definedName>
    <definedName name="______MA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i1">#REF!</definedName>
    <definedName name="_____MA2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1">#REF!</definedName>
    <definedName name="____MA2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i1">#REF!</definedName>
    <definedName name="___INF1">#REF!</definedName>
    <definedName name="___MA2">#REF!</definedName>
    <definedName name="___SBC1">[1]INV!$A$12:$D$15</definedName>
    <definedName name="___SBC3">[1]INV!$F$12:$I$15</definedName>
    <definedName name="___SBC5">[1]INV!$K$12:$N$15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1">[2]!absc</definedName>
    <definedName name="AccessDatabase" hidden="1">"C:\C-314\VOLUMENES\volfin4.mdb"</definedName>
    <definedName name="ADFGSDB" hidden="1">{"via1",#N/A,TRUE,"general";"via2",#N/A,TRUE,"general";"via3",#N/A,TRUE,"general"}</definedName>
    <definedName name="administrador">[3]Informacion!$B$15</definedName>
    <definedName name="adoc1">[2]!absc</definedName>
    <definedName name="adoq">[4]!absc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justDelAIU">#REF!</definedName>
    <definedName name="alc">[5]!absc</definedName>
    <definedName name="Antic">[6]BASES!$B$33</definedName>
    <definedName name="ANTICIPO">[7]BASES!$B$33</definedName>
    <definedName name="aqaq" hidden="1">{"TAB1",#N/A,TRUE,"GENERAL";"TAB2",#N/A,TRUE,"GENERAL";"TAB3",#N/A,TRUE,"GENERAL";"TAB4",#N/A,TRUE,"GENERAL";"TAB5",#N/A,TRUE,"GENERAL"}</definedName>
    <definedName name="_xlnm.Print_Area" localSheetId="0">'F7. Transferencia conocimiento '!$A$1:$F$24</definedName>
    <definedName name="_xlnm.Print_Area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d">[8]Hoja1!$C$81</definedName>
    <definedName name="cdcdc" hidden="1">{"via1",#N/A,TRUE,"general";"via2",#N/A,TRUE,"general";"via3",#N/A,TRUE,"general"}</definedName>
    <definedName name="CDctrl">[6]CDItem!$G$8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[9]Equipo!$A$7:$A$65536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>#REF!</definedName>
    <definedName name="Inicio">[6]BASES!$E$26</definedName>
    <definedName name="INV_11">'[10]PR 1'!$A$2:$N$655</definedName>
    <definedName name="item">[11]Hoja1!$A$2:$B$65536</definedName>
    <definedName name="ITEM1">#REF!</definedName>
    <definedName name="ITEM15">#REF!</definedName>
    <definedName name="ITEM2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c">[12]INDICE!#REF!</definedName>
    <definedName name="LOCA">[2]!absc</definedName>
    <definedName name="LOCALIZACIÓN_Y_REPLANTEO._ESTRUCTURAS">[13]INDICE!#REF!</definedName>
    <definedName name="lolol" hidden="1">{"TAB1",#N/A,TRUE,"GENERAL";"TAB2",#N/A,TRUE,"GENERAL";"TAB3",#N/A,TRUE,"GENERAL";"TAB4",#N/A,TRUE,"GENERAL";"TAB5",#N/A,TRUE,"GENERAL"}</definedName>
    <definedName name="LOPE">#REF!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es">[9]materiales!$A$7:$A$1317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>#REF!</definedName>
    <definedName name="NUEVO">#REF!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[9]otros!$A$6:$A$1235</definedName>
    <definedName name="p">#REF!</definedName>
    <definedName name="p0p0" hidden="1">{"via1",#N/A,TRUE,"general";"via2",#N/A,TRUE,"general";"via3",#N/A,TRUE,"general"}</definedName>
    <definedName name="pi">#REF!</definedName>
    <definedName name="PILOTE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[7]BASES!$E$26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STACIONES">[14]Otros!$D$5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#N/A</definedName>
    <definedName name="PrOfic">[6]BASES!$B$31</definedName>
    <definedName name="PRUEBA">[5]!absc</definedName>
    <definedName name="prueba1">[5]!absc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[6]BASES!$E$41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[8]Hoja1!$F$60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[15]!absc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[7]BASES!$E$27</definedName>
    <definedName name="TITULO">#REF!</definedName>
    <definedName name="_xlnm.Print_Titles">#N/A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[16]desmonte!$E$48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uarios">[17]SIA!#REF!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x">[18]!absc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">[2]!absc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82" l="1"/>
  <c r="G12" i="83" l="1"/>
  <c r="G13" i="83" s="1"/>
  <c r="G14" i="83" s="1"/>
  <c r="G15" i="83" s="1"/>
</calcChain>
</file>

<file path=xl/sharedStrings.xml><?xml version="1.0" encoding="utf-8"?>
<sst xmlns="http://schemas.openxmlformats.org/spreadsheetml/2006/main" count="51" uniqueCount="44">
  <si>
    <t>REPÚBLICA DE COLOMBIA
INSTITUTO COLOMBIANO PARA LA EVALUACIÓN DE LA EDUCACIÓN - ICFES</t>
  </si>
  <si>
    <t>Fecha actualización</t>
  </si>
  <si>
    <t>1. NOTAS DE DILIGENCIAMIENTO</t>
  </si>
  <si>
    <t>2. ITEM(S) REQUERIDOS</t>
  </si>
  <si>
    <t>N°</t>
  </si>
  <si>
    <t>DESCRIPCIÓN</t>
  </si>
  <si>
    <t>VALOR UNITARIO  (COL$)</t>
  </si>
  <si>
    <t>VALOR TOTAL
 ( COL $)</t>
  </si>
  <si>
    <t>SUBTOTAL (COL $)</t>
  </si>
  <si>
    <t>VALOR IVA (COL $)</t>
  </si>
  <si>
    <t>VALOR TOTAL INCLUIDO IVA (COL $)</t>
  </si>
  <si>
    <t>Nombre o razón social del proveedor:</t>
  </si>
  <si>
    <t>Número de Identificación Tributaria  - NIT:</t>
  </si>
  <si>
    <t>Número(s) de teléfono(s) de contacto :</t>
  </si>
  <si>
    <t>Dirección de correo electrónico:</t>
  </si>
  <si>
    <t>CARACTERÍSTICA</t>
  </si>
  <si>
    <t xml:space="preserve">PUNTAJE </t>
  </si>
  <si>
    <t>OFRECIMIENTO</t>
  </si>
  <si>
    <t xml:space="preserve">Fecha actualización: </t>
  </si>
  <si>
    <t>Nombre del representante legal:</t>
  </si>
  <si>
    <t>Firma del representante legal:</t>
  </si>
  <si>
    <t>2. Los ítems a cotizar en cada numeral deben ser cotizados en pesos colombianos (COL$), diligenciando en su integridad el valor unitario.</t>
  </si>
  <si>
    <r>
      <t xml:space="preserve">1.  La propuesta económica  no podrá ser modificada en los ítems </t>
    </r>
    <r>
      <rPr>
        <i/>
        <sz val="10"/>
        <rFont val="Arial"/>
        <family val="2"/>
      </rPr>
      <t>DESCRIPCIÓN y CANTIDAD.</t>
    </r>
  </si>
  <si>
    <t>PRESTAR EL SERVICIO DE MANTENIMIENTO CORRECTIVO POR UN AÑO DE VEINTITRÉS (23) SERVIDORES DEL ICFES.</t>
  </si>
  <si>
    <r>
      <t xml:space="preserve">Elaboró: </t>
    </r>
    <r>
      <rPr>
        <sz val="10"/>
        <color theme="1"/>
        <rFont val="Arial"/>
        <family val="2"/>
      </rPr>
      <t>Angie Lorena Ballesteros Pérez - Profesional Dirección de Tecnología e   Información, Icfes.</t>
    </r>
  </si>
  <si>
    <t xml:space="preserve">Mantenimiento correctivo de veintitres (23) servidores	</t>
  </si>
  <si>
    <t>TIEMPO (AÑOS)</t>
  </si>
  <si>
    <t>FORMATO N° 5: OFERTA ECONÓMICA</t>
  </si>
  <si>
    <t>1 de octubre de 2018</t>
  </si>
  <si>
    <r>
      <t xml:space="preserve"> Revisó: </t>
    </r>
    <r>
      <rPr>
        <sz val="10"/>
        <rFont val="Arial"/>
        <family val="2"/>
      </rPr>
      <t>Marcela Cañón Vargas - Directora de Tecnología e Información (E), Icfes</t>
    </r>
  </si>
  <si>
    <r>
      <t xml:space="preserve"> Aprobó: </t>
    </r>
    <r>
      <rPr>
        <sz val="10"/>
        <rFont val="Arial"/>
        <family val="2"/>
      </rPr>
      <t>Marcela Cañón Vargas - Directora de Tecnología e Información (E), Icfes</t>
    </r>
  </si>
  <si>
    <t xml:space="preserve">INFORMACIÓN ADICIONAL </t>
  </si>
  <si>
    <t>TOTAL PUNTOS</t>
  </si>
  <si>
    <t xml:space="preserve">
CONTRATAR LOS SERVICIOS DE PRUEBAS FUNCIONALES, NO FUNCIONALES Y ASEGURAMIENTO DE CALIDAD SOBRE LOS DESARROLLOS DE SOFTWARE DE LAS SOLUCIONES TECNOLÓGICAS DEFINIDAS PARA EL INSTITUTO COLOMBIANO PARA LA EVALUACIÓN DE LA EDUCACIÓN – ICFES</t>
  </si>
  <si>
    <t xml:space="preserve">Disponer de profesionales adicionales tales como expertos en aseguramiento de calidad o arquitecto de soluciones con el fin de evaluar de manera continua los procesos internos de la dirección de tecnología y proponer oportunidades de mejora continua que fortalezcan dichos procesos desde el punto de vista de aseguramiento de calidad. </t>
  </si>
  <si>
    <t>Disponer bimestralmente de procesos de mejora continua en el proceso del testing, mediante las asesorías de un profesional que lo evalué de manera permanente y proponga oportunidades para fortalecer las áreas que así lo requieran (Profesionales de acuerdo con la necesidad)</t>
  </si>
  <si>
    <r>
      <rPr>
        <b/>
        <vertAlign val="superscript"/>
        <sz val="8"/>
        <color indexed="8"/>
        <rFont val="Arial"/>
        <family val="2"/>
      </rPr>
      <t xml:space="preserve">Elaboró: </t>
    </r>
    <r>
      <rPr>
        <sz val="8"/>
        <color indexed="8"/>
        <rFont val="Arial"/>
        <family val="2"/>
      </rPr>
      <t>Jenny Angélica Mesa Trujiillo - Profesional Subdirección de Desarrollo de Aplicaciones</t>
    </r>
  </si>
  <si>
    <r>
      <rPr>
        <b/>
        <vertAlign val="superscript"/>
        <sz val="8"/>
        <color theme="1"/>
        <rFont val="Arial"/>
        <family val="2"/>
      </rPr>
      <t>Revisó:</t>
    </r>
    <r>
      <rPr>
        <b/>
        <sz val="8"/>
        <color theme="1"/>
        <rFont val="Arial"/>
        <family val="2"/>
      </rPr>
      <t xml:space="preserve"> </t>
    </r>
    <r>
      <rPr>
        <sz val="8"/>
        <rFont val="Arial"/>
        <family val="2"/>
      </rPr>
      <t>Andrea Yolima Rojas Castro - Profesional Subdirección de Desarrollo de Aplicaciones</t>
    </r>
  </si>
  <si>
    <t>FORMATO N° 7: TRANSFERENCIA DE CONOCIMIENTO</t>
  </si>
  <si>
    <r>
      <t xml:space="preserve">Si el proponente no diligencia el </t>
    </r>
    <r>
      <rPr>
        <b/>
        <sz val="10"/>
        <color theme="1"/>
        <rFont val="Arial"/>
        <family val="2"/>
      </rPr>
      <t xml:space="preserve"> Formato N° 7: Transferencia de conocimiento </t>
    </r>
    <r>
      <rPr>
        <sz val="10"/>
        <color theme="1"/>
        <rFont val="Arial"/>
        <family val="2"/>
      </rPr>
      <t>se entenderá que el oferente no realiza dicho ofrecimiento por lo cual tendrá asignación de 0 puntos. El diligenciamiento de más de una opción será causal de rechazo.</t>
    </r>
  </si>
  <si>
    <r>
      <rPr>
        <b/>
        <vertAlign val="superscript"/>
        <sz val="8"/>
        <color theme="1"/>
        <rFont val="Arial"/>
        <family val="2"/>
      </rPr>
      <t>Aprobó:</t>
    </r>
    <r>
      <rPr>
        <b/>
        <sz val="8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Augusto Silva velandía - Subdi</t>
    </r>
    <r>
      <rPr>
        <sz val="8"/>
        <rFont val="Arial"/>
        <family val="2"/>
      </rPr>
      <t>rector de Desarrollo de Aplicaciones</t>
    </r>
  </si>
  <si>
    <t>Realizar 6 capacitaciones al personal requerido por la entidad, en metodologías de vanguardia en lo que respecta al testing (Agile, testing, TDD, BDD, automatización móvil, automatización web, entre otras) y en temas metodológicos en lo que respecta a las actividades de aseguramiento de calidad</t>
  </si>
  <si>
    <t>junio de 2020</t>
  </si>
  <si>
    <r>
      <t xml:space="preserve">El oferente deberá diligenciar el </t>
    </r>
    <r>
      <rPr>
        <b/>
        <sz val="10"/>
        <color theme="1"/>
        <rFont val="Arial"/>
        <family val="2"/>
      </rPr>
      <t>Formato N° 7: Transferencia de conocimiento</t>
    </r>
    <r>
      <rPr>
        <sz val="10"/>
        <color theme="1"/>
        <rFont val="Arial"/>
        <family val="2"/>
      </rPr>
      <t xml:space="preserve"> seleccionando la opción de ofrecimiento, para lo cual deberá marcar con una "X" en la casilla de su ofrecimiento.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</si>
</sst>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164" formatCode="_(* #,##0_);_(* \(#,##0\);_(* &quot;-&quot;_);_(@_)"/>
    <numFmt numFmtId="165" formatCode="_(* #,##0.00_);_(* \(#,##0.00\);_(* &quot;-&quot;??_);_(@_)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#,##0.00\ &quot;€&quot;;[Red]\-#,##0.00\ &quot;€&quot;"/>
    <numFmt numFmtId="169" formatCode="_-* #,##0.00\ &quot;€&quot;_-;\-* #,##0.00\ &quot;€&quot;_-;_-* &quot;-&quot;??\ &quot;€&quot;_-;_-@_-"/>
    <numFmt numFmtId="170" formatCode="_-* #,##0.00\ _€_-;\-* #,##0.00\ _€_-;_-* &quot;-&quot;??\ _€_-;_-@_-"/>
    <numFmt numFmtId="171" formatCode="_ * #,##0.00_ ;_ * \-#,##0.00_ ;_ * &quot;-&quot;??_ ;_ @_ "/>
    <numFmt numFmtId="172" formatCode="_-* #,##0.00\ [$€]_-;\-* #,##0.00\ [$€]_-;_-* &quot;-&quot;??\ [$€]_-;_-@_-"/>
    <numFmt numFmtId="173" formatCode="&quot;$&quot;\ #,##0.00"/>
    <numFmt numFmtId="174" formatCode="#,##0.0"/>
    <numFmt numFmtId="175" formatCode="##0"/>
    <numFmt numFmtId="176" formatCode="0.000"/>
    <numFmt numFmtId="177" formatCode="0.0000"/>
    <numFmt numFmtId="178" formatCode="_-* #,##0\ _P_t_s_-;\-* #,##0\ _P_t_s_-;_-* &quot;-&quot;??\ _P_t_s_-;_-@_-"/>
    <numFmt numFmtId="179" formatCode="0.00%;\-0.00%;&quot;&quot;"/>
    <numFmt numFmtId="180" formatCode="&quot;$&quot;#,##0\ ;\(&quot;$&quot;#,##0\)"/>
    <numFmt numFmtId="181" formatCode="\(0%\)"/>
    <numFmt numFmtId="182" formatCode="_ [$€-2]\ * #,##0.00_ ;_ [$€-2]\ * \-#,##0.00_ ;_ [$€-2]\ * &quot;-&quot;??_ "/>
    <numFmt numFmtId="183" formatCode="d\ \d\e\ mmmm\ \d\e\ yyyy"/>
    <numFmt numFmtId="184" formatCode="000\°00&quot;´&quot;00&quot;´´&quot;"/>
    <numFmt numFmtId="185" formatCode="0%;\-0%;&quot;&quot;"/>
    <numFmt numFmtId="186" formatCode="#0&quot;.&quot;000&quot;´&quot;000&quot;.&quot;000"/>
    <numFmt numFmtId="187" formatCode="##0&quot;.&quot;000"/>
    <numFmt numFmtId="188" formatCode="#,##0.0000"/>
    <numFmt numFmtId="189" formatCode="_ &quot;$&quot;\ * #,##0_ ;_ &quot;$&quot;\ * \-#,##0_ ;_ &quot;$&quot;\ * &quot;-&quot;_ ;_ @_ "/>
    <numFmt numFmtId="190" formatCode="_-* #,##0.00\ _P_t_a_-;\-* #,##0.00\ _P_t_a_-;_-* &quot;-&quot;??\ _P_t_a_-;_-@_-"/>
    <numFmt numFmtId="191" formatCode="#.##0.00\ &quot;€&quot;;[Red]\-#.##0.00\ &quot;€&quot;"/>
    <numFmt numFmtId="192" formatCode="##0&quot;´&quot;000&quot;.&quot;000"/>
    <numFmt numFmtId="193" formatCode="[$$-240A]\ #,##0.00"/>
    <numFmt numFmtId="194" formatCode="_ &quot;$&quot;* #,##0.00_ ;_ &quot;$&quot;* \-#,##0.00_ ;_ &quot;$&quot;* &quot;-&quot;??_ ;_ @_ "/>
    <numFmt numFmtId="195" formatCode="#.##\ \K\g"/>
    <numFmt numFmtId="196" formatCode="_ &quot;$&quot;\ * #,##0.00_ ;_ &quot;$&quot;\ * \-#,##0.00_ ;_ &quot;$&quot;\ * &quot;-&quot;??_ ;_ @_ "/>
    <numFmt numFmtId="197" formatCode="&quot;$&quot;\ #,##0.00;[Red]&quot;$&quot;\ \-#,##0.00"/>
    <numFmt numFmtId="198" formatCode="_(* #,##0.0_);_(* \(#,##0.0\);_(* &quot;-&quot;??_);_(@_)"/>
    <numFmt numFmtId="199" formatCode="#0&quot;.&quot;"/>
    <numFmt numFmtId="200" formatCode="0.0%;\-0.0%;&quot;&quot;"/>
    <numFmt numFmtId="201" formatCode="yyyy\-mm\-dd;@"/>
    <numFmt numFmtId="202" formatCode="_(&quot;$&quot;\ * #,##0_);_(&quot;$&quot;\ * \(#,##0\);_(&quot;$&quot;\ 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indexed="10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u/>
      <sz val="10"/>
      <color indexed="12"/>
      <name val="Arial"/>
      <family val="2"/>
    </font>
    <font>
      <sz val="11"/>
      <color indexed="8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indexed="8"/>
      <name val="Arial"/>
      <family val="2"/>
    </font>
    <font>
      <b/>
      <vertAlign val="superscript"/>
      <sz val="8"/>
      <color indexed="8"/>
      <name val="Arial"/>
      <family val="2"/>
    </font>
    <font>
      <sz val="8"/>
      <color indexed="8"/>
      <name val="Arial"/>
      <family val="2"/>
    </font>
    <font>
      <b/>
      <vertAlign val="superscript"/>
      <sz val="8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8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72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7" fillId="0" borderId="0" applyFont="0" applyFill="0" applyBorder="0" applyAlignment="0" applyProtection="0"/>
    <xf numFmtId="0" fontId="17" fillId="22" borderId="0" applyNumberFormat="0" applyBorder="0" applyAlignment="0" applyProtection="0"/>
    <xf numFmtId="0" fontId="7" fillId="0" borderId="0"/>
    <xf numFmtId="0" fontId="7" fillId="23" borderId="4" applyNumberFormat="0" applyFont="0" applyAlignment="0" applyProtection="0"/>
    <xf numFmtId="9" fontId="7" fillId="0" borderId="0" applyFont="0" applyFill="0" applyBorder="0" applyAlignment="0" applyProtection="0"/>
    <xf numFmtId="0" fontId="18" fillId="16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14" fillId="0" borderId="8" applyNumberFormat="0" applyFill="0" applyAlignment="0" applyProtection="0"/>
    <xf numFmtId="0" fontId="24" fillId="0" borderId="9" applyNumberFormat="0" applyFill="0" applyAlignment="0" applyProtection="0"/>
    <xf numFmtId="165" fontId="7" fillId="0" borderId="0" applyFont="0" applyFill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23" borderId="0" applyNumberFormat="0" applyBorder="0" applyAlignment="0" applyProtection="0"/>
    <xf numFmtId="0" fontId="8" fillId="7" borderId="0" applyNumberFormat="0" applyBorder="0" applyAlignment="0" applyProtection="0"/>
    <xf numFmtId="0" fontId="8" fillId="6" borderId="0" applyNumberFormat="0" applyBorder="0" applyAlignment="0" applyProtection="0"/>
    <xf numFmtId="0" fontId="8" fillId="23" borderId="0" applyNumberFormat="0" applyBorder="0" applyAlignment="0" applyProtection="0"/>
    <xf numFmtId="2" fontId="5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22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23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6" borderId="0" applyNumberFormat="0" applyBorder="0" applyAlignment="0" applyProtection="0"/>
    <xf numFmtId="0" fontId="9" fillId="21" borderId="0" applyNumberFormat="0" applyBorder="0" applyAlignment="0" applyProtection="0"/>
    <xf numFmtId="0" fontId="9" fillId="11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6" fillId="3" borderId="0" applyNumberFormat="0" applyBorder="0" applyAlignment="0" applyProtection="0"/>
    <xf numFmtId="0" fontId="10" fillId="6" borderId="0" applyNumberFormat="0" applyBorder="0" applyAlignment="0" applyProtection="0"/>
    <xf numFmtId="0" fontId="11" fillId="16" borderId="1" applyNumberFormat="0" applyAlignment="0" applyProtection="0"/>
    <xf numFmtId="0" fontId="27" fillId="24" borderId="1" applyNumberFormat="0" applyAlignment="0" applyProtection="0"/>
    <xf numFmtId="0" fontId="12" fillId="17" borderId="2" applyNumberFormat="0" applyAlignment="0" applyProtection="0"/>
    <xf numFmtId="0" fontId="19" fillId="0" borderId="13" applyNumberFormat="0" applyFill="0" applyAlignment="0" applyProtection="0"/>
    <xf numFmtId="0" fontId="12" fillId="17" borderId="2" applyNumberFormat="0" applyAlignment="0" applyProtection="0"/>
    <xf numFmtId="175" fontId="26" fillId="0" borderId="14">
      <alignment horizontal="right"/>
    </xf>
    <xf numFmtId="2" fontId="26" fillId="0" borderId="0"/>
    <xf numFmtId="176" fontId="26" fillId="0" borderId="0"/>
    <xf numFmtId="177" fontId="25" fillId="0" borderId="0"/>
    <xf numFmtId="175" fontId="26" fillId="0" borderId="14">
      <alignment horizontal="right"/>
    </xf>
    <xf numFmtId="178" fontId="5" fillId="0" borderId="0">
      <protection locked="0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179" fontId="5" fillId="0" borderId="0">
      <protection locked="0"/>
    </xf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5" fillId="0" borderId="0">
      <protection locked="0"/>
    </xf>
    <xf numFmtId="0" fontId="30" fillId="0" borderId="0" applyNumberFormat="0" applyFill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21" borderId="0" applyNumberFormat="0" applyBorder="0" applyAlignment="0" applyProtection="0"/>
    <xf numFmtId="0" fontId="8" fillId="31" borderId="0" applyNumberFormat="0" applyBorder="0" applyAlignment="0" applyProtection="0"/>
    <xf numFmtId="0" fontId="8" fillId="34" borderId="0" applyNumberFormat="0" applyBorder="0" applyAlignment="0" applyProtection="0"/>
    <xf numFmtId="0" fontId="9" fillId="32" borderId="0" applyNumberFormat="0" applyBorder="0" applyAlignment="0" applyProtection="0"/>
    <xf numFmtId="0" fontId="9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1" fontId="5" fillId="0" borderId="0"/>
    <xf numFmtId="0" fontId="15" fillId="22" borderId="1" applyNumberFormat="0" applyAlignment="0" applyProtection="0"/>
    <xf numFmtId="0" fontId="31" fillId="0" borderId="0">
      <alignment vertical="top"/>
    </xf>
    <xf numFmtId="0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183" fontId="5" fillId="0" borderId="0">
      <protection locked="0"/>
    </xf>
    <xf numFmtId="0" fontId="10" fillId="4" borderId="0" applyNumberFormat="0" applyBorder="0" applyAlignment="0" applyProtection="0"/>
    <xf numFmtId="184" fontId="5" fillId="0" borderId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16" fillId="5" borderId="0" applyNumberFormat="0" applyBorder="0" applyAlignment="0" applyProtection="0"/>
    <xf numFmtId="0" fontId="15" fillId="7" borderId="1" applyNumberFormat="0" applyAlignment="0" applyProtection="0"/>
    <xf numFmtId="0" fontId="13" fillId="0" borderId="3" applyNumberFormat="0" applyFill="0" applyAlignment="0" applyProtection="0"/>
    <xf numFmtId="186" fontId="26" fillId="0" borderId="0">
      <alignment horizontal="right"/>
    </xf>
    <xf numFmtId="187" fontId="26" fillId="0" borderId="0" applyFont="0" applyFill="0" applyBorder="0" applyAlignment="0">
      <alignment horizontal="center"/>
    </xf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0" fontId="3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8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8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92" fontId="26" fillId="0" borderId="0">
      <alignment horizontal="right"/>
    </xf>
    <xf numFmtId="193" fontId="26" fillId="0" borderId="12"/>
    <xf numFmtId="194" fontId="5" fillId="0" borderId="0"/>
    <xf numFmtId="19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0" fontId="38" fillId="22" borderId="0" applyNumberFormat="0" applyBorder="0" applyAlignment="0" applyProtection="0"/>
    <xf numFmtId="199" fontId="26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ill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3" fillId="0" borderId="0"/>
    <xf numFmtId="0" fontId="3" fillId="0" borderId="0"/>
    <xf numFmtId="0" fontId="5" fillId="23" borderId="4" applyNumberFormat="0" applyFont="0" applyAlignment="0" applyProtection="0"/>
    <xf numFmtId="0" fontId="8" fillId="23" borderId="4" applyNumberFormat="0" applyFont="0" applyAlignment="0" applyProtection="0"/>
    <xf numFmtId="0" fontId="18" fillId="16" borderId="5" applyNumberFormat="0" applyAlignment="0" applyProtection="0"/>
    <xf numFmtId="0" fontId="29" fillId="0" borderId="0"/>
    <xf numFmtId="200" fontId="5" fillId="0" borderId="0">
      <protection locked="0"/>
    </xf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24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9" fontId="6" fillId="0" borderId="0">
      <alignment horizontal="center" vertical="center"/>
    </xf>
    <xf numFmtId="0" fontId="39" fillId="0" borderId="15" applyNumberFormat="0" applyFill="0" applyAlignment="0" applyProtection="0"/>
    <xf numFmtId="0" fontId="40" fillId="0" borderId="16" applyNumberFormat="0" applyFill="0" applyAlignment="0" applyProtection="0"/>
    <xf numFmtId="0" fontId="30" fillId="0" borderId="17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85" fontId="5" fillId="0" borderId="18">
      <protection locked="0"/>
    </xf>
    <xf numFmtId="0" fontId="19" fillId="0" borderId="0" applyNumberForma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167" fontId="5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101">
    <xf numFmtId="0" fontId="0" fillId="0" borderId="0" xfId="0"/>
    <xf numFmtId="0" fontId="0" fillId="0" borderId="0" xfId="0" applyAlignment="1">
      <alignment vertical="center"/>
    </xf>
    <xf numFmtId="0" fontId="44" fillId="0" borderId="0" xfId="0" applyFont="1" applyAlignment="1">
      <alignment vertical="center" wrapText="1"/>
    </xf>
    <xf numFmtId="0" fontId="46" fillId="0" borderId="19" xfId="0" applyFont="1" applyFill="1" applyBorder="1" applyAlignment="1">
      <alignment horizontal="center" vertical="center" wrapText="1"/>
    </xf>
    <xf numFmtId="0" fontId="45" fillId="38" borderId="19" xfId="416" applyFont="1" applyFill="1" applyBorder="1" applyAlignment="1" applyProtection="1">
      <alignment horizontal="center" vertical="center" wrapText="1"/>
    </xf>
    <xf numFmtId="0" fontId="45" fillId="0" borderId="19" xfId="416" applyFont="1" applyFill="1" applyBorder="1" applyAlignment="1" applyProtection="1">
      <alignment horizontal="center" vertical="center"/>
    </xf>
    <xf numFmtId="0" fontId="44" fillId="0" borderId="19" xfId="416" applyFont="1" applyFill="1" applyBorder="1" applyAlignment="1" applyProtection="1">
      <alignment horizontal="center" vertical="center"/>
    </xf>
    <xf numFmtId="3" fontId="44" fillId="0" borderId="19" xfId="416" applyNumberFormat="1" applyFont="1" applyFill="1" applyBorder="1" applyAlignment="1" applyProtection="1">
      <alignment horizontal="right" vertical="center"/>
    </xf>
    <xf numFmtId="202" fontId="44" fillId="0" borderId="19" xfId="478" applyNumberFormat="1" applyFont="1" applyFill="1" applyBorder="1" applyAlignment="1" applyProtection="1">
      <alignment horizontal="right" vertical="center"/>
    </xf>
    <xf numFmtId="202" fontId="44" fillId="0" borderId="19" xfId="478" applyNumberFormat="1" applyFont="1" applyFill="1" applyBorder="1" applyAlignment="1" applyProtection="1">
      <alignment horizontal="right" vertical="center"/>
      <protection locked="0"/>
    </xf>
    <xf numFmtId="0" fontId="45" fillId="38" borderId="19" xfId="416" applyFont="1" applyFill="1" applyBorder="1" applyAlignment="1" applyProtection="1">
      <alignment horizontal="center" vertical="center"/>
    </xf>
    <xf numFmtId="0" fontId="44" fillId="39" borderId="0" xfId="0" applyFont="1" applyFill="1" applyAlignment="1">
      <alignment vertical="center" wrapText="1"/>
    </xf>
    <xf numFmtId="0" fontId="0" fillId="39" borderId="0" xfId="0" applyFill="1" applyAlignment="1">
      <alignment vertical="center"/>
    </xf>
    <xf numFmtId="0" fontId="48" fillId="39" borderId="0" xfId="0" applyFont="1" applyFill="1" applyBorder="1" applyAlignment="1">
      <alignment vertical="center" wrapText="1"/>
    </xf>
    <xf numFmtId="0" fontId="47" fillId="39" borderId="0" xfId="0" applyFont="1" applyFill="1" applyBorder="1" applyAlignment="1">
      <alignment horizontal="center" vertical="center" wrapText="1"/>
    </xf>
    <xf numFmtId="0" fontId="46" fillId="39" borderId="0" xfId="0" applyFont="1" applyFill="1" applyBorder="1" applyAlignment="1">
      <alignment horizontal="center" vertical="center" wrapText="1"/>
    </xf>
    <xf numFmtId="0" fontId="43" fillId="0" borderId="41" xfId="0" applyFont="1" applyFill="1" applyBorder="1" applyAlignment="1">
      <alignment vertical="center" wrapText="1"/>
    </xf>
    <xf numFmtId="0" fontId="6" fillId="39" borderId="1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9" fillId="0" borderId="28" xfId="0" applyFont="1" applyFill="1" applyBorder="1" applyAlignment="1">
      <alignment vertical="center"/>
    </xf>
    <xf numFmtId="0" fontId="6" fillId="41" borderId="19" xfId="0" applyFont="1" applyFill="1" applyBorder="1" applyAlignment="1">
      <alignment horizontal="center" vertical="center" wrapText="1"/>
    </xf>
    <xf numFmtId="0" fontId="44" fillId="39" borderId="33" xfId="0" applyFont="1" applyFill="1" applyBorder="1" applyAlignment="1">
      <alignment horizontal="center" vertical="center" wrapText="1"/>
    </xf>
    <xf numFmtId="0" fontId="44" fillId="39" borderId="24" xfId="0" applyFont="1" applyFill="1" applyBorder="1" applyAlignment="1">
      <alignment horizontal="center" vertical="center" wrapText="1"/>
    </xf>
    <xf numFmtId="0" fontId="44" fillId="39" borderId="0" xfId="0" applyFont="1" applyFill="1" applyBorder="1" applyAlignment="1">
      <alignment vertical="center" wrapText="1"/>
    </xf>
    <xf numFmtId="0" fontId="0" fillId="39" borderId="0" xfId="0" applyFill="1" applyBorder="1" applyAlignment="1">
      <alignment vertical="center"/>
    </xf>
    <xf numFmtId="0" fontId="49" fillId="0" borderId="0" xfId="0" applyFont="1" applyFill="1" applyBorder="1" applyAlignment="1">
      <alignment vertical="center" wrapText="1"/>
    </xf>
    <xf numFmtId="0" fontId="6" fillId="41" borderId="19" xfId="0" applyFont="1" applyFill="1" applyBorder="1" applyAlignment="1">
      <alignment horizontal="center" vertical="center" wrapText="1"/>
    </xf>
    <xf numFmtId="0" fontId="6" fillId="41" borderId="25" xfId="0" applyFont="1" applyFill="1" applyBorder="1" applyAlignment="1">
      <alignment horizontal="center" vertical="center" wrapText="1"/>
    </xf>
    <xf numFmtId="0" fontId="6" fillId="41" borderId="26" xfId="0" applyFont="1" applyFill="1" applyBorder="1" applyAlignment="1">
      <alignment horizontal="center" vertical="center" wrapText="1"/>
    </xf>
    <xf numFmtId="0" fontId="44" fillId="0" borderId="32" xfId="0" applyFont="1" applyBorder="1" applyAlignment="1">
      <alignment horizontal="left" vertical="center" wrapText="1"/>
    </xf>
    <xf numFmtId="0" fontId="44" fillId="0" borderId="11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3" xfId="0" applyFont="1" applyBorder="1" applyAlignment="1">
      <alignment horizontal="left" vertical="center" wrapText="1"/>
    </xf>
    <xf numFmtId="0" fontId="44" fillId="0" borderId="0" xfId="0" applyFont="1" applyBorder="1" applyAlignment="1">
      <alignment horizontal="left" vertical="center" wrapText="1"/>
    </xf>
    <xf numFmtId="0" fontId="44" fillId="0" borderId="24" xfId="0" applyFont="1" applyBorder="1" applyAlignment="1">
      <alignment horizontal="left" vertical="center" wrapText="1"/>
    </xf>
    <xf numFmtId="0" fontId="44" fillId="39" borderId="34" xfId="0" applyFont="1" applyFill="1" applyBorder="1" applyAlignment="1">
      <alignment horizontal="center" vertical="center" wrapText="1"/>
    </xf>
    <xf numFmtId="0" fontId="44" fillId="39" borderId="33" xfId="0" applyFont="1" applyFill="1" applyBorder="1" applyAlignment="1">
      <alignment horizontal="center" vertical="center" wrapText="1"/>
    </xf>
    <xf numFmtId="0" fontId="44" fillId="39" borderId="35" xfId="0" applyFont="1" applyFill="1" applyBorder="1" applyAlignment="1">
      <alignment horizontal="center" vertical="center" wrapText="1"/>
    </xf>
    <xf numFmtId="0" fontId="44" fillId="39" borderId="24" xfId="0" applyFont="1" applyFill="1" applyBorder="1" applyAlignment="1">
      <alignment horizontal="center" vertical="center" wrapText="1"/>
    </xf>
    <xf numFmtId="0" fontId="5" fillId="39" borderId="19" xfId="0" applyFont="1" applyFill="1" applyBorder="1" applyAlignment="1">
      <alignment horizontal="justify" vertical="justify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51" fillId="0" borderId="27" xfId="0" applyFont="1" applyFill="1" applyBorder="1" applyAlignment="1">
      <alignment horizontal="left" vertical="center" wrapText="1"/>
    </xf>
    <xf numFmtId="0" fontId="51" fillId="0" borderId="31" xfId="0" applyFont="1" applyFill="1" applyBorder="1" applyAlignment="1">
      <alignment horizontal="left" vertical="center" wrapText="1"/>
    </xf>
    <xf numFmtId="0" fontId="49" fillId="0" borderId="19" xfId="0" applyFont="1" applyFill="1" applyBorder="1" applyAlignment="1">
      <alignment horizontal="left" vertical="center" wrapText="1"/>
    </xf>
    <xf numFmtId="0" fontId="49" fillId="0" borderId="12" xfId="0" applyFont="1" applyFill="1" applyBorder="1" applyAlignment="1">
      <alignment horizontal="left" vertical="center" wrapText="1"/>
    </xf>
    <xf numFmtId="201" fontId="50" fillId="0" borderId="25" xfId="0" applyNumberFormat="1" applyFont="1" applyFill="1" applyBorder="1" applyAlignment="1">
      <alignment horizontal="left" vertical="center"/>
    </xf>
    <xf numFmtId="201" fontId="50" fillId="0" borderId="37" xfId="0" applyNumberFormat="1" applyFont="1" applyFill="1" applyBorder="1" applyAlignment="1">
      <alignment horizontal="left" vertical="center"/>
    </xf>
    <xf numFmtId="0" fontId="49" fillId="0" borderId="25" xfId="0" applyFont="1" applyFill="1" applyBorder="1" applyAlignment="1">
      <alignment horizontal="left" vertical="center" wrapText="1"/>
    </xf>
    <xf numFmtId="0" fontId="49" fillId="0" borderId="22" xfId="0" applyFont="1" applyFill="1" applyBorder="1" applyAlignment="1">
      <alignment horizontal="left" vertical="center" wrapText="1"/>
    </xf>
    <xf numFmtId="0" fontId="49" fillId="0" borderId="37" xfId="0" applyFont="1" applyFill="1" applyBorder="1" applyAlignment="1">
      <alignment horizontal="left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43" xfId="0" applyFont="1" applyFill="1" applyBorder="1" applyAlignment="1">
      <alignment horizontal="center" vertical="center" wrapText="1"/>
    </xf>
    <xf numFmtId="0" fontId="45" fillId="42" borderId="20" xfId="0" applyFont="1" applyFill="1" applyBorder="1" applyAlignment="1" applyProtection="1">
      <alignment horizontal="right" vertical="center"/>
      <protection locked="0"/>
    </xf>
    <xf numFmtId="0" fontId="45" fillId="42" borderId="19" xfId="0" applyFont="1" applyFill="1" applyBorder="1" applyAlignment="1" applyProtection="1">
      <alignment horizontal="right" vertical="center"/>
      <protection locked="0"/>
    </xf>
    <xf numFmtId="0" fontId="45" fillId="0" borderId="19" xfId="0" applyFont="1" applyFill="1" applyBorder="1" applyAlignment="1" applyProtection="1">
      <alignment horizontal="center" vertical="center"/>
      <protection locked="0"/>
    </xf>
    <xf numFmtId="0" fontId="45" fillId="0" borderId="12" xfId="0" applyFont="1" applyFill="1" applyBorder="1" applyAlignment="1" applyProtection="1">
      <alignment horizontal="center" vertical="center"/>
      <protection locked="0"/>
    </xf>
    <xf numFmtId="0" fontId="45" fillId="42" borderId="38" xfId="0" applyFont="1" applyFill="1" applyBorder="1" applyAlignment="1" applyProtection="1">
      <alignment horizontal="right" vertical="center"/>
      <protection locked="0"/>
    </xf>
    <xf numFmtId="0" fontId="45" fillId="42" borderId="39" xfId="0" applyFont="1" applyFill="1" applyBorder="1" applyAlignment="1" applyProtection="1">
      <alignment horizontal="right" vertical="center"/>
      <protection locked="0"/>
    </xf>
    <xf numFmtId="0" fontId="45" fillId="0" borderId="39" xfId="0" applyFont="1" applyFill="1" applyBorder="1" applyAlignment="1" applyProtection="1">
      <alignment horizontal="center" vertical="center"/>
      <protection locked="0"/>
    </xf>
    <xf numFmtId="0" fontId="45" fillId="0" borderId="40" xfId="0" applyFont="1" applyFill="1" applyBorder="1" applyAlignment="1" applyProtection="1">
      <alignment horizontal="center" vertical="center"/>
      <protection locked="0"/>
    </xf>
    <xf numFmtId="0" fontId="45" fillId="42" borderId="30" xfId="0" applyFont="1" applyFill="1" applyBorder="1" applyAlignment="1" applyProtection="1">
      <alignment horizontal="right" vertical="center"/>
      <protection locked="0"/>
    </xf>
    <xf numFmtId="0" fontId="45" fillId="42" borderId="27" xfId="0" applyFont="1" applyFill="1" applyBorder="1" applyAlignment="1" applyProtection="1">
      <alignment horizontal="right" vertical="center"/>
      <protection locked="0"/>
    </xf>
    <xf numFmtId="0" fontId="45" fillId="0" borderId="27" xfId="0" applyFont="1" applyFill="1" applyBorder="1" applyAlignment="1" applyProtection="1">
      <alignment horizontal="center" vertical="center"/>
      <protection locked="0"/>
    </xf>
    <xf numFmtId="0" fontId="45" fillId="0" borderId="31" xfId="0" applyFont="1" applyFill="1" applyBorder="1" applyAlignment="1" applyProtection="1">
      <alignment horizontal="center" vertical="center"/>
      <protection locked="0"/>
    </xf>
    <xf numFmtId="0" fontId="45" fillId="40" borderId="44" xfId="0" applyFont="1" applyFill="1" applyBorder="1" applyAlignment="1">
      <alignment horizontal="center" vertical="center" wrapText="1"/>
    </xf>
    <xf numFmtId="0" fontId="45" fillId="40" borderId="45" xfId="0" applyFont="1" applyFill="1" applyBorder="1" applyAlignment="1">
      <alignment horizontal="center" vertical="center" wrapText="1"/>
    </xf>
    <xf numFmtId="0" fontId="45" fillId="40" borderId="46" xfId="0" applyFont="1" applyFill="1" applyBorder="1" applyAlignment="1">
      <alignment horizontal="center" vertical="center" wrapText="1"/>
    </xf>
    <xf numFmtId="0" fontId="45" fillId="40" borderId="47" xfId="0" applyFont="1" applyFill="1" applyBorder="1" applyAlignment="1">
      <alignment horizontal="center" vertical="center" wrapText="1"/>
    </xf>
    <xf numFmtId="0" fontId="45" fillId="40" borderId="48" xfId="0" applyFont="1" applyFill="1" applyBorder="1" applyAlignment="1">
      <alignment horizontal="center" vertical="center" wrapText="1"/>
    </xf>
    <xf numFmtId="0" fontId="45" fillId="40" borderId="49" xfId="0" applyFont="1" applyFill="1" applyBorder="1" applyAlignment="1">
      <alignment horizontal="center" vertical="center" wrapText="1"/>
    </xf>
    <xf numFmtId="0" fontId="56" fillId="0" borderId="19" xfId="0" applyFont="1" applyFill="1" applyBorder="1" applyAlignment="1" applyProtection="1">
      <alignment horizontal="center" vertical="center" wrapText="1"/>
    </xf>
    <xf numFmtId="0" fontId="45" fillId="0" borderId="25" xfId="0" applyFont="1" applyFill="1" applyBorder="1" applyAlignment="1" applyProtection="1">
      <alignment horizontal="center" vertical="center" wrapText="1"/>
    </xf>
    <xf numFmtId="0" fontId="45" fillId="0" borderId="22" xfId="0" applyFont="1" applyFill="1" applyBorder="1" applyAlignment="1" applyProtection="1">
      <alignment horizontal="center" vertical="center" wrapText="1"/>
    </xf>
    <xf numFmtId="0" fontId="45" fillId="0" borderId="26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45" fillId="0" borderId="19" xfId="0" applyFont="1" applyFill="1" applyBorder="1" applyAlignment="1" applyProtection="1">
      <alignment horizontal="left" vertical="center" wrapText="1"/>
    </xf>
    <xf numFmtId="0" fontId="45" fillId="38" borderId="19" xfId="416" applyFont="1" applyFill="1" applyBorder="1" applyAlignment="1" applyProtection="1">
      <alignment horizontal="center" vertical="center"/>
    </xf>
    <xf numFmtId="0" fontId="44" fillId="0" borderId="25" xfId="416" applyFont="1" applyFill="1" applyBorder="1" applyAlignment="1" applyProtection="1">
      <alignment horizontal="left" vertical="center" wrapText="1"/>
    </xf>
    <xf numFmtId="0" fontId="44" fillId="0" borderId="22" xfId="416" applyFont="1" applyFill="1" applyBorder="1" applyAlignment="1" applyProtection="1">
      <alignment horizontal="left" vertical="center" wrapText="1"/>
    </xf>
    <xf numFmtId="0" fontId="44" fillId="0" borderId="26" xfId="416" applyFont="1" applyFill="1" applyBorder="1" applyAlignment="1" applyProtection="1">
      <alignment horizontal="left" vertical="center" wrapText="1"/>
    </xf>
    <xf numFmtId="0" fontId="45" fillId="0" borderId="19" xfId="416" applyFont="1" applyFill="1" applyBorder="1" applyAlignment="1" applyProtection="1">
      <alignment horizontal="right" vertical="center" wrapText="1"/>
    </xf>
    <xf numFmtId="0" fontId="45" fillId="0" borderId="25" xfId="0" applyFont="1" applyFill="1" applyBorder="1" applyAlignment="1" applyProtection="1">
      <alignment horizontal="right"/>
    </xf>
    <xf numFmtId="0" fontId="45" fillId="0" borderId="22" xfId="0" applyFont="1" applyFill="1" applyBorder="1" applyAlignment="1" applyProtection="1">
      <alignment horizontal="right"/>
    </xf>
    <xf numFmtId="201" fontId="44" fillId="0" borderId="19" xfId="0" applyNumberFormat="1" applyFont="1" applyFill="1" applyBorder="1" applyAlignment="1" applyProtection="1">
      <alignment horizontal="left"/>
    </xf>
    <xf numFmtId="0" fontId="45" fillId="38" borderId="19" xfId="0" applyFont="1" applyFill="1" applyBorder="1" applyAlignment="1" applyProtection="1">
      <alignment horizontal="center" vertical="distributed"/>
    </xf>
    <xf numFmtId="0" fontId="5" fillId="0" borderId="19" xfId="415" applyFont="1" applyBorder="1" applyAlignment="1" applyProtection="1">
      <alignment horizontal="left" vertical="center" wrapText="1"/>
    </xf>
    <xf numFmtId="0" fontId="45" fillId="0" borderId="25" xfId="416" applyFont="1" applyFill="1" applyBorder="1" applyAlignment="1" applyProtection="1">
      <alignment horizontal="right" vertical="center" wrapText="1"/>
    </xf>
    <xf numFmtId="0" fontId="45" fillId="0" borderId="22" xfId="416" applyFont="1" applyFill="1" applyBorder="1" applyAlignment="1" applyProtection="1">
      <alignment horizontal="right" vertical="center" wrapText="1"/>
    </xf>
    <xf numFmtId="0" fontId="45" fillId="0" borderId="26" xfId="416" applyFont="1" applyFill="1" applyBorder="1" applyAlignment="1" applyProtection="1">
      <alignment horizontal="right" vertical="center" wrapText="1"/>
    </xf>
    <xf numFmtId="0" fontId="45" fillId="0" borderId="19" xfId="0" applyFont="1" applyFill="1" applyBorder="1" applyAlignment="1" applyProtection="1">
      <alignment horizontal="right" vertical="center"/>
      <protection locked="0"/>
    </xf>
    <xf numFmtId="0" fontId="45" fillId="0" borderId="25" xfId="0" applyFont="1" applyFill="1" applyBorder="1" applyAlignment="1" applyProtection="1">
      <alignment horizontal="right" vertical="center"/>
      <protection locked="0"/>
    </xf>
    <xf numFmtId="0" fontId="45" fillId="0" borderId="22" xfId="0" applyFont="1" applyFill="1" applyBorder="1" applyAlignment="1" applyProtection="1">
      <alignment horizontal="right" vertical="center"/>
      <protection locked="0"/>
    </xf>
    <xf numFmtId="0" fontId="45" fillId="0" borderId="26" xfId="0" applyFont="1" applyFill="1" applyBorder="1" applyAlignment="1" applyProtection="1">
      <alignment horizontal="right" vertical="center"/>
      <protection locked="0"/>
    </xf>
    <xf numFmtId="0" fontId="45" fillId="0" borderId="25" xfId="0" applyFont="1" applyFill="1" applyBorder="1" applyAlignment="1" applyProtection="1">
      <alignment horizontal="center" vertical="center"/>
      <protection locked="0"/>
    </xf>
    <xf numFmtId="0" fontId="45" fillId="0" borderId="22" xfId="0" applyFont="1" applyFill="1" applyBorder="1" applyAlignment="1" applyProtection="1">
      <alignment horizontal="center" vertical="center"/>
      <protection locked="0"/>
    </xf>
    <xf numFmtId="0" fontId="45" fillId="0" borderId="26" xfId="0" applyFont="1" applyFill="1" applyBorder="1" applyAlignment="1" applyProtection="1">
      <alignment horizontal="center" vertical="center"/>
      <protection locked="0"/>
    </xf>
  </cellXfs>
  <cellStyles count="483">
    <cellStyle name="%" xfId="477" xr:uid="{00000000-0005-0000-0000-000000000000}"/>
    <cellStyle name="20% - Accent1" xfId="55" xr:uid="{00000000-0005-0000-0000-000001000000}"/>
    <cellStyle name="20% - Accent2" xfId="56" xr:uid="{00000000-0005-0000-0000-000002000000}"/>
    <cellStyle name="20% - Accent3" xfId="57" xr:uid="{00000000-0005-0000-0000-000003000000}"/>
    <cellStyle name="20% - Accent4" xfId="58" xr:uid="{00000000-0005-0000-0000-000004000000}"/>
    <cellStyle name="20% - Accent5" xfId="59" xr:uid="{00000000-0005-0000-0000-000005000000}"/>
    <cellStyle name="20% - Accent6" xfId="60" xr:uid="{00000000-0005-0000-0000-000006000000}"/>
    <cellStyle name="20% - Énfasis1" xfId="1" builtinId="30" customBuiltin="1"/>
    <cellStyle name="20% - Énfasis1 2" xfId="61" xr:uid="{00000000-0005-0000-0000-000008000000}"/>
    <cellStyle name="20% - Énfasis2" xfId="2" builtinId="34" customBuiltin="1"/>
    <cellStyle name="20% - Énfasis2 2" xfId="62" xr:uid="{00000000-0005-0000-0000-00000A000000}"/>
    <cellStyle name="20% - Énfasis3" xfId="3" builtinId="38" customBuiltin="1"/>
    <cellStyle name="20% - Énfasis3 2" xfId="63" xr:uid="{00000000-0005-0000-0000-00000C000000}"/>
    <cellStyle name="20% - Énfasis4" xfId="4" builtinId="42" customBuiltin="1"/>
    <cellStyle name="20% - Énfasis4 2" xfId="64" xr:uid="{00000000-0005-0000-0000-00000E000000}"/>
    <cellStyle name="20% - Énfasis5" xfId="5" builtinId="46" customBuiltin="1"/>
    <cellStyle name="20% - Énfasis5 2" xfId="65" xr:uid="{00000000-0005-0000-0000-000010000000}"/>
    <cellStyle name="20% - Énfasis6" xfId="6" builtinId="50" customBuiltin="1"/>
    <cellStyle name="20% - Énfasis6 2" xfId="66" xr:uid="{00000000-0005-0000-0000-000012000000}"/>
    <cellStyle name="2-decimales" xfId="67" xr:uid="{00000000-0005-0000-0000-000013000000}"/>
    <cellStyle name="40% - Accent1" xfId="68" xr:uid="{00000000-0005-0000-0000-000014000000}"/>
    <cellStyle name="40% - Accent2" xfId="69" xr:uid="{00000000-0005-0000-0000-000015000000}"/>
    <cellStyle name="40% - Accent3" xfId="70" xr:uid="{00000000-0005-0000-0000-000016000000}"/>
    <cellStyle name="40% - Accent4" xfId="71" xr:uid="{00000000-0005-0000-0000-000017000000}"/>
    <cellStyle name="40% - Accent5" xfId="72" xr:uid="{00000000-0005-0000-0000-000018000000}"/>
    <cellStyle name="40% - Accent6" xfId="73" xr:uid="{00000000-0005-0000-0000-000019000000}"/>
    <cellStyle name="40% - Énfasis1" xfId="7" builtinId="31" customBuiltin="1"/>
    <cellStyle name="40% - Énfasis1 2" xfId="74" xr:uid="{00000000-0005-0000-0000-00001B000000}"/>
    <cellStyle name="40% - Énfasis2" xfId="8" builtinId="35" customBuiltin="1"/>
    <cellStyle name="40% - Énfasis2 2" xfId="75" xr:uid="{00000000-0005-0000-0000-00001D000000}"/>
    <cellStyle name="40% - Énfasis3" xfId="9" builtinId="39" customBuiltin="1"/>
    <cellStyle name="40% - Énfasis3 2" xfId="76" xr:uid="{00000000-0005-0000-0000-00001F000000}"/>
    <cellStyle name="40% - Énfasis4" xfId="10" builtinId="43" customBuiltin="1"/>
    <cellStyle name="40% - Énfasis4 2" xfId="77" xr:uid="{00000000-0005-0000-0000-000021000000}"/>
    <cellStyle name="40% - Énfasis5" xfId="11" builtinId="47" customBuiltin="1"/>
    <cellStyle name="40% - Énfasis5 2" xfId="78" xr:uid="{00000000-0005-0000-0000-000023000000}"/>
    <cellStyle name="40% - Énfasis6" xfId="12" builtinId="51" customBuiltin="1"/>
    <cellStyle name="40% - Énfasis6 2" xfId="79" xr:uid="{00000000-0005-0000-0000-000025000000}"/>
    <cellStyle name="60% - Accent1" xfId="80" xr:uid="{00000000-0005-0000-0000-000026000000}"/>
    <cellStyle name="60% - Accent2" xfId="81" xr:uid="{00000000-0005-0000-0000-000027000000}"/>
    <cellStyle name="60% - Accent3" xfId="82" xr:uid="{00000000-0005-0000-0000-000028000000}"/>
    <cellStyle name="60% - Accent4" xfId="83" xr:uid="{00000000-0005-0000-0000-000029000000}"/>
    <cellStyle name="60% - Accent5" xfId="84" xr:uid="{00000000-0005-0000-0000-00002A000000}"/>
    <cellStyle name="60% - Accent6" xfId="85" xr:uid="{00000000-0005-0000-0000-00002B000000}"/>
    <cellStyle name="60% - Énfasis1" xfId="13" builtinId="32" customBuiltin="1"/>
    <cellStyle name="60% - Énfasis1 2" xfId="86" xr:uid="{00000000-0005-0000-0000-00002D000000}"/>
    <cellStyle name="60% - Énfasis2" xfId="14" builtinId="36" customBuiltin="1"/>
    <cellStyle name="60% - Énfasis2 2" xfId="87" xr:uid="{00000000-0005-0000-0000-00002F000000}"/>
    <cellStyle name="60% - Énfasis3" xfId="15" builtinId="40" customBuiltin="1"/>
    <cellStyle name="60% - Énfasis3 2" xfId="88" xr:uid="{00000000-0005-0000-0000-000031000000}"/>
    <cellStyle name="60% - Énfasis4" xfId="16" builtinId="44" customBuiltin="1"/>
    <cellStyle name="60% - Énfasis4 2" xfId="89" xr:uid="{00000000-0005-0000-0000-000033000000}"/>
    <cellStyle name="60% - Énfasis5" xfId="17" builtinId="48" customBuiltin="1"/>
    <cellStyle name="60% - Énfasis5 2" xfId="90" xr:uid="{00000000-0005-0000-0000-000035000000}"/>
    <cellStyle name="60% - Énfasis6" xfId="18" builtinId="52" customBuiltin="1"/>
    <cellStyle name="60% - Énfasis6 2" xfId="91" xr:uid="{00000000-0005-0000-0000-000037000000}"/>
    <cellStyle name="Accent1" xfId="92" xr:uid="{00000000-0005-0000-0000-000038000000}"/>
    <cellStyle name="Accent2" xfId="93" xr:uid="{00000000-0005-0000-0000-000039000000}"/>
    <cellStyle name="Accent3" xfId="94" xr:uid="{00000000-0005-0000-0000-00003A000000}"/>
    <cellStyle name="Accent4" xfId="95" xr:uid="{00000000-0005-0000-0000-00003B000000}"/>
    <cellStyle name="Accent5" xfId="96" xr:uid="{00000000-0005-0000-0000-00003C000000}"/>
    <cellStyle name="Accent6" xfId="97" xr:uid="{00000000-0005-0000-0000-00003D000000}"/>
    <cellStyle name="Bad" xfId="98" xr:uid="{00000000-0005-0000-0000-00003E000000}"/>
    <cellStyle name="Buena 2" xfId="99" xr:uid="{00000000-0005-0000-0000-00003F000000}"/>
    <cellStyle name="Bueno" xfId="19" builtinId="26" customBuiltin="1"/>
    <cellStyle name="Calculation" xfId="100" xr:uid="{00000000-0005-0000-0000-000041000000}"/>
    <cellStyle name="Cálculo" xfId="20" builtinId="22" customBuiltin="1"/>
    <cellStyle name="Cálculo 2" xfId="101" xr:uid="{00000000-0005-0000-0000-000043000000}"/>
    <cellStyle name="Celda de comprobación" xfId="21" builtinId="23" customBuiltin="1"/>
    <cellStyle name="Celda de comprobación 2" xfId="102" xr:uid="{00000000-0005-0000-0000-000045000000}"/>
    <cellStyle name="Celda vinculada" xfId="22" builtinId="24" customBuiltin="1"/>
    <cellStyle name="Celda vinculada 2" xfId="103" xr:uid="{00000000-0005-0000-0000-000047000000}"/>
    <cellStyle name="Check Cell" xfId="104" xr:uid="{00000000-0005-0000-0000-000048000000}"/>
    <cellStyle name="CIENTOS" xfId="105" xr:uid="{00000000-0005-0000-0000-000049000000}"/>
    <cellStyle name="CIENTOS 2D" xfId="106" xr:uid="{00000000-0005-0000-0000-00004A000000}"/>
    <cellStyle name="CIENTOS 3D" xfId="107" xr:uid="{00000000-0005-0000-0000-00004B000000}"/>
    <cellStyle name="CIENTOS 4D" xfId="108" xr:uid="{00000000-0005-0000-0000-00004C000000}"/>
    <cellStyle name="CIENTOS_ANALISIS UNITARIO CONCRETO DE 3000 PSI Y VARIOS (ACERO GRADO 60)" xfId="109" xr:uid="{00000000-0005-0000-0000-00004D000000}"/>
    <cellStyle name="Comma" xfId="110" xr:uid="{00000000-0005-0000-0000-00004E000000}"/>
    <cellStyle name="Comma 2" xfId="111" xr:uid="{00000000-0005-0000-0000-00004F000000}"/>
    <cellStyle name="Comma 2 2" xfId="112" xr:uid="{00000000-0005-0000-0000-000050000000}"/>
    <cellStyle name="Comma0" xfId="113" xr:uid="{00000000-0005-0000-0000-000051000000}"/>
    <cellStyle name="Comma0 - Modelo5" xfId="114" xr:uid="{00000000-0005-0000-0000-000052000000}"/>
    <cellStyle name="Comma1 - Modelo1" xfId="115" xr:uid="{00000000-0005-0000-0000-000053000000}"/>
    <cellStyle name="Curren - Modelo2" xfId="116" xr:uid="{00000000-0005-0000-0000-000054000000}"/>
    <cellStyle name="Currency" xfId="117" xr:uid="{00000000-0005-0000-0000-000055000000}"/>
    <cellStyle name="Currency 2" xfId="118" xr:uid="{00000000-0005-0000-0000-000056000000}"/>
    <cellStyle name="Currency 2 2" xfId="119" xr:uid="{00000000-0005-0000-0000-000057000000}"/>
    <cellStyle name="Currency0" xfId="120" xr:uid="{00000000-0005-0000-0000-000058000000}"/>
    <cellStyle name="Date" xfId="121" xr:uid="{00000000-0005-0000-0000-000059000000}"/>
    <cellStyle name="Encabezado 1" xfId="42" builtinId="16" customBuiltin="1"/>
    <cellStyle name="Encabezado 4" xfId="23" builtinId="19" customBuiltin="1"/>
    <cellStyle name="Encabezado 4 2" xfId="122" xr:uid="{00000000-0005-0000-0000-00005C000000}"/>
    <cellStyle name="Énfasis 1" xfId="123" xr:uid="{00000000-0005-0000-0000-00005D000000}"/>
    <cellStyle name="Énfasis 2" xfId="124" xr:uid="{00000000-0005-0000-0000-00005E000000}"/>
    <cellStyle name="Énfasis 3" xfId="125" xr:uid="{00000000-0005-0000-0000-00005F000000}"/>
    <cellStyle name="Énfasis1" xfId="24" builtinId="29" customBuiltin="1"/>
    <cellStyle name="Énfasis1 - 20%" xfId="126" xr:uid="{00000000-0005-0000-0000-000061000000}"/>
    <cellStyle name="Énfasis1 - 40%" xfId="127" xr:uid="{00000000-0005-0000-0000-000062000000}"/>
    <cellStyle name="Énfasis1 - 60%" xfId="128" xr:uid="{00000000-0005-0000-0000-000063000000}"/>
    <cellStyle name="Énfasis1 2" xfId="129" xr:uid="{00000000-0005-0000-0000-000064000000}"/>
    <cellStyle name="Énfasis2" xfId="25" builtinId="33" customBuiltin="1"/>
    <cellStyle name="Énfasis2 - 20%" xfId="130" xr:uid="{00000000-0005-0000-0000-000066000000}"/>
    <cellStyle name="Énfasis2 - 40%" xfId="131" xr:uid="{00000000-0005-0000-0000-000067000000}"/>
    <cellStyle name="Énfasis2 - 60%" xfId="132" xr:uid="{00000000-0005-0000-0000-000068000000}"/>
    <cellStyle name="Énfasis2 2" xfId="133" xr:uid="{00000000-0005-0000-0000-000069000000}"/>
    <cellStyle name="Énfasis3" xfId="26" builtinId="37" customBuiltin="1"/>
    <cellStyle name="Énfasis3 - 20%" xfId="134" xr:uid="{00000000-0005-0000-0000-00006B000000}"/>
    <cellStyle name="Énfasis3 - 40%" xfId="135" xr:uid="{00000000-0005-0000-0000-00006C000000}"/>
    <cellStyle name="Énfasis3 - 60%" xfId="136" xr:uid="{00000000-0005-0000-0000-00006D000000}"/>
    <cellStyle name="Énfasis3 2" xfId="137" xr:uid="{00000000-0005-0000-0000-00006E000000}"/>
    <cellStyle name="Énfasis4" xfId="27" builtinId="41" customBuiltin="1"/>
    <cellStyle name="Énfasis4 - 20%" xfId="138" xr:uid="{00000000-0005-0000-0000-000070000000}"/>
    <cellStyle name="Énfasis4 - 40%" xfId="139" xr:uid="{00000000-0005-0000-0000-000071000000}"/>
    <cellStyle name="Énfasis4 - 60%" xfId="140" xr:uid="{00000000-0005-0000-0000-000072000000}"/>
    <cellStyle name="Énfasis4 2" xfId="141" xr:uid="{00000000-0005-0000-0000-000073000000}"/>
    <cellStyle name="Énfasis5" xfId="28" builtinId="45" customBuiltin="1"/>
    <cellStyle name="Énfasis5 - 20%" xfId="142" xr:uid="{00000000-0005-0000-0000-000075000000}"/>
    <cellStyle name="Énfasis5 - 40%" xfId="143" xr:uid="{00000000-0005-0000-0000-000076000000}"/>
    <cellStyle name="Énfasis5 - 60%" xfId="144" xr:uid="{00000000-0005-0000-0000-000077000000}"/>
    <cellStyle name="Énfasis5 2" xfId="145" xr:uid="{00000000-0005-0000-0000-000078000000}"/>
    <cellStyle name="Énfasis6" xfId="29" builtinId="49" customBuiltin="1"/>
    <cellStyle name="Énfasis6 - 20%" xfId="146" xr:uid="{00000000-0005-0000-0000-00007A000000}"/>
    <cellStyle name="Énfasis6 - 40%" xfId="147" xr:uid="{00000000-0005-0000-0000-00007B000000}"/>
    <cellStyle name="Énfasis6 - 60%" xfId="148" xr:uid="{00000000-0005-0000-0000-00007C000000}"/>
    <cellStyle name="Énfasis6 2" xfId="149" xr:uid="{00000000-0005-0000-0000-00007D000000}"/>
    <cellStyle name="ENTERO" xfId="150" xr:uid="{00000000-0005-0000-0000-00007E000000}"/>
    <cellStyle name="Entrada" xfId="30" builtinId="20" customBuiltin="1"/>
    <cellStyle name="Entrada 2" xfId="151" xr:uid="{00000000-0005-0000-0000-000080000000}"/>
    <cellStyle name="Estilo 1" xfId="152" xr:uid="{00000000-0005-0000-0000-000081000000}"/>
    <cellStyle name="Euro" xfId="31" xr:uid="{00000000-0005-0000-0000-000082000000}"/>
    <cellStyle name="Euro 2" xfId="153" xr:uid="{00000000-0005-0000-0000-000083000000}"/>
    <cellStyle name="Euro 2 2" xfId="154" xr:uid="{00000000-0005-0000-0000-000084000000}"/>
    <cellStyle name="Euro 3" xfId="155" xr:uid="{00000000-0005-0000-0000-000085000000}"/>
    <cellStyle name="Euro_Libro1" xfId="156" xr:uid="{00000000-0005-0000-0000-000086000000}"/>
    <cellStyle name="Explanatory Text" xfId="157" xr:uid="{00000000-0005-0000-0000-000087000000}"/>
    <cellStyle name="F2" xfId="158" xr:uid="{00000000-0005-0000-0000-000088000000}"/>
    <cellStyle name="F3" xfId="159" xr:uid="{00000000-0005-0000-0000-000089000000}"/>
    <cellStyle name="F4" xfId="160" xr:uid="{00000000-0005-0000-0000-00008A000000}"/>
    <cellStyle name="F5" xfId="161" xr:uid="{00000000-0005-0000-0000-00008B000000}"/>
    <cellStyle name="F6" xfId="162" xr:uid="{00000000-0005-0000-0000-00008C000000}"/>
    <cellStyle name="F7" xfId="163" xr:uid="{00000000-0005-0000-0000-00008D000000}"/>
    <cellStyle name="F8" xfId="164" xr:uid="{00000000-0005-0000-0000-00008E000000}"/>
    <cellStyle name="Fixed" xfId="165" xr:uid="{00000000-0005-0000-0000-00008F000000}"/>
    <cellStyle name="Good" xfId="166" xr:uid="{00000000-0005-0000-0000-000090000000}"/>
    <cellStyle name="GRADOSMINSEG" xfId="167" xr:uid="{00000000-0005-0000-0000-000091000000}"/>
    <cellStyle name="Heading 1" xfId="168" xr:uid="{00000000-0005-0000-0000-000092000000}"/>
    <cellStyle name="Heading 2" xfId="169" xr:uid="{00000000-0005-0000-0000-000093000000}"/>
    <cellStyle name="Heading 3" xfId="170" xr:uid="{00000000-0005-0000-0000-000094000000}"/>
    <cellStyle name="Heading 4" xfId="171" xr:uid="{00000000-0005-0000-0000-000095000000}"/>
    <cellStyle name="Heading1" xfId="172" xr:uid="{00000000-0005-0000-0000-000096000000}"/>
    <cellStyle name="Heading2" xfId="173" xr:uid="{00000000-0005-0000-0000-000097000000}"/>
    <cellStyle name="Hipervínculo 2" xfId="174" xr:uid="{00000000-0005-0000-0000-000098000000}"/>
    <cellStyle name="Incorrecto" xfId="32" builtinId="27" customBuiltin="1"/>
    <cellStyle name="Incorrecto 2" xfId="175" xr:uid="{00000000-0005-0000-0000-00009A000000}"/>
    <cellStyle name="Input" xfId="176" xr:uid="{00000000-0005-0000-0000-00009B000000}"/>
    <cellStyle name="Linked Cell" xfId="177" xr:uid="{00000000-0005-0000-0000-00009C000000}"/>
    <cellStyle name="MILE DE MILLONES" xfId="178" xr:uid="{00000000-0005-0000-0000-00009D000000}"/>
    <cellStyle name="MILES" xfId="179" xr:uid="{00000000-0005-0000-0000-00009E000000}"/>
    <cellStyle name="Millares [0] 2" xfId="180" xr:uid="{00000000-0005-0000-0000-00009F000000}"/>
    <cellStyle name="Millares [0] 2 10" xfId="181" xr:uid="{00000000-0005-0000-0000-0000A0000000}"/>
    <cellStyle name="Millares [0] 2 2" xfId="182" xr:uid="{00000000-0005-0000-0000-0000A1000000}"/>
    <cellStyle name="Millares [0] 2 3" xfId="183" xr:uid="{00000000-0005-0000-0000-0000A2000000}"/>
    <cellStyle name="Millares [0] 2 4" xfId="184" xr:uid="{00000000-0005-0000-0000-0000A3000000}"/>
    <cellStyle name="Millares [0] 2 5" xfId="185" xr:uid="{00000000-0005-0000-0000-0000A4000000}"/>
    <cellStyle name="Millares [0] 2 6" xfId="186" xr:uid="{00000000-0005-0000-0000-0000A5000000}"/>
    <cellStyle name="Millares [0] 2 7" xfId="187" xr:uid="{00000000-0005-0000-0000-0000A6000000}"/>
    <cellStyle name="Millares [0] 2 8" xfId="188" xr:uid="{00000000-0005-0000-0000-0000A7000000}"/>
    <cellStyle name="Millares [0] 2 9" xfId="189" xr:uid="{00000000-0005-0000-0000-0000A8000000}"/>
    <cellStyle name="Millares [0] 3" xfId="190" xr:uid="{00000000-0005-0000-0000-0000A9000000}"/>
    <cellStyle name="Millares [0] 3 10" xfId="191" xr:uid="{00000000-0005-0000-0000-0000AA000000}"/>
    <cellStyle name="Millares [0] 3 2" xfId="192" xr:uid="{00000000-0005-0000-0000-0000AB000000}"/>
    <cellStyle name="Millares [0] 3 3" xfId="193" xr:uid="{00000000-0005-0000-0000-0000AC000000}"/>
    <cellStyle name="Millares [0] 3 4" xfId="194" xr:uid="{00000000-0005-0000-0000-0000AD000000}"/>
    <cellStyle name="Millares [0] 3 5" xfId="195" xr:uid="{00000000-0005-0000-0000-0000AE000000}"/>
    <cellStyle name="Millares [0] 3 6" xfId="196" xr:uid="{00000000-0005-0000-0000-0000AF000000}"/>
    <cellStyle name="Millares [0] 3 7" xfId="197" xr:uid="{00000000-0005-0000-0000-0000B0000000}"/>
    <cellStyle name="Millares [0] 3 8" xfId="198" xr:uid="{00000000-0005-0000-0000-0000B1000000}"/>
    <cellStyle name="Millares [0] 3 9" xfId="199" xr:uid="{00000000-0005-0000-0000-0000B2000000}"/>
    <cellStyle name="Millares [0] 4" xfId="200" xr:uid="{00000000-0005-0000-0000-0000B3000000}"/>
    <cellStyle name="Millares [0] 4 10" xfId="201" xr:uid="{00000000-0005-0000-0000-0000B4000000}"/>
    <cellStyle name="Millares [0] 4 2" xfId="202" xr:uid="{00000000-0005-0000-0000-0000B5000000}"/>
    <cellStyle name="Millares [0] 4 3" xfId="203" xr:uid="{00000000-0005-0000-0000-0000B6000000}"/>
    <cellStyle name="Millares [0] 4 4" xfId="204" xr:uid="{00000000-0005-0000-0000-0000B7000000}"/>
    <cellStyle name="Millares [0] 4 5" xfId="205" xr:uid="{00000000-0005-0000-0000-0000B8000000}"/>
    <cellStyle name="Millares [0] 4 6" xfId="206" xr:uid="{00000000-0005-0000-0000-0000B9000000}"/>
    <cellStyle name="Millares [0] 4 7" xfId="207" xr:uid="{00000000-0005-0000-0000-0000BA000000}"/>
    <cellStyle name="Millares [0] 4 8" xfId="208" xr:uid="{00000000-0005-0000-0000-0000BB000000}"/>
    <cellStyle name="Millares [0] 4 9" xfId="209" xr:uid="{00000000-0005-0000-0000-0000BC000000}"/>
    <cellStyle name="Millares [0] 5" xfId="210" xr:uid="{00000000-0005-0000-0000-0000BD000000}"/>
    <cellStyle name="Millares [0] 5 2" xfId="211" xr:uid="{00000000-0005-0000-0000-0000BE000000}"/>
    <cellStyle name="Millares 10" xfId="212" xr:uid="{00000000-0005-0000-0000-0000BF000000}"/>
    <cellStyle name="Millares 10 2" xfId="213" xr:uid="{00000000-0005-0000-0000-0000C0000000}"/>
    <cellStyle name="Millares 10 2 2" xfId="214" xr:uid="{00000000-0005-0000-0000-0000C1000000}"/>
    <cellStyle name="Millares 10 3" xfId="215" xr:uid="{00000000-0005-0000-0000-0000C2000000}"/>
    <cellStyle name="Millares 10 3 2" xfId="216" xr:uid="{00000000-0005-0000-0000-0000C3000000}"/>
    <cellStyle name="Millares 10 4" xfId="217" xr:uid="{00000000-0005-0000-0000-0000C4000000}"/>
    <cellStyle name="Millares 10 4 2" xfId="218" xr:uid="{00000000-0005-0000-0000-0000C5000000}"/>
    <cellStyle name="Millares 10 5" xfId="219" xr:uid="{00000000-0005-0000-0000-0000C6000000}"/>
    <cellStyle name="Millares 10 6" xfId="220" xr:uid="{00000000-0005-0000-0000-0000C7000000}"/>
    <cellStyle name="Millares 11" xfId="221" xr:uid="{00000000-0005-0000-0000-0000C8000000}"/>
    <cellStyle name="Millares 12" xfId="222" xr:uid="{00000000-0005-0000-0000-0000C9000000}"/>
    <cellStyle name="Millares 13" xfId="223" xr:uid="{00000000-0005-0000-0000-0000CA000000}"/>
    <cellStyle name="Millares 14" xfId="224" xr:uid="{00000000-0005-0000-0000-0000CB000000}"/>
    <cellStyle name="Millares 15" xfId="225" xr:uid="{00000000-0005-0000-0000-0000CC000000}"/>
    <cellStyle name="Millares 16" xfId="226" xr:uid="{00000000-0005-0000-0000-0000CD000000}"/>
    <cellStyle name="Millares 17" xfId="227" xr:uid="{00000000-0005-0000-0000-0000CE000000}"/>
    <cellStyle name="Millares 18" xfId="228" xr:uid="{00000000-0005-0000-0000-0000CF000000}"/>
    <cellStyle name="Millares 19" xfId="229" xr:uid="{00000000-0005-0000-0000-0000D0000000}"/>
    <cellStyle name="Millares 2" xfId="33" xr:uid="{00000000-0005-0000-0000-0000D1000000}"/>
    <cellStyle name="Millares 2 10" xfId="230" xr:uid="{00000000-0005-0000-0000-0000D2000000}"/>
    <cellStyle name="Millares 2 11" xfId="231" xr:uid="{00000000-0005-0000-0000-0000D3000000}"/>
    <cellStyle name="Millares 2 2" xfId="232" xr:uid="{00000000-0005-0000-0000-0000D4000000}"/>
    <cellStyle name="Millares 2 2 2" xfId="233" xr:uid="{00000000-0005-0000-0000-0000D5000000}"/>
    <cellStyle name="Millares 2 3" xfId="234" xr:uid="{00000000-0005-0000-0000-0000D6000000}"/>
    <cellStyle name="Millares 2 3 2" xfId="235" xr:uid="{00000000-0005-0000-0000-0000D7000000}"/>
    <cellStyle name="Millares 2 4" xfId="236" xr:uid="{00000000-0005-0000-0000-0000D8000000}"/>
    <cellStyle name="Millares 2 5" xfId="237" xr:uid="{00000000-0005-0000-0000-0000D9000000}"/>
    <cellStyle name="Millares 2 6" xfId="238" xr:uid="{00000000-0005-0000-0000-0000DA000000}"/>
    <cellStyle name="Millares 2 7" xfId="239" xr:uid="{00000000-0005-0000-0000-0000DB000000}"/>
    <cellStyle name="Millares 2 8" xfId="240" xr:uid="{00000000-0005-0000-0000-0000DC000000}"/>
    <cellStyle name="Millares 2 9" xfId="241" xr:uid="{00000000-0005-0000-0000-0000DD000000}"/>
    <cellStyle name="Millares 2_Libro1" xfId="242" xr:uid="{00000000-0005-0000-0000-0000DE000000}"/>
    <cellStyle name="Millares 20" xfId="243" xr:uid="{00000000-0005-0000-0000-0000DF000000}"/>
    <cellStyle name="Millares 21" xfId="244" xr:uid="{00000000-0005-0000-0000-0000E0000000}"/>
    <cellStyle name="Millares 22" xfId="245" xr:uid="{00000000-0005-0000-0000-0000E1000000}"/>
    <cellStyle name="Millares 23" xfId="246" xr:uid="{00000000-0005-0000-0000-0000E2000000}"/>
    <cellStyle name="Millares 24" xfId="247" xr:uid="{00000000-0005-0000-0000-0000E3000000}"/>
    <cellStyle name="Millares 25" xfId="248" xr:uid="{00000000-0005-0000-0000-0000E4000000}"/>
    <cellStyle name="Millares 26" xfId="249" xr:uid="{00000000-0005-0000-0000-0000E5000000}"/>
    <cellStyle name="Millares 27" xfId="250" xr:uid="{00000000-0005-0000-0000-0000E6000000}"/>
    <cellStyle name="Millares 28" xfId="251" xr:uid="{00000000-0005-0000-0000-0000E7000000}"/>
    <cellStyle name="Millares 29" xfId="252" xr:uid="{00000000-0005-0000-0000-0000E8000000}"/>
    <cellStyle name="Millares 3" xfId="46" xr:uid="{00000000-0005-0000-0000-0000E9000000}"/>
    <cellStyle name="Millares 3 10" xfId="253" xr:uid="{00000000-0005-0000-0000-0000EA000000}"/>
    <cellStyle name="Millares 3 2" xfId="254" xr:uid="{00000000-0005-0000-0000-0000EB000000}"/>
    <cellStyle name="Millares 3 3" xfId="255" xr:uid="{00000000-0005-0000-0000-0000EC000000}"/>
    <cellStyle name="Millares 3 4" xfId="256" xr:uid="{00000000-0005-0000-0000-0000ED000000}"/>
    <cellStyle name="Millares 3 5" xfId="257" xr:uid="{00000000-0005-0000-0000-0000EE000000}"/>
    <cellStyle name="Millares 3 6" xfId="258" xr:uid="{00000000-0005-0000-0000-0000EF000000}"/>
    <cellStyle name="Millares 3 7" xfId="259" xr:uid="{00000000-0005-0000-0000-0000F0000000}"/>
    <cellStyle name="Millares 3 8" xfId="260" xr:uid="{00000000-0005-0000-0000-0000F1000000}"/>
    <cellStyle name="Millares 3 9" xfId="261" xr:uid="{00000000-0005-0000-0000-0000F2000000}"/>
    <cellStyle name="Millares 3_6._Presupuesto General Señalización" xfId="262" xr:uid="{00000000-0005-0000-0000-0000F3000000}"/>
    <cellStyle name="Millares 30" xfId="263" xr:uid="{00000000-0005-0000-0000-0000F4000000}"/>
    <cellStyle name="Millares 31" xfId="264" xr:uid="{00000000-0005-0000-0000-0000F5000000}"/>
    <cellStyle name="Millares 32" xfId="265" xr:uid="{00000000-0005-0000-0000-0000F6000000}"/>
    <cellStyle name="Millares 33" xfId="266" xr:uid="{00000000-0005-0000-0000-0000F7000000}"/>
    <cellStyle name="Millares 34" xfId="267" xr:uid="{00000000-0005-0000-0000-0000F8000000}"/>
    <cellStyle name="Millares 35" xfId="268" xr:uid="{00000000-0005-0000-0000-0000F9000000}"/>
    <cellStyle name="Millares 36" xfId="269" xr:uid="{00000000-0005-0000-0000-0000FA000000}"/>
    <cellStyle name="Millares 37" xfId="270" xr:uid="{00000000-0005-0000-0000-0000FB000000}"/>
    <cellStyle name="Millares 38" xfId="271" xr:uid="{00000000-0005-0000-0000-0000FC000000}"/>
    <cellStyle name="Millares 39" xfId="272" xr:uid="{00000000-0005-0000-0000-0000FD000000}"/>
    <cellStyle name="Millares 4" xfId="48" xr:uid="{00000000-0005-0000-0000-0000FE000000}"/>
    <cellStyle name="Millares 4 2" xfId="273" xr:uid="{00000000-0005-0000-0000-0000FF000000}"/>
    <cellStyle name="Millares 40" xfId="274" xr:uid="{00000000-0005-0000-0000-000000010000}"/>
    <cellStyle name="Millares 41" xfId="275" xr:uid="{00000000-0005-0000-0000-000001010000}"/>
    <cellStyle name="Millares 42" xfId="276" xr:uid="{00000000-0005-0000-0000-000002010000}"/>
    <cellStyle name="Millares 43" xfId="277" xr:uid="{00000000-0005-0000-0000-000003010000}"/>
    <cellStyle name="Millares 44" xfId="278" xr:uid="{00000000-0005-0000-0000-000004010000}"/>
    <cellStyle name="Millares 45" xfId="279" xr:uid="{00000000-0005-0000-0000-000005010000}"/>
    <cellStyle name="Millares 46" xfId="280" xr:uid="{00000000-0005-0000-0000-000006010000}"/>
    <cellStyle name="Millares 47" xfId="281" xr:uid="{00000000-0005-0000-0000-000007010000}"/>
    <cellStyle name="Millares 48" xfId="282" xr:uid="{00000000-0005-0000-0000-000008010000}"/>
    <cellStyle name="Millares 49" xfId="283" xr:uid="{00000000-0005-0000-0000-000009010000}"/>
    <cellStyle name="Millares 5" xfId="284" xr:uid="{00000000-0005-0000-0000-00000A010000}"/>
    <cellStyle name="Millares 5 2" xfId="285" xr:uid="{00000000-0005-0000-0000-00000B010000}"/>
    <cellStyle name="Millares 5 2 2" xfId="286" xr:uid="{00000000-0005-0000-0000-00000C010000}"/>
    <cellStyle name="Millares 5 3" xfId="287" xr:uid="{00000000-0005-0000-0000-00000D010000}"/>
    <cellStyle name="Millares 50" xfId="288" xr:uid="{00000000-0005-0000-0000-00000E010000}"/>
    <cellStyle name="Millares 51" xfId="289" xr:uid="{00000000-0005-0000-0000-00000F010000}"/>
    <cellStyle name="Millares 52" xfId="290" xr:uid="{00000000-0005-0000-0000-000010010000}"/>
    <cellStyle name="Millares 53" xfId="291" xr:uid="{00000000-0005-0000-0000-000011010000}"/>
    <cellStyle name="Millares 54" xfId="292" xr:uid="{00000000-0005-0000-0000-000012010000}"/>
    <cellStyle name="Millares 55" xfId="293" xr:uid="{00000000-0005-0000-0000-000013010000}"/>
    <cellStyle name="Millares 56" xfId="294" xr:uid="{00000000-0005-0000-0000-000014010000}"/>
    <cellStyle name="Millares 57" xfId="295" xr:uid="{00000000-0005-0000-0000-000015010000}"/>
    <cellStyle name="Millares 58" xfId="296" xr:uid="{00000000-0005-0000-0000-000016010000}"/>
    <cellStyle name="Millares 59" xfId="297" xr:uid="{00000000-0005-0000-0000-000017010000}"/>
    <cellStyle name="Millares 6" xfId="298" xr:uid="{00000000-0005-0000-0000-000018010000}"/>
    <cellStyle name="Millares 6 2" xfId="299" xr:uid="{00000000-0005-0000-0000-000019010000}"/>
    <cellStyle name="Millares 6 2 2" xfId="300" xr:uid="{00000000-0005-0000-0000-00001A010000}"/>
    <cellStyle name="Millares 6 3" xfId="301" xr:uid="{00000000-0005-0000-0000-00001B010000}"/>
    <cellStyle name="Millares 60" xfId="302" xr:uid="{00000000-0005-0000-0000-00001C010000}"/>
    <cellStyle name="Millares 61" xfId="303" xr:uid="{00000000-0005-0000-0000-00001D010000}"/>
    <cellStyle name="Millares 62" xfId="304" xr:uid="{00000000-0005-0000-0000-00001E010000}"/>
    <cellStyle name="Millares 63" xfId="305" xr:uid="{00000000-0005-0000-0000-00001F010000}"/>
    <cellStyle name="Millares 64" xfId="306" xr:uid="{00000000-0005-0000-0000-000020010000}"/>
    <cellStyle name="Millares 65" xfId="307" xr:uid="{00000000-0005-0000-0000-000021010000}"/>
    <cellStyle name="Millares 66" xfId="476" xr:uid="{00000000-0005-0000-0000-000022010000}"/>
    <cellStyle name="Millares 7" xfId="308" xr:uid="{00000000-0005-0000-0000-000023010000}"/>
    <cellStyle name="Millares 7 2" xfId="309" xr:uid="{00000000-0005-0000-0000-000024010000}"/>
    <cellStyle name="Millares 7 2 2" xfId="310" xr:uid="{00000000-0005-0000-0000-000025010000}"/>
    <cellStyle name="Millares 7 3" xfId="311" xr:uid="{00000000-0005-0000-0000-000026010000}"/>
    <cellStyle name="Millares 8" xfId="312" xr:uid="{00000000-0005-0000-0000-000027010000}"/>
    <cellStyle name="Millares 8 2" xfId="313" xr:uid="{00000000-0005-0000-0000-000028010000}"/>
    <cellStyle name="Millares 8 2 2" xfId="314" xr:uid="{00000000-0005-0000-0000-000029010000}"/>
    <cellStyle name="Millares 8 3" xfId="315" xr:uid="{00000000-0005-0000-0000-00002A010000}"/>
    <cellStyle name="Millares 8 3 2" xfId="316" xr:uid="{00000000-0005-0000-0000-00002B010000}"/>
    <cellStyle name="Millares 8 4" xfId="317" xr:uid="{00000000-0005-0000-0000-00002C010000}"/>
    <cellStyle name="Millares 8 4 2" xfId="318" xr:uid="{00000000-0005-0000-0000-00002D010000}"/>
    <cellStyle name="Millares 8 5" xfId="319" xr:uid="{00000000-0005-0000-0000-00002E010000}"/>
    <cellStyle name="Millares 8 5 2" xfId="320" xr:uid="{00000000-0005-0000-0000-00002F010000}"/>
    <cellStyle name="Millares 8 6" xfId="321" xr:uid="{00000000-0005-0000-0000-000030010000}"/>
    <cellStyle name="Millares 8 7" xfId="322" xr:uid="{00000000-0005-0000-0000-000031010000}"/>
    <cellStyle name="Millares 9" xfId="323" xr:uid="{00000000-0005-0000-0000-000032010000}"/>
    <cellStyle name="Millares 9 2" xfId="324" xr:uid="{00000000-0005-0000-0000-000033010000}"/>
    <cellStyle name="Millares 9 2 2" xfId="325" xr:uid="{00000000-0005-0000-0000-000034010000}"/>
    <cellStyle name="Millares 9 3" xfId="326" xr:uid="{00000000-0005-0000-0000-000035010000}"/>
    <cellStyle name="MILLONES" xfId="327" xr:uid="{00000000-0005-0000-0000-000036010000}"/>
    <cellStyle name="Moneda" xfId="478" builtinId="4"/>
    <cellStyle name="Moneda [00]" xfId="328" xr:uid="{00000000-0005-0000-0000-000038010000}"/>
    <cellStyle name="Moneda [2]" xfId="329" xr:uid="{00000000-0005-0000-0000-000039010000}"/>
    <cellStyle name="Moneda 12" xfId="330" xr:uid="{00000000-0005-0000-0000-00003A010000}"/>
    <cellStyle name="Moneda 2" xfId="49" xr:uid="{00000000-0005-0000-0000-00003B010000}"/>
    <cellStyle name="Moneda 2 10" xfId="331" xr:uid="{00000000-0005-0000-0000-00003C010000}"/>
    <cellStyle name="Moneda 2 11" xfId="332" xr:uid="{00000000-0005-0000-0000-00003D010000}"/>
    <cellStyle name="Moneda 2 2" xfId="333" xr:uid="{00000000-0005-0000-0000-00003E010000}"/>
    <cellStyle name="Moneda 2 2 2" xfId="334" xr:uid="{00000000-0005-0000-0000-00003F010000}"/>
    <cellStyle name="Moneda 2 2 2 2" xfId="335" xr:uid="{00000000-0005-0000-0000-000040010000}"/>
    <cellStyle name="Moneda 2 2 3" xfId="336" xr:uid="{00000000-0005-0000-0000-000041010000}"/>
    <cellStyle name="Moneda 2 3" xfId="337" xr:uid="{00000000-0005-0000-0000-000042010000}"/>
    <cellStyle name="Moneda 2 4" xfId="338" xr:uid="{00000000-0005-0000-0000-000043010000}"/>
    <cellStyle name="Moneda 2 5" xfId="339" xr:uid="{00000000-0005-0000-0000-000044010000}"/>
    <cellStyle name="Moneda 2 6" xfId="340" xr:uid="{00000000-0005-0000-0000-000045010000}"/>
    <cellStyle name="Moneda 2 7" xfId="341" xr:uid="{00000000-0005-0000-0000-000046010000}"/>
    <cellStyle name="Moneda 2 8" xfId="342" xr:uid="{00000000-0005-0000-0000-000047010000}"/>
    <cellStyle name="Moneda 2 9" xfId="343" xr:uid="{00000000-0005-0000-0000-000048010000}"/>
    <cellStyle name="Moneda 3" xfId="344" xr:uid="{00000000-0005-0000-0000-000049010000}"/>
    <cellStyle name="Moneda 3 10" xfId="345" xr:uid="{00000000-0005-0000-0000-00004A010000}"/>
    <cellStyle name="Moneda 3 11" xfId="346" xr:uid="{00000000-0005-0000-0000-00004B010000}"/>
    <cellStyle name="Moneda 3 2" xfId="347" xr:uid="{00000000-0005-0000-0000-00004C010000}"/>
    <cellStyle name="Moneda 3 2 2" xfId="348" xr:uid="{00000000-0005-0000-0000-00004D010000}"/>
    <cellStyle name="Moneda 3 3" xfId="349" xr:uid="{00000000-0005-0000-0000-00004E010000}"/>
    <cellStyle name="Moneda 3 4" xfId="350" xr:uid="{00000000-0005-0000-0000-00004F010000}"/>
    <cellStyle name="Moneda 3 5" xfId="351" xr:uid="{00000000-0005-0000-0000-000050010000}"/>
    <cellStyle name="Moneda 3 6" xfId="352" xr:uid="{00000000-0005-0000-0000-000051010000}"/>
    <cellStyle name="Moneda 3 7" xfId="353" xr:uid="{00000000-0005-0000-0000-000052010000}"/>
    <cellStyle name="Moneda 3 8" xfId="354" xr:uid="{00000000-0005-0000-0000-000053010000}"/>
    <cellStyle name="Moneda 3 9" xfId="355" xr:uid="{00000000-0005-0000-0000-000054010000}"/>
    <cellStyle name="Moneda 3_PO BARBOSA PTO BERRIO 2" xfId="356" xr:uid="{00000000-0005-0000-0000-000055010000}"/>
    <cellStyle name="Moneda 4" xfId="357" xr:uid="{00000000-0005-0000-0000-000056010000}"/>
    <cellStyle name="Moneda 4 10" xfId="358" xr:uid="{00000000-0005-0000-0000-000057010000}"/>
    <cellStyle name="Moneda 4 2" xfId="359" xr:uid="{00000000-0005-0000-0000-000058010000}"/>
    <cellStyle name="Moneda 4 3" xfId="360" xr:uid="{00000000-0005-0000-0000-000059010000}"/>
    <cellStyle name="Moneda 4 4" xfId="361" xr:uid="{00000000-0005-0000-0000-00005A010000}"/>
    <cellStyle name="Moneda 4 5" xfId="362" xr:uid="{00000000-0005-0000-0000-00005B010000}"/>
    <cellStyle name="Moneda 4 6" xfId="363" xr:uid="{00000000-0005-0000-0000-00005C010000}"/>
    <cellStyle name="Moneda 4 7" xfId="364" xr:uid="{00000000-0005-0000-0000-00005D010000}"/>
    <cellStyle name="Moneda 4 8" xfId="365" xr:uid="{00000000-0005-0000-0000-00005E010000}"/>
    <cellStyle name="Moneda 4 9" xfId="366" xr:uid="{00000000-0005-0000-0000-00005F010000}"/>
    <cellStyle name="Moneda 5" xfId="367" xr:uid="{00000000-0005-0000-0000-000060010000}"/>
    <cellStyle name="Moneda 5 10" xfId="368" xr:uid="{00000000-0005-0000-0000-000061010000}"/>
    <cellStyle name="Moneda 5 2" xfId="369" xr:uid="{00000000-0005-0000-0000-000062010000}"/>
    <cellStyle name="Moneda 5 3" xfId="370" xr:uid="{00000000-0005-0000-0000-000063010000}"/>
    <cellStyle name="Moneda 5 4" xfId="371" xr:uid="{00000000-0005-0000-0000-000064010000}"/>
    <cellStyle name="Moneda 5 5" xfId="372" xr:uid="{00000000-0005-0000-0000-000065010000}"/>
    <cellStyle name="Moneda 5 6" xfId="373" xr:uid="{00000000-0005-0000-0000-000066010000}"/>
    <cellStyle name="Moneda 5 7" xfId="374" xr:uid="{00000000-0005-0000-0000-000067010000}"/>
    <cellStyle name="Moneda 5 8" xfId="375" xr:uid="{00000000-0005-0000-0000-000068010000}"/>
    <cellStyle name="Moneda 5 9" xfId="376" xr:uid="{00000000-0005-0000-0000-000069010000}"/>
    <cellStyle name="Moneda 6" xfId="377" xr:uid="{00000000-0005-0000-0000-00006A010000}"/>
    <cellStyle name="Neutral" xfId="34" builtinId="28" customBuiltin="1"/>
    <cellStyle name="Neutral 2" xfId="378" xr:uid="{00000000-0005-0000-0000-00006C010000}"/>
    <cellStyle name="No. punto" xfId="379" xr:uid="{00000000-0005-0000-0000-00006D010000}"/>
    <cellStyle name="Normal" xfId="0" builtinId="0"/>
    <cellStyle name="Normal 10" xfId="52" xr:uid="{00000000-0005-0000-0000-00006F010000}"/>
    <cellStyle name="Normal 11" xfId="479" xr:uid="{00000000-0005-0000-0000-000070010000}"/>
    <cellStyle name="Normal 12" xfId="481" xr:uid="{00000000-0005-0000-0000-000071010000}"/>
    <cellStyle name="Normal 2" xfId="35" xr:uid="{00000000-0005-0000-0000-000072010000}"/>
    <cellStyle name="Normal 2 10" xfId="380" xr:uid="{00000000-0005-0000-0000-000073010000}"/>
    <cellStyle name="Normal 2 10 2" xfId="381" xr:uid="{00000000-0005-0000-0000-000074010000}"/>
    <cellStyle name="Normal 2 10 3" xfId="382" xr:uid="{00000000-0005-0000-0000-000075010000}"/>
    <cellStyle name="Normal 2 10_Estructura APU 2012 ANTG3f" xfId="383" xr:uid="{00000000-0005-0000-0000-000076010000}"/>
    <cellStyle name="Normal 2 2" xfId="51" xr:uid="{00000000-0005-0000-0000-000077010000}"/>
    <cellStyle name="Normal 2 2 2" xfId="384" xr:uid="{00000000-0005-0000-0000-000078010000}"/>
    <cellStyle name="Normal 2 3" xfId="385" xr:uid="{00000000-0005-0000-0000-000079010000}"/>
    <cellStyle name="Normal 2 3 2" xfId="386" xr:uid="{00000000-0005-0000-0000-00007A010000}"/>
    <cellStyle name="Normal 2 4" xfId="387" xr:uid="{00000000-0005-0000-0000-00007B010000}"/>
    <cellStyle name="Normal 2 5" xfId="388" xr:uid="{00000000-0005-0000-0000-00007C010000}"/>
    <cellStyle name="Normal 2 6" xfId="389" xr:uid="{00000000-0005-0000-0000-00007D010000}"/>
    <cellStyle name="Normal 2 7" xfId="390" xr:uid="{00000000-0005-0000-0000-00007E010000}"/>
    <cellStyle name="Normal 2 8" xfId="391" xr:uid="{00000000-0005-0000-0000-00007F010000}"/>
    <cellStyle name="Normal 2 9" xfId="392" xr:uid="{00000000-0005-0000-0000-000080010000}"/>
    <cellStyle name="Normal 2_APU 200 - 320 BORRADOR" xfId="393" xr:uid="{00000000-0005-0000-0000-000081010000}"/>
    <cellStyle name="Normal 3" xfId="47" xr:uid="{00000000-0005-0000-0000-000082010000}"/>
    <cellStyle name="Normal 3 10" xfId="394" xr:uid="{00000000-0005-0000-0000-000083010000}"/>
    <cellStyle name="Normal 3 2" xfId="395" xr:uid="{00000000-0005-0000-0000-000084010000}"/>
    <cellStyle name="Normal 3 2 2" xfId="396" xr:uid="{00000000-0005-0000-0000-000085010000}"/>
    <cellStyle name="Normal 3 2 2 2" xfId="397" xr:uid="{00000000-0005-0000-0000-000086010000}"/>
    <cellStyle name="Normal 3 2 2_Estructura APU 2012 ANT GRUPO 1f" xfId="398" xr:uid="{00000000-0005-0000-0000-000087010000}"/>
    <cellStyle name="Normal 3 2 3" xfId="399" xr:uid="{00000000-0005-0000-0000-000088010000}"/>
    <cellStyle name="Normal 3 2_Estructura APU 2012 ANT GRUPO 1f" xfId="400" xr:uid="{00000000-0005-0000-0000-000089010000}"/>
    <cellStyle name="Normal 3 3" xfId="401" xr:uid="{00000000-0005-0000-0000-00008A010000}"/>
    <cellStyle name="Normal 3 4" xfId="402" xr:uid="{00000000-0005-0000-0000-00008B010000}"/>
    <cellStyle name="Normal 3 5" xfId="403" xr:uid="{00000000-0005-0000-0000-00008C010000}"/>
    <cellStyle name="Normal 3 6" xfId="404" xr:uid="{00000000-0005-0000-0000-00008D010000}"/>
    <cellStyle name="Normal 3 7" xfId="405" xr:uid="{00000000-0005-0000-0000-00008E010000}"/>
    <cellStyle name="Normal 3 8" xfId="406" xr:uid="{00000000-0005-0000-0000-00008F010000}"/>
    <cellStyle name="Normal 3 9" xfId="407" xr:uid="{00000000-0005-0000-0000-000090010000}"/>
    <cellStyle name="Normal 3_Estructura APU 2012 ANT - concertada Grupo 6" xfId="408" xr:uid="{00000000-0005-0000-0000-000091010000}"/>
    <cellStyle name="Normal 4" xfId="50" xr:uid="{00000000-0005-0000-0000-000092010000}"/>
    <cellStyle name="Normal 4 2" xfId="409" xr:uid="{00000000-0005-0000-0000-000093010000}"/>
    <cellStyle name="Normal 4_Estructura APU 2012 ANTG3f" xfId="410" xr:uid="{00000000-0005-0000-0000-000094010000}"/>
    <cellStyle name="Normal 5" xfId="411" xr:uid="{00000000-0005-0000-0000-000095010000}"/>
    <cellStyle name="Normal 5 2" xfId="412" xr:uid="{00000000-0005-0000-0000-000096010000}"/>
    <cellStyle name="Normal 5 2 2" xfId="413" xr:uid="{00000000-0005-0000-0000-000097010000}"/>
    <cellStyle name="Normal 5 3" xfId="414" xr:uid="{00000000-0005-0000-0000-000098010000}"/>
    <cellStyle name="Normal 6" xfId="415" xr:uid="{00000000-0005-0000-0000-000099010000}"/>
    <cellStyle name="Normal 7" xfId="416" xr:uid="{00000000-0005-0000-0000-00009A010000}"/>
    <cellStyle name="Normal 7 2" xfId="480" xr:uid="{00000000-0005-0000-0000-00009B010000}"/>
    <cellStyle name="Normal 7 3" xfId="482" xr:uid="{00000000-0005-0000-0000-00009C010000}"/>
    <cellStyle name="Normal 8" xfId="54" xr:uid="{00000000-0005-0000-0000-00009D010000}"/>
    <cellStyle name="Normal 9" xfId="417" xr:uid="{00000000-0005-0000-0000-00009E010000}"/>
    <cellStyle name="Notas" xfId="36" builtinId="10" customBuiltin="1"/>
    <cellStyle name="Notas 2" xfId="418" xr:uid="{00000000-0005-0000-0000-0000A0010000}"/>
    <cellStyle name="Note" xfId="419" xr:uid="{00000000-0005-0000-0000-0000A1010000}"/>
    <cellStyle name="Output" xfId="420" xr:uid="{00000000-0005-0000-0000-0000A2010000}"/>
    <cellStyle name="Percen - Modelo3" xfId="421" xr:uid="{00000000-0005-0000-0000-0000A3010000}"/>
    <cellStyle name="Percent" xfId="422" xr:uid="{00000000-0005-0000-0000-0000A4010000}"/>
    <cellStyle name="Porcentaje 2" xfId="37" xr:uid="{00000000-0005-0000-0000-0000A5010000}"/>
    <cellStyle name="Porcentaje 3" xfId="423" xr:uid="{00000000-0005-0000-0000-0000A6010000}"/>
    <cellStyle name="Porcentaje 4" xfId="424" xr:uid="{00000000-0005-0000-0000-0000A7010000}"/>
    <cellStyle name="Porcentaje 5" xfId="53" xr:uid="{00000000-0005-0000-0000-0000A8010000}"/>
    <cellStyle name="Porcentual 2" xfId="425" xr:uid="{00000000-0005-0000-0000-0000A9010000}"/>
    <cellStyle name="Porcentual 2 10" xfId="426" xr:uid="{00000000-0005-0000-0000-0000AA010000}"/>
    <cellStyle name="Porcentual 2 10 2" xfId="427" xr:uid="{00000000-0005-0000-0000-0000AB010000}"/>
    <cellStyle name="Porcentual 2 2" xfId="428" xr:uid="{00000000-0005-0000-0000-0000AC010000}"/>
    <cellStyle name="Porcentual 2 2 2" xfId="429" xr:uid="{00000000-0005-0000-0000-0000AD010000}"/>
    <cellStyle name="Porcentual 2 2 2 2" xfId="430" xr:uid="{00000000-0005-0000-0000-0000AE010000}"/>
    <cellStyle name="Porcentual 2 2 3" xfId="431" xr:uid="{00000000-0005-0000-0000-0000AF010000}"/>
    <cellStyle name="Porcentual 2 3" xfId="432" xr:uid="{00000000-0005-0000-0000-0000B0010000}"/>
    <cellStyle name="Porcentual 2 4" xfId="433" xr:uid="{00000000-0005-0000-0000-0000B1010000}"/>
    <cellStyle name="Porcentual 2 5" xfId="434" xr:uid="{00000000-0005-0000-0000-0000B2010000}"/>
    <cellStyle name="Porcentual 2 6" xfId="435" xr:uid="{00000000-0005-0000-0000-0000B3010000}"/>
    <cellStyle name="Porcentual 2 7" xfId="436" xr:uid="{00000000-0005-0000-0000-0000B4010000}"/>
    <cellStyle name="Porcentual 2 8" xfId="437" xr:uid="{00000000-0005-0000-0000-0000B5010000}"/>
    <cellStyle name="Porcentual 2 9" xfId="438" xr:uid="{00000000-0005-0000-0000-0000B6010000}"/>
    <cellStyle name="Porcentual 3" xfId="439" xr:uid="{00000000-0005-0000-0000-0000B7010000}"/>
    <cellStyle name="Porcentual 3 10" xfId="440" xr:uid="{00000000-0005-0000-0000-0000B8010000}"/>
    <cellStyle name="Porcentual 3 2" xfId="441" xr:uid="{00000000-0005-0000-0000-0000B9010000}"/>
    <cellStyle name="Porcentual 3 3" xfId="442" xr:uid="{00000000-0005-0000-0000-0000BA010000}"/>
    <cellStyle name="Porcentual 3 4" xfId="443" xr:uid="{00000000-0005-0000-0000-0000BB010000}"/>
    <cellStyle name="Porcentual 3 5" xfId="444" xr:uid="{00000000-0005-0000-0000-0000BC010000}"/>
    <cellStyle name="Porcentual 3 6" xfId="445" xr:uid="{00000000-0005-0000-0000-0000BD010000}"/>
    <cellStyle name="Porcentual 3 7" xfId="446" xr:uid="{00000000-0005-0000-0000-0000BE010000}"/>
    <cellStyle name="Porcentual 3 8" xfId="447" xr:uid="{00000000-0005-0000-0000-0000BF010000}"/>
    <cellStyle name="Porcentual 3 9" xfId="448" xr:uid="{00000000-0005-0000-0000-0000C0010000}"/>
    <cellStyle name="Porcentual 4" xfId="449" xr:uid="{00000000-0005-0000-0000-0000C1010000}"/>
    <cellStyle name="Porcentual 4 10" xfId="450" xr:uid="{00000000-0005-0000-0000-0000C2010000}"/>
    <cellStyle name="Porcentual 4 2" xfId="451" xr:uid="{00000000-0005-0000-0000-0000C3010000}"/>
    <cellStyle name="Porcentual 4 2 2" xfId="452" xr:uid="{00000000-0005-0000-0000-0000C4010000}"/>
    <cellStyle name="Porcentual 4 3" xfId="453" xr:uid="{00000000-0005-0000-0000-0000C5010000}"/>
    <cellStyle name="Porcentual 4 4" xfId="454" xr:uid="{00000000-0005-0000-0000-0000C6010000}"/>
    <cellStyle name="Porcentual 4 5" xfId="455" xr:uid="{00000000-0005-0000-0000-0000C7010000}"/>
    <cellStyle name="Porcentual 4 6" xfId="456" xr:uid="{00000000-0005-0000-0000-0000C8010000}"/>
    <cellStyle name="Porcentual 4 7" xfId="457" xr:uid="{00000000-0005-0000-0000-0000C9010000}"/>
    <cellStyle name="Porcentual 4 8" xfId="458" xr:uid="{00000000-0005-0000-0000-0000CA010000}"/>
    <cellStyle name="Porcentual 4 9" xfId="459" xr:uid="{00000000-0005-0000-0000-0000CB010000}"/>
    <cellStyle name="Porcentual 5" xfId="460" xr:uid="{00000000-0005-0000-0000-0000CC010000}"/>
    <cellStyle name="Porcentual 5 2" xfId="461" xr:uid="{00000000-0005-0000-0000-0000CD010000}"/>
    <cellStyle name="Porcentual 6" xfId="462" xr:uid="{00000000-0005-0000-0000-0000CE010000}"/>
    <cellStyle name="Porcentual 7" xfId="463" xr:uid="{00000000-0005-0000-0000-0000CF010000}"/>
    <cellStyle name="Salida" xfId="38" builtinId="21" customBuiltin="1"/>
    <cellStyle name="Salida 2" xfId="464" xr:uid="{00000000-0005-0000-0000-0000D1010000}"/>
    <cellStyle name="Texto de advertencia" xfId="39" builtinId="11" customBuiltin="1"/>
    <cellStyle name="Texto de advertencia 2" xfId="465" xr:uid="{00000000-0005-0000-0000-0000D3010000}"/>
    <cellStyle name="Texto explicativo" xfId="40" builtinId="53" customBuiltin="1"/>
    <cellStyle name="Texto explicativo 2" xfId="466" xr:uid="{00000000-0005-0000-0000-0000D5010000}"/>
    <cellStyle name="Title" xfId="467" xr:uid="{00000000-0005-0000-0000-0000D6010000}"/>
    <cellStyle name="TITULO" xfId="468" xr:uid="{00000000-0005-0000-0000-0000D7010000}"/>
    <cellStyle name="Título" xfId="41" builtinId="15" customBuiltin="1"/>
    <cellStyle name="Título 1 2" xfId="469" xr:uid="{00000000-0005-0000-0000-0000D9010000}"/>
    <cellStyle name="Título 2" xfId="43" builtinId="17" customBuiltin="1"/>
    <cellStyle name="Título 2 2" xfId="470" xr:uid="{00000000-0005-0000-0000-0000DB010000}"/>
    <cellStyle name="Título 3" xfId="44" builtinId="18" customBuiltin="1"/>
    <cellStyle name="Título 3 2" xfId="471" xr:uid="{00000000-0005-0000-0000-0000DD010000}"/>
    <cellStyle name="Título 4" xfId="472" xr:uid="{00000000-0005-0000-0000-0000DE010000}"/>
    <cellStyle name="Título de hoja" xfId="473" xr:uid="{00000000-0005-0000-0000-0000DF010000}"/>
    <cellStyle name="Total" xfId="45" builtinId="25" customBuiltin="1"/>
    <cellStyle name="Total 2" xfId="474" xr:uid="{00000000-0005-0000-0000-0000E1010000}"/>
    <cellStyle name="Warning Text" xfId="475" xr:uid="{00000000-0005-0000-0000-0000E2010000}"/>
  </cellStyles>
  <dxfs count="0"/>
  <tableStyles count="0" defaultTableStyle="TableStyleMedium2" defaultPivotStyle="PivotStyleLight16"/>
  <colors>
    <mruColors>
      <color rgb="FF00CC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238125</xdr:rowOff>
    </xdr:from>
    <xdr:to>
      <xdr:col>0</xdr:col>
      <xdr:colOff>1776095</xdr:colOff>
      <xdr:row>0</xdr:row>
      <xdr:rowOff>563880</xdr:rowOff>
    </xdr:to>
    <xdr:pic>
      <xdr:nvPicPr>
        <xdr:cNvPr id="2" name="Imagen 1" descr="https://lh3.googleusercontent.com/-5Bir64rkorc/XHRJLj5kEfI/AAAAAAAAFhM/Ozpzdmfb5jMdCpiLEpjzEvldOIh8rurAgCL0BGAYYCw/h34/2019-02-25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38125"/>
          <a:ext cx="1709420" cy="3257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598168</xdr:colOff>
      <xdr:row>0</xdr:row>
      <xdr:rowOff>45509</xdr:rowOff>
    </xdr:from>
    <xdr:to>
      <xdr:col>6</xdr:col>
      <xdr:colOff>1638300</xdr:colOff>
      <xdr:row>0</xdr:row>
      <xdr:rowOff>438150</xdr:rowOff>
    </xdr:to>
    <xdr:pic>
      <xdr:nvPicPr>
        <xdr:cNvPr id="4" name="WordPictureWatermark1" descr="HojaCarta_Icfes_2018-01">
          <a:extLst>
            <a:ext uri="{FF2B5EF4-FFF2-40B4-BE49-F238E27FC236}">
              <a16:creationId xmlns:a16="http://schemas.microsoft.com/office/drawing/2014/main" id="{A639DCD4-9B63-5F4A-A048-A459DB82B25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8581" t="3883" r="7500" b="89962"/>
        <a:stretch/>
      </xdr:blipFill>
      <xdr:spPr bwMode="auto">
        <a:xfrm>
          <a:off x="7094218" y="45509"/>
          <a:ext cx="2287907" cy="39264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ZXPREPLIEGOS%20PUENTE%20ARMADA/PRESUP/ZPREPLIEGOS%20PUENTE%20ARMADA/OBRAS%20PUENTE%20ARMADA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Lucho/transfer%20lucho/Mis%20documentos/ANDES3/mayo%204-01/Mis%20documentos/AiuApoSaraBrut20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Lucho/transfer%20lucho/Mis%20documentos/AiuApoSaraBrut200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PAVICOL/MSOFFICE/LICITAR/analisis%20del%20AIU/AI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DM%20VIAL%2003%20-%20CORDOBA/ESTADO%20DE%20RED/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Documents%20and%20Settings/amolano/Escritorio/TUNJA%20-%20PAEZ%20PTO%20OFICIAL-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CPINCIVIL/DABEIBA/APU%202012/Estructura%20APU%202012%20ANTIOQUIA%20(version%20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Users/mguarin/AppData/Local/Microsoft/Windows/Temporary%20Internet%20Files/Content.Outlook/P62L5UH9/TIGRE%20-%20DABEIBA/PRESUPUESTO%20Y%20APU%206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Documents%20and%20Settings/Usuario/Mis%20documentos/AMVDIADCOL/ANALIS%20DE%20PRECIOS%20UNITARIOS%20-%202011%20TERRITORIAL%20ANTIOQUA/Estructura%20APU%202012%20ANTIOQUIA%20(version%20definitiva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SubInfraestructura\PROXY\Estudio%20de%20Mercado\Cotizaciones\CONFIGURADOR%20MCAFEE%20WEB%20GATEWAY_%20CATASTR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"/>
      <sheetName val="Densidades"/>
      <sheetName val="INDICE"/>
      <sheetName val="Materiales"/>
      <sheetName val="Equipo"/>
      <sheetName val="Otros"/>
      <sheetName val="2P"/>
      <sheetName val="201.7"/>
      <sheetName val="201.16"/>
      <sheetName val="210.1.1"/>
      <sheetName val="210.2.1"/>
      <sheetName val="211.1"/>
      <sheetName val="231.1"/>
      <sheetName val="310.1"/>
      <sheetName val="311.1"/>
      <sheetName val="330.1"/>
      <sheetName val="330.2"/>
      <sheetName val="341.2"/>
      <sheetName val="420.1"/>
      <sheetName val="450.2"/>
      <sheetName val="450.9"/>
      <sheetName val="461.1P"/>
      <sheetName val="465,1"/>
      <sheetName val="681"/>
      <sheetName val="700.1 "/>
      <sheetName val="700.3"/>
      <sheetName val="701"/>
      <sheetName val="710.1 "/>
      <sheetName val="710.2 "/>
      <sheetName val="710.3 "/>
      <sheetName val="710.4 "/>
      <sheetName val="710.5"/>
      <sheetName val="501.1"/>
      <sheetName val="600.1"/>
      <sheetName val="600.2"/>
      <sheetName val="610.1"/>
      <sheetName val="610.2"/>
      <sheetName val="630.3"/>
      <sheetName val="630.4"/>
      <sheetName val="630.5"/>
      <sheetName val="630.6"/>
      <sheetName val="630.7"/>
      <sheetName val="632.1"/>
      <sheetName val="640.1"/>
      <sheetName val="640.2"/>
      <sheetName val="661.2 "/>
      <sheetName val="670.1"/>
      <sheetName val="670.2 "/>
      <sheetName val="671.1P"/>
      <sheetName val="671.2 "/>
      <sheetName val="673.1 "/>
      <sheetName val="673.2 "/>
      <sheetName val="674.1"/>
      <sheetName val="674.2"/>
      <sheetName val="730.1"/>
      <sheetName val="730.2"/>
      <sheetName val="730.3"/>
      <sheetName val="731.1 "/>
      <sheetName val="740.1"/>
      <sheetName val="800.1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</sheetNames>
    <sheetDataSet>
      <sheetData sheetId="0" refreshError="1">
        <row r="48">
          <cell r="E48">
            <v>6</v>
          </cell>
        </row>
      </sheetData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 (2)"/>
      <sheetName val="Hoja1"/>
      <sheetName val="CN 1 AÑO"/>
      <sheetName val="COTIZACIONES"/>
      <sheetName val="SIA"/>
      <sheetName val="Amortización CEA - ET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AC312"/>
  <sheetViews>
    <sheetView tabSelected="1" workbookViewId="0">
      <selection activeCell="E16" sqref="E16"/>
    </sheetView>
  </sheetViews>
  <sheetFormatPr baseColWidth="10" defaultColWidth="16.42578125" defaultRowHeight="12.75" x14ac:dyDescent="0.2"/>
  <cols>
    <col min="1" max="1" width="28" style="2" customWidth="1"/>
    <col min="2" max="2" width="25.42578125" style="2" customWidth="1"/>
    <col min="3" max="3" width="21.140625" style="2" customWidth="1"/>
    <col min="4" max="4" width="18.140625" style="2" customWidth="1"/>
    <col min="5" max="5" width="39.140625" style="2" customWidth="1"/>
    <col min="6" max="6" width="24.42578125" style="2" customWidth="1"/>
    <col min="7" max="29" width="16.42578125" style="11"/>
    <col min="30" max="16384" width="16.42578125" style="2"/>
  </cols>
  <sheetData>
    <row r="1" spans="1:29" ht="58.5" customHeight="1" thickBot="1" x14ac:dyDescent="0.25">
      <c r="A1" s="16"/>
      <c r="B1" s="55" t="s">
        <v>0</v>
      </c>
      <c r="C1" s="55"/>
      <c r="D1" s="55"/>
      <c r="E1" s="55"/>
      <c r="F1" s="56"/>
      <c r="G1" s="23"/>
      <c r="H1" s="23"/>
      <c r="I1" s="23"/>
      <c r="J1" s="23"/>
      <c r="K1" s="23"/>
    </row>
    <row r="2" spans="1:29" ht="13.5" thickBot="1" x14ac:dyDescent="0.25">
      <c r="A2" s="72" t="s">
        <v>38</v>
      </c>
      <c r="B2" s="73"/>
      <c r="C2" s="73"/>
      <c r="D2" s="73"/>
      <c r="E2" s="73"/>
      <c r="F2" s="74"/>
      <c r="G2" s="23"/>
      <c r="H2" s="23"/>
      <c r="I2" s="23"/>
      <c r="J2" s="23"/>
      <c r="K2" s="23"/>
    </row>
    <row r="3" spans="1:29" s="1" customFormat="1" x14ac:dyDescent="0.2">
      <c r="A3" s="40" t="s">
        <v>33</v>
      </c>
      <c r="B3" s="41"/>
      <c r="C3" s="42"/>
      <c r="D3" s="46" t="s">
        <v>36</v>
      </c>
      <c r="E3" s="46"/>
      <c r="F3" s="47"/>
      <c r="G3" s="24"/>
      <c r="H3" s="24"/>
      <c r="I3" s="24"/>
      <c r="J3" s="24"/>
      <c r="K3" s="24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</row>
    <row r="4" spans="1:29" s="1" customFormat="1" ht="12.75" customHeight="1" x14ac:dyDescent="0.2">
      <c r="A4" s="40"/>
      <c r="B4" s="41"/>
      <c r="C4" s="42"/>
      <c r="D4" s="52" t="s">
        <v>37</v>
      </c>
      <c r="E4" s="53"/>
      <c r="F4" s="54"/>
      <c r="G4" s="25"/>
      <c r="H4" s="25"/>
      <c r="I4" s="25"/>
      <c r="J4" s="25"/>
      <c r="K4" s="24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</row>
    <row r="5" spans="1:29" s="1" customFormat="1" ht="12.75" customHeight="1" x14ac:dyDescent="0.2">
      <c r="A5" s="40"/>
      <c r="B5" s="41"/>
      <c r="C5" s="42"/>
      <c r="D5" s="48" t="s">
        <v>40</v>
      </c>
      <c r="E5" s="48"/>
      <c r="F5" s="49"/>
      <c r="G5" s="24"/>
      <c r="H5" s="24"/>
      <c r="I5" s="24"/>
      <c r="J5" s="24"/>
      <c r="K5" s="24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29" s="1" customFormat="1" ht="30" customHeight="1" x14ac:dyDescent="0.2">
      <c r="A6" s="43"/>
      <c r="B6" s="44"/>
      <c r="C6" s="45"/>
      <c r="D6" s="19" t="s">
        <v>18</v>
      </c>
      <c r="E6" s="50" t="s">
        <v>42</v>
      </c>
      <c r="F6" s="51"/>
      <c r="G6" s="24"/>
      <c r="H6" s="24"/>
      <c r="I6" s="24"/>
      <c r="J6" s="24"/>
      <c r="K6" s="24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12.75" customHeight="1" x14ac:dyDescent="0.2">
      <c r="A7" s="29" t="s">
        <v>43</v>
      </c>
      <c r="B7" s="30"/>
      <c r="C7" s="30"/>
      <c r="D7" s="30"/>
      <c r="E7" s="30"/>
      <c r="F7" s="31"/>
      <c r="G7" s="23"/>
      <c r="H7" s="23"/>
      <c r="I7" s="23"/>
      <c r="J7" s="23"/>
      <c r="K7" s="23"/>
    </row>
    <row r="8" spans="1:29" ht="12.75" customHeight="1" x14ac:dyDescent="0.2">
      <c r="A8" s="32"/>
      <c r="B8" s="33"/>
      <c r="C8" s="33"/>
      <c r="D8" s="33"/>
      <c r="E8" s="33"/>
      <c r="F8" s="34"/>
    </row>
    <row r="9" spans="1:29" ht="12.75" customHeight="1" x14ac:dyDescent="0.2">
      <c r="A9" s="32"/>
      <c r="B9" s="33"/>
      <c r="C9" s="33"/>
      <c r="D9" s="33"/>
      <c r="E9" s="33"/>
      <c r="F9" s="34"/>
    </row>
    <row r="10" spans="1:29" x14ac:dyDescent="0.2">
      <c r="A10" s="32"/>
      <c r="B10" s="33"/>
      <c r="C10" s="33"/>
      <c r="D10" s="33"/>
      <c r="E10" s="33"/>
      <c r="F10" s="34"/>
    </row>
    <row r="11" spans="1:29" x14ac:dyDescent="0.2">
      <c r="A11" s="35"/>
      <c r="B11" s="26" t="s">
        <v>15</v>
      </c>
      <c r="C11" s="26"/>
      <c r="D11" s="20" t="s">
        <v>16</v>
      </c>
      <c r="E11" s="20" t="s">
        <v>17</v>
      </c>
      <c r="F11" s="37"/>
    </row>
    <row r="12" spans="1:29" ht="86.25" customHeight="1" x14ac:dyDescent="0.2">
      <c r="A12" s="36"/>
      <c r="B12" s="39" t="s">
        <v>41</v>
      </c>
      <c r="C12" s="39"/>
      <c r="D12" s="17">
        <v>10</v>
      </c>
      <c r="E12" s="17"/>
      <c r="F12" s="38"/>
    </row>
    <row r="13" spans="1:29" ht="114" customHeight="1" x14ac:dyDescent="0.2">
      <c r="A13" s="36"/>
      <c r="B13" s="39" t="s">
        <v>34</v>
      </c>
      <c r="C13" s="39"/>
      <c r="D13" s="17">
        <v>10</v>
      </c>
      <c r="E13" s="17"/>
      <c r="F13" s="38"/>
    </row>
    <row r="14" spans="1:29" ht="93.75" customHeight="1" x14ac:dyDescent="0.2">
      <c r="A14" s="36"/>
      <c r="B14" s="39" t="s">
        <v>35</v>
      </c>
      <c r="C14" s="39"/>
      <c r="D14" s="18">
        <v>10</v>
      </c>
      <c r="E14" s="3">
        <v>54</v>
      </c>
      <c r="F14" s="38"/>
    </row>
    <row r="15" spans="1:29" x14ac:dyDescent="0.2">
      <c r="A15" s="21"/>
      <c r="B15" s="26" t="s">
        <v>32</v>
      </c>
      <c r="C15" s="26"/>
      <c r="D15" s="27">
        <f>SUM(D12:D14)</f>
        <v>30</v>
      </c>
      <c r="E15" s="28"/>
      <c r="F15" s="22"/>
    </row>
    <row r="16" spans="1:29" ht="30" customHeight="1" x14ac:dyDescent="0.2">
      <c r="A16" s="21"/>
      <c r="B16" s="13"/>
      <c r="C16" s="13"/>
      <c r="D16" s="14"/>
      <c r="E16" s="15"/>
      <c r="F16" s="22"/>
    </row>
    <row r="17" spans="1:6" ht="30" customHeight="1" thickBot="1" x14ac:dyDescent="0.25">
      <c r="A17" s="32" t="s">
        <v>39</v>
      </c>
      <c r="B17" s="33"/>
      <c r="C17" s="33"/>
      <c r="D17" s="33"/>
      <c r="E17" s="33"/>
      <c r="F17" s="34"/>
    </row>
    <row r="18" spans="1:6" ht="16.5" customHeight="1" thickBot="1" x14ac:dyDescent="0.25">
      <c r="A18" s="69" t="s">
        <v>31</v>
      </c>
      <c r="B18" s="70"/>
      <c r="C18" s="70"/>
      <c r="D18" s="70"/>
      <c r="E18" s="70"/>
      <c r="F18" s="71"/>
    </row>
    <row r="19" spans="1:6" ht="14.25" customHeight="1" x14ac:dyDescent="0.2">
      <c r="A19" s="65" t="s">
        <v>11</v>
      </c>
      <c r="B19" s="66"/>
      <c r="C19" s="66"/>
      <c r="D19" s="67"/>
      <c r="E19" s="67"/>
      <c r="F19" s="68"/>
    </row>
    <row r="20" spans="1:6" ht="12" customHeight="1" x14ac:dyDescent="0.2">
      <c r="A20" s="57" t="s">
        <v>12</v>
      </c>
      <c r="B20" s="58"/>
      <c r="C20" s="58"/>
      <c r="D20" s="59"/>
      <c r="E20" s="59"/>
      <c r="F20" s="60"/>
    </row>
    <row r="21" spans="1:6" ht="12.75" customHeight="1" x14ac:dyDescent="0.2">
      <c r="A21" s="57" t="s">
        <v>19</v>
      </c>
      <c r="B21" s="58"/>
      <c r="C21" s="58"/>
      <c r="D21" s="59"/>
      <c r="E21" s="59"/>
      <c r="F21" s="60"/>
    </row>
    <row r="22" spans="1:6" ht="13.5" customHeight="1" x14ac:dyDescent="0.2">
      <c r="A22" s="57" t="s">
        <v>13</v>
      </c>
      <c r="B22" s="58"/>
      <c r="C22" s="58"/>
      <c r="D22" s="59"/>
      <c r="E22" s="59"/>
      <c r="F22" s="60"/>
    </row>
    <row r="23" spans="1:6" ht="12" customHeight="1" x14ac:dyDescent="0.2">
      <c r="A23" s="57" t="s">
        <v>14</v>
      </c>
      <c r="B23" s="58"/>
      <c r="C23" s="58"/>
      <c r="D23" s="59"/>
      <c r="E23" s="59"/>
      <c r="F23" s="60"/>
    </row>
    <row r="24" spans="1:6" ht="26.25" customHeight="1" thickBot="1" x14ac:dyDescent="0.25">
      <c r="A24" s="61" t="s">
        <v>20</v>
      </c>
      <c r="B24" s="62"/>
      <c r="C24" s="62"/>
      <c r="D24" s="63"/>
      <c r="E24" s="63"/>
      <c r="F24" s="64"/>
    </row>
    <row r="25" spans="1:6" s="11" customFormat="1" x14ac:dyDescent="0.2"/>
    <row r="26" spans="1:6" s="11" customFormat="1" x14ac:dyDescent="0.2"/>
    <row r="27" spans="1:6" s="11" customFormat="1" x14ac:dyDescent="0.2"/>
    <row r="28" spans="1:6" s="11" customFormat="1" x14ac:dyDescent="0.2"/>
    <row r="29" spans="1:6" s="11" customFormat="1" x14ac:dyDescent="0.2"/>
    <row r="30" spans="1:6" s="11" customFormat="1" x14ac:dyDescent="0.2"/>
    <row r="31" spans="1:6" s="11" customFormat="1" x14ac:dyDescent="0.2"/>
    <row r="32" spans="1:6" s="11" customFormat="1" x14ac:dyDescent="0.2"/>
    <row r="33" s="11" customFormat="1" x14ac:dyDescent="0.2"/>
    <row r="34" s="11" customFormat="1" x14ac:dyDescent="0.2"/>
    <row r="35" s="11" customFormat="1" x14ac:dyDescent="0.2"/>
    <row r="36" s="11" customFormat="1" x14ac:dyDescent="0.2"/>
    <row r="37" s="11" customFormat="1" x14ac:dyDescent="0.2"/>
    <row r="38" s="11" customFormat="1" x14ac:dyDescent="0.2"/>
    <row r="39" s="11" customFormat="1" x14ac:dyDescent="0.2"/>
    <row r="40" s="11" customFormat="1" x14ac:dyDescent="0.2"/>
    <row r="41" s="11" customFormat="1" x14ac:dyDescent="0.2"/>
    <row r="42" s="11" customFormat="1" x14ac:dyDescent="0.2"/>
    <row r="43" s="11" customFormat="1" x14ac:dyDescent="0.2"/>
    <row r="44" s="11" customFormat="1" x14ac:dyDescent="0.2"/>
    <row r="45" s="11" customFormat="1" x14ac:dyDescent="0.2"/>
    <row r="46" s="11" customFormat="1" x14ac:dyDescent="0.2"/>
    <row r="47" s="11" customFormat="1" x14ac:dyDescent="0.2"/>
    <row r="48" s="11" customFormat="1" x14ac:dyDescent="0.2"/>
    <row r="49" s="11" customFormat="1" x14ac:dyDescent="0.2"/>
    <row r="50" s="11" customFormat="1" x14ac:dyDescent="0.2"/>
    <row r="51" s="11" customFormat="1" x14ac:dyDescent="0.2"/>
    <row r="52" s="11" customFormat="1" x14ac:dyDescent="0.2"/>
    <row r="53" s="11" customFormat="1" x14ac:dyDescent="0.2"/>
    <row r="54" s="11" customFormat="1" x14ac:dyDescent="0.2"/>
    <row r="55" s="11" customFormat="1" x14ac:dyDescent="0.2"/>
    <row r="56" s="11" customFormat="1" x14ac:dyDescent="0.2"/>
    <row r="57" s="11" customFormat="1" x14ac:dyDescent="0.2"/>
    <row r="58" s="11" customFormat="1" x14ac:dyDescent="0.2"/>
    <row r="59" s="11" customFormat="1" x14ac:dyDescent="0.2"/>
    <row r="60" s="11" customFormat="1" x14ac:dyDescent="0.2"/>
    <row r="61" s="11" customFormat="1" x14ac:dyDescent="0.2"/>
    <row r="62" s="11" customFormat="1" x14ac:dyDescent="0.2"/>
    <row r="63" s="11" customFormat="1" x14ac:dyDescent="0.2"/>
    <row r="64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  <row r="82" s="11" customFormat="1" x14ac:dyDescent="0.2"/>
    <row r="83" s="11" customFormat="1" x14ac:dyDescent="0.2"/>
    <row r="84" s="11" customFormat="1" x14ac:dyDescent="0.2"/>
    <row r="85" s="11" customFormat="1" x14ac:dyDescent="0.2"/>
    <row r="86" s="11" customFormat="1" x14ac:dyDescent="0.2"/>
    <row r="87" s="11" customFormat="1" x14ac:dyDescent="0.2"/>
    <row r="88" s="11" customFormat="1" x14ac:dyDescent="0.2"/>
    <row r="89" s="11" customFormat="1" x14ac:dyDescent="0.2"/>
    <row r="90" s="11" customFormat="1" x14ac:dyDescent="0.2"/>
    <row r="91" s="11" customFormat="1" x14ac:dyDescent="0.2"/>
    <row r="92" s="11" customFormat="1" x14ac:dyDescent="0.2"/>
    <row r="93" s="11" customFormat="1" x14ac:dyDescent="0.2"/>
    <row r="94" s="11" customFormat="1" x14ac:dyDescent="0.2"/>
    <row r="95" s="11" customFormat="1" x14ac:dyDescent="0.2"/>
    <row r="96" s="11" customFormat="1" x14ac:dyDescent="0.2"/>
    <row r="97" s="11" customFormat="1" x14ac:dyDescent="0.2"/>
    <row r="98" s="11" customFormat="1" x14ac:dyDescent="0.2"/>
    <row r="99" s="11" customFormat="1" x14ac:dyDescent="0.2"/>
    <row r="100" s="11" customFormat="1" x14ac:dyDescent="0.2"/>
    <row r="101" s="11" customFormat="1" x14ac:dyDescent="0.2"/>
    <row r="102" s="11" customFormat="1" x14ac:dyDescent="0.2"/>
    <row r="103" s="11" customFormat="1" x14ac:dyDescent="0.2"/>
    <row r="104" s="11" customFormat="1" x14ac:dyDescent="0.2"/>
    <row r="105" s="11" customFormat="1" x14ac:dyDescent="0.2"/>
    <row r="106" s="11" customFormat="1" x14ac:dyDescent="0.2"/>
    <row r="107" s="11" customFormat="1" x14ac:dyDescent="0.2"/>
    <row r="108" s="11" customFormat="1" x14ac:dyDescent="0.2"/>
    <row r="109" s="11" customFormat="1" x14ac:dyDescent="0.2"/>
    <row r="110" s="11" customFormat="1" x14ac:dyDescent="0.2"/>
    <row r="111" s="11" customFormat="1" x14ac:dyDescent="0.2"/>
    <row r="112" s="11" customFormat="1" x14ac:dyDescent="0.2"/>
    <row r="113" s="11" customFormat="1" x14ac:dyDescent="0.2"/>
    <row r="114" s="11" customFormat="1" x14ac:dyDescent="0.2"/>
    <row r="115" s="11" customFormat="1" x14ac:dyDescent="0.2"/>
    <row r="116" s="11" customFormat="1" x14ac:dyDescent="0.2"/>
    <row r="117" s="11" customFormat="1" x14ac:dyDescent="0.2"/>
    <row r="118" s="11" customFormat="1" x14ac:dyDescent="0.2"/>
    <row r="119" s="11" customFormat="1" x14ac:dyDescent="0.2"/>
    <row r="120" s="11" customFormat="1" x14ac:dyDescent="0.2"/>
    <row r="121" s="11" customFormat="1" x14ac:dyDescent="0.2"/>
    <row r="122" s="11" customFormat="1" x14ac:dyDescent="0.2"/>
    <row r="123" s="11" customFormat="1" x14ac:dyDescent="0.2"/>
    <row r="124" s="11" customFormat="1" x14ac:dyDescent="0.2"/>
    <row r="125" s="11" customFormat="1" x14ac:dyDescent="0.2"/>
    <row r="126" s="11" customFormat="1" x14ac:dyDescent="0.2"/>
    <row r="127" s="11" customFormat="1" x14ac:dyDescent="0.2"/>
    <row r="128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</sheetData>
  <mergeCells count="30">
    <mergeCell ref="B1:F1"/>
    <mergeCell ref="A17:F17"/>
    <mergeCell ref="A23:C23"/>
    <mergeCell ref="D23:F23"/>
    <mergeCell ref="A24:C24"/>
    <mergeCell ref="D24:F24"/>
    <mergeCell ref="A19:C19"/>
    <mergeCell ref="D19:F19"/>
    <mergeCell ref="A20:C20"/>
    <mergeCell ref="D20:F20"/>
    <mergeCell ref="A21:C21"/>
    <mergeCell ref="D21:F21"/>
    <mergeCell ref="A22:C22"/>
    <mergeCell ref="D22:F22"/>
    <mergeCell ref="A18:F18"/>
    <mergeCell ref="A2:F2"/>
    <mergeCell ref="A3:C6"/>
    <mergeCell ref="D3:F3"/>
    <mergeCell ref="D5:F5"/>
    <mergeCell ref="E6:F6"/>
    <mergeCell ref="D4:F4"/>
    <mergeCell ref="B15:C15"/>
    <mergeCell ref="D15:E15"/>
    <mergeCell ref="A7:F10"/>
    <mergeCell ref="A11:A14"/>
    <mergeCell ref="B11:C11"/>
    <mergeCell ref="F11:F14"/>
    <mergeCell ref="B14:C14"/>
    <mergeCell ref="B12:C12"/>
    <mergeCell ref="B13:C13"/>
  </mergeCells>
  <pageMargins left="0.70866141732283472" right="0.70866141732283472" top="0.74803149606299213" bottom="0.74803149606299213" header="0.31496062992125984" footer="0.31496062992125984"/>
  <pageSetup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G21"/>
  <sheetViews>
    <sheetView zoomScaleNormal="100" workbookViewId="0">
      <selection activeCell="A8" sqref="A8:G8"/>
    </sheetView>
  </sheetViews>
  <sheetFormatPr baseColWidth="10" defaultRowHeight="12.75" x14ac:dyDescent="0.2"/>
  <cols>
    <col min="1" max="1" width="9.28515625" customWidth="1"/>
    <col min="2" max="2" width="11.7109375" customWidth="1"/>
    <col min="3" max="3" width="37.7109375" customWidth="1"/>
    <col min="4" max="4" width="4" customWidth="1"/>
    <col min="5" max="5" width="16.42578125" customWidth="1"/>
    <col min="6" max="6" width="18.7109375" customWidth="1"/>
    <col min="7" max="7" width="26.42578125" customWidth="1"/>
  </cols>
  <sheetData>
    <row r="1" spans="1:7" ht="83.1" customHeight="1" x14ac:dyDescent="0.2">
      <c r="A1" s="75" t="s">
        <v>0</v>
      </c>
      <c r="B1" s="75"/>
      <c r="C1" s="75"/>
      <c r="D1" s="75"/>
      <c r="E1" s="75"/>
      <c r="F1" s="75"/>
      <c r="G1" s="75"/>
    </row>
    <row r="2" spans="1:7" x14ac:dyDescent="0.2">
      <c r="A2" s="76" t="s">
        <v>27</v>
      </c>
      <c r="B2" s="77"/>
      <c r="C2" s="77"/>
      <c r="D2" s="77"/>
      <c r="E2" s="77"/>
      <c r="F2" s="77"/>
      <c r="G2" s="78"/>
    </row>
    <row r="3" spans="1:7" ht="24" customHeight="1" x14ac:dyDescent="0.2">
      <c r="A3" s="79" t="s">
        <v>23</v>
      </c>
      <c r="B3" s="79"/>
      <c r="C3" s="79"/>
      <c r="D3" s="80" t="s">
        <v>24</v>
      </c>
      <c r="E3" s="80"/>
      <c r="F3" s="80"/>
      <c r="G3" s="80"/>
    </row>
    <row r="4" spans="1:7" ht="29.25" customHeight="1" x14ac:dyDescent="0.2">
      <c r="A4" s="79"/>
      <c r="B4" s="79"/>
      <c r="C4" s="79"/>
      <c r="D4" s="80" t="s">
        <v>29</v>
      </c>
      <c r="E4" s="80"/>
      <c r="F4" s="80"/>
      <c r="G4" s="80"/>
    </row>
    <row r="5" spans="1:7" ht="27" customHeight="1" x14ac:dyDescent="0.2">
      <c r="A5" s="79"/>
      <c r="B5" s="79"/>
      <c r="C5" s="79"/>
      <c r="D5" s="80" t="s">
        <v>30</v>
      </c>
      <c r="E5" s="80"/>
      <c r="F5" s="80"/>
      <c r="G5" s="80"/>
    </row>
    <row r="6" spans="1:7" x14ac:dyDescent="0.2">
      <c r="A6" s="86" t="s">
        <v>1</v>
      </c>
      <c r="B6" s="87"/>
      <c r="C6" s="87"/>
      <c r="D6" s="87"/>
      <c r="E6" s="87"/>
      <c r="F6" s="88" t="s">
        <v>28</v>
      </c>
      <c r="G6" s="88"/>
    </row>
    <row r="7" spans="1:7" x14ac:dyDescent="0.2">
      <c r="A7" s="89" t="s">
        <v>2</v>
      </c>
      <c r="B7" s="89"/>
      <c r="C7" s="89"/>
      <c r="D7" s="89"/>
      <c r="E7" s="89"/>
      <c r="F7" s="89"/>
      <c r="G7" s="89"/>
    </row>
    <row r="8" spans="1:7" x14ac:dyDescent="0.2">
      <c r="A8" s="90" t="s">
        <v>22</v>
      </c>
      <c r="B8" s="90"/>
      <c r="C8" s="90"/>
      <c r="D8" s="90"/>
      <c r="E8" s="90"/>
      <c r="F8" s="90"/>
      <c r="G8" s="90"/>
    </row>
    <row r="9" spans="1:7" x14ac:dyDescent="0.2">
      <c r="A9" s="90" t="s">
        <v>21</v>
      </c>
      <c r="B9" s="90"/>
      <c r="C9" s="90"/>
      <c r="D9" s="90"/>
      <c r="E9" s="90"/>
      <c r="F9" s="90"/>
      <c r="G9" s="90"/>
    </row>
    <row r="10" spans="1:7" x14ac:dyDescent="0.2">
      <c r="A10" s="89" t="s">
        <v>3</v>
      </c>
      <c r="B10" s="89"/>
      <c r="C10" s="89"/>
      <c r="D10" s="89"/>
      <c r="E10" s="89"/>
      <c r="F10" s="89"/>
      <c r="G10" s="89"/>
    </row>
    <row r="11" spans="1:7" ht="25.5" x14ac:dyDescent="0.2">
      <c r="A11" s="10" t="s">
        <v>4</v>
      </c>
      <c r="B11" s="81" t="s">
        <v>5</v>
      </c>
      <c r="C11" s="81"/>
      <c r="D11" s="81"/>
      <c r="E11" s="4" t="s">
        <v>26</v>
      </c>
      <c r="F11" s="4" t="s">
        <v>6</v>
      </c>
      <c r="G11" s="4" t="s">
        <v>7</v>
      </c>
    </row>
    <row r="12" spans="1:7" ht="24" customHeight="1" x14ac:dyDescent="0.2">
      <c r="A12" s="5">
        <v>1</v>
      </c>
      <c r="B12" s="82" t="s">
        <v>25</v>
      </c>
      <c r="C12" s="83"/>
      <c r="D12" s="84"/>
      <c r="E12" s="6">
        <v>1</v>
      </c>
      <c r="F12" s="9">
        <v>0</v>
      </c>
      <c r="G12" s="8">
        <f>+F12*E12</f>
        <v>0</v>
      </c>
    </row>
    <row r="13" spans="1:7" x14ac:dyDescent="0.2">
      <c r="A13" s="85" t="s">
        <v>8</v>
      </c>
      <c r="B13" s="85"/>
      <c r="C13" s="85"/>
      <c r="D13" s="85"/>
      <c r="E13" s="85"/>
      <c r="F13" s="85"/>
      <c r="G13" s="7">
        <f>SUM(G12:G12)</f>
        <v>0</v>
      </c>
    </row>
    <row r="14" spans="1:7" x14ac:dyDescent="0.2">
      <c r="A14" s="91" t="s">
        <v>9</v>
      </c>
      <c r="B14" s="92"/>
      <c r="C14" s="92"/>
      <c r="D14" s="92"/>
      <c r="E14" s="92"/>
      <c r="F14" s="93"/>
      <c r="G14" s="7">
        <f>ROUND((G13*19%),0)</f>
        <v>0</v>
      </c>
    </row>
    <row r="15" spans="1:7" x14ac:dyDescent="0.2">
      <c r="A15" s="85" t="s">
        <v>10</v>
      </c>
      <c r="B15" s="85"/>
      <c r="C15" s="85"/>
      <c r="D15" s="85"/>
      <c r="E15" s="85"/>
      <c r="F15" s="85"/>
      <c r="G15" s="7">
        <f>G14+G13</f>
        <v>0</v>
      </c>
    </row>
    <row r="16" spans="1:7" x14ac:dyDescent="0.2">
      <c r="A16" s="94" t="s">
        <v>11</v>
      </c>
      <c r="B16" s="94"/>
      <c r="C16" s="94"/>
      <c r="D16" s="59"/>
      <c r="E16" s="59"/>
      <c r="F16" s="59"/>
      <c r="G16" s="59"/>
    </row>
    <row r="17" spans="1:7" x14ac:dyDescent="0.2">
      <c r="A17" s="94" t="s">
        <v>12</v>
      </c>
      <c r="B17" s="94"/>
      <c r="C17" s="94"/>
      <c r="D17" s="59"/>
      <c r="E17" s="59"/>
      <c r="F17" s="59"/>
      <c r="G17" s="59"/>
    </row>
    <row r="18" spans="1:7" x14ac:dyDescent="0.2">
      <c r="A18" s="95" t="s">
        <v>19</v>
      </c>
      <c r="B18" s="96"/>
      <c r="C18" s="97"/>
      <c r="D18" s="98"/>
      <c r="E18" s="99"/>
      <c r="F18" s="99"/>
      <c r="G18" s="100"/>
    </row>
    <row r="19" spans="1:7" x14ac:dyDescent="0.2">
      <c r="A19" s="94" t="s">
        <v>13</v>
      </c>
      <c r="B19" s="94"/>
      <c r="C19" s="94"/>
      <c r="D19" s="59"/>
      <c r="E19" s="59"/>
      <c r="F19" s="59"/>
      <c r="G19" s="59"/>
    </row>
    <row r="20" spans="1:7" x14ac:dyDescent="0.2">
      <c r="A20" s="94" t="s">
        <v>14</v>
      </c>
      <c r="B20" s="94"/>
      <c r="C20" s="94"/>
      <c r="D20" s="59"/>
      <c r="E20" s="59"/>
      <c r="F20" s="59"/>
      <c r="G20" s="59"/>
    </row>
    <row r="21" spans="1:7" x14ac:dyDescent="0.2">
      <c r="A21" s="94" t="s">
        <v>20</v>
      </c>
      <c r="B21" s="94"/>
      <c r="C21" s="94"/>
      <c r="D21" s="59"/>
      <c r="E21" s="59"/>
      <c r="F21" s="59"/>
      <c r="G21" s="59"/>
    </row>
  </sheetData>
  <mergeCells count="29">
    <mergeCell ref="A21:C21"/>
    <mergeCell ref="D21:G21"/>
    <mergeCell ref="A18:C18"/>
    <mergeCell ref="D18:G18"/>
    <mergeCell ref="A19:C19"/>
    <mergeCell ref="D19:G19"/>
    <mergeCell ref="A20:C20"/>
    <mergeCell ref="D20:G20"/>
    <mergeCell ref="A14:F14"/>
    <mergeCell ref="A15:F15"/>
    <mergeCell ref="A16:C16"/>
    <mergeCell ref="D16:G16"/>
    <mergeCell ref="A17:C17"/>
    <mergeCell ref="D17:G17"/>
    <mergeCell ref="B11:D11"/>
    <mergeCell ref="B12:D12"/>
    <mergeCell ref="A13:F13"/>
    <mergeCell ref="A6:E6"/>
    <mergeCell ref="F6:G6"/>
    <mergeCell ref="A7:G7"/>
    <mergeCell ref="A8:G8"/>
    <mergeCell ref="A9:G9"/>
    <mergeCell ref="A10:G10"/>
    <mergeCell ref="A1:G1"/>
    <mergeCell ref="A2:G2"/>
    <mergeCell ref="A3:C5"/>
    <mergeCell ref="D3:G3"/>
    <mergeCell ref="D4:G4"/>
    <mergeCell ref="D5:G5"/>
  </mergeCells>
  <dataValidations count="2">
    <dataValidation type="whole" allowBlank="1" showInputMessage="1" showErrorMessage="1" errorTitle="Número Entero" error="No se permite el ingreso de números decimales" sqref="F12:G12" xr:uid="{00000000-0002-0000-0500-000000000000}">
      <formula1>0</formula1>
      <formula2>10000000000</formula2>
    </dataValidation>
    <dataValidation type="whole" allowBlank="1" showInputMessage="1" showErrorMessage="1" errorTitle="Número Entero" error="No se permite el ingreso de números decimales " sqref="G13:G15" xr:uid="{00000000-0002-0000-0500-000001000000}">
      <formula1>0</formula1>
      <formula2>100000000000</formula2>
    </dataValidation>
  </dataValidation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F7. Transferencia conocimiento </vt:lpstr>
      <vt:lpstr>F7. Oferta Económica</vt:lpstr>
      <vt:lpstr>'F7. Transferencia conocimiento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jgaleano</dc:creator>
  <cp:lastModifiedBy>angie katerine Cardenas pulido</cp:lastModifiedBy>
  <cp:lastPrinted>2020-02-28T21:49:51Z</cp:lastPrinted>
  <dcterms:created xsi:type="dcterms:W3CDTF">2005-02-02T00:38:33Z</dcterms:created>
  <dcterms:modified xsi:type="dcterms:W3CDTF">2020-07-09T03:43:33Z</dcterms:modified>
</cp:coreProperties>
</file>