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codeName="ThisWorkbook"/>
  <mc:AlternateContent xmlns:mc="http://schemas.openxmlformats.org/markup-compatibility/2006">
    <mc:Choice Requires="x15">
      <x15ac:absPath xmlns:x15ac="http://schemas.microsoft.com/office/spreadsheetml/2010/11/ac" url="D:\PROCESOS ANGIE 2020\INVITACIONES ABIERTAS\3. Invitación Pruebas funcionales 2\13. PLIEGO DEFINITIVO\"/>
    </mc:Choice>
  </mc:AlternateContent>
  <xr:revisionPtr revIDLastSave="0" documentId="13_ncr:1_{F8DB2730-5D9E-4B26-A0E6-E30A7F6AE3BA}" xr6:coauthVersionLast="45" xr6:coauthVersionMax="45" xr10:uidLastSave="{00000000-0000-0000-0000-000000000000}"/>
  <bookViews>
    <workbookView xWindow="-120" yWindow="-120" windowWidth="29040" windowHeight="15840" tabRatio="921" firstSheet="1" activeTab="1" xr2:uid="{00000000-000D-0000-FFFF-FFFF00000000}"/>
  </bookViews>
  <sheets>
    <sheet name="F7. Oferta Económica" sheetId="83" state="hidden" r:id="rId1"/>
    <sheet name="F11. Oferta Económica PNF" sheetId="8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i1">#REF!</definedName>
    <definedName name="________________i1">#REF!</definedName>
    <definedName name="_______________i1">#REF!</definedName>
    <definedName name="______________i1">#REF!</definedName>
    <definedName name="_____________i1">#REF!</definedName>
    <definedName name="____________i1">#REF!</definedName>
    <definedName name="___________i1">#REF!</definedName>
    <definedName name="__________i1">#REF!</definedName>
    <definedName name="_________i1">#REF!</definedName>
    <definedName name="_________MA2">#REF!</definedName>
    <definedName name="________i1">#REF!</definedName>
    <definedName name="________MA2">#REF!</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i1">#REF!</definedName>
    <definedName name="_______MA2">#REF!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i1">#REF!</definedName>
    <definedName name="______INF1">#REF!</definedName>
    <definedName name="______MA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i1">#REF!</definedName>
    <definedName name="_____MA2">#REF!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i1">#REF!</definedName>
    <definedName name="____MA2">#REF!</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i1">#REF!</definedName>
    <definedName name="___INF1">#REF!</definedName>
    <definedName name="___MA2">#REF!</definedName>
    <definedName name="___SBC1">[1]INV!$A$12:$D$15</definedName>
    <definedName name="___SBC3">[1]INV!$F$12:$I$15</definedName>
    <definedName name="___SBC5">[1]INV!$K$12:$N$15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1">[2]!absc</definedName>
    <definedName name="AccessDatabase" hidden="1">"C:\C-314\VOLUMENES\volfin4.mdb"</definedName>
    <definedName name="ADFGSDB" hidden="1">{"via1",#N/A,TRUE,"general";"via2",#N/A,TRUE,"general";"via3",#N/A,TRUE,"general"}</definedName>
    <definedName name="administrador">[3]Informacion!$B$15</definedName>
    <definedName name="adoc1">[2]!absc</definedName>
    <definedName name="adoq">[4]!absc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justDelAIU">#REF!</definedName>
    <definedName name="alc">[5]!absc</definedName>
    <definedName name="Antic">[6]BASES!$B$33</definedName>
    <definedName name="ANTICIPO">[7]BASES!$B$33</definedName>
    <definedName name="aqaq" hidden="1">{"TAB1",#N/A,TRUE,"GENERAL";"TAB2",#N/A,TRUE,"GENERAL";"TAB3",#N/A,TRUE,"GENERAL";"TAB4",#N/A,TRUE,"GENERAL";"TAB5",#N/A,TRUE,"GENERAL"}</definedName>
    <definedName name="_xlnm.Print_Area">#N/A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cccc" hidden="1">{"TAB1",#N/A,TRUE,"GENERAL";"TAB2",#N/A,TRUE,"GENERAL";"TAB3",#N/A,TRUE,"GENERAL";"TAB4",#N/A,TRUE,"GENERAL";"TAB5",#N/A,TRUE,"GENERAL"}</definedName>
    <definedName name="cd">[8]Hoja1!$C$81</definedName>
    <definedName name="cdcdc" hidden="1">{"via1",#N/A,TRUE,"general";"via2",#N/A,TRUE,"general";"via3",#N/A,TRUE,"general"}</definedName>
    <definedName name="CDctrl">[6]CDItem!$G$8</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[9]Equipo!$A$7:$A$65536</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icio">[6]BASES!$E$26</definedName>
    <definedName name="INV_11">'[10]PR 1'!$A$2:$N$655</definedName>
    <definedName name="item">[11]Hoja1!$A$2:$B$65536</definedName>
    <definedName name="ITEM1">#REF!</definedName>
    <definedName name="ITEM15">#REF!</definedName>
    <definedName name="ITEM2">#REF!</definedName>
    <definedName name="ITEM3">#REF!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o">#REF!</definedName>
    <definedName name="loc">[12]INDICE!#REF!</definedName>
    <definedName name="LOCA">[2]!absc</definedName>
    <definedName name="LOCALIZACIÓN_Y_REPLANTEO._ESTRUCTURAS">[13]INDICE!#REF!</definedName>
    <definedName name="lolol" hidden="1">{"TAB1",#N/A,TRUE,"GENERAL";"TAB2",#N/A,TRUE,"GENERAL";"TAB3",#N/A,TRUE,"GENERAL";"TAB4",#N/A,TRUE,"GENERAL";"TAB5",#N/A,TRUE,"GENERAL"}</definedName>
    <definedName name="LOPE">#REF!</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[9]materiales!$A$7:$A$1317</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UEVO">#REF!</definedName>
    <definedName name="nxn" hidden="1">{"via1",#N/A,TRUE,"general";"via2",#N/A,TRUE,"general";"via3",#N/A,TRUE,"general"}</definedName>
    <definedName name="ñ">#REF!</definedName>
    <definedName name="ÑÑÑ">#REF!</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[9]otros!$A$6:$A$1235</definedName>
    <definedName name="p">#REF!</definedName>
    <definedName name="p0p0" hidden="1">{"via1",#N/A,TRUE,"general";"via2",#N/A,TRUE,"general";"via3",#N/A,TRUE,"general"}</definedName>
    <definedName name="pi">#REF!</definedName>
    <definedName name="PILOT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[6]BASES!$E$27</definedName>
    <definedName name="PlazoAIU">#REF!</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[7]BASES!$E$26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STACIONES">[14]Otros!$D$5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fic">[6]BASES!$B$31</definedName>
    <definedName name="PRUEBA">[5]!absc</definedName>
    <definedName name="prueba1">[5]!absc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enc">[6]BASES!$E$31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[6]BASES!$E$41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TOR">#REF!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[8]Hoja1!$F$60</definedName>
    <definedName name="swsw" hidden="1">{"via1",#N/A,TRUE,"general";"via2",#N/A,TRUE,"general";"via3",#N/A,TRUE,"general"}</definedName>
    <definedName name="swsw3" hidden="1">{"TAB1",#N/A,TRUE,"GENERAL";"TAB2",#N/A,TRUE,"GENERAL";"TAB3",#N/A,TRUE,"GENERAL";"TAB4",#N/A,TRUE,"GENERAL";"TAB5",#N/A,TRUE,"GENERAL"}</definedName>
    <definedName name="t">[15]!absc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[7]BASES!$E$27</definedName>
    <definedName name="TITULO">#REF!</definedName>
    <definedName name="_xlnm.Print_Titles">#N/A</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[16]desmonte!$E$48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uarios" localSheetId="1">[17]SIA!#REF!</definedName>
    <definedName name="usuarios">[17]SIA!#REF!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[18]!absc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[2]!absc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88" l="1"/>
  <c r="F21" i="88"/>
  <c r="D21" i="88"/>
  <c r="G12" i="83" l="1"/>
  <c r="G13" i="83" s="1"/>
  <c r="G14" i="83" s="1"/>
  <c r="G15" i="83" s="1"/>
</calcChain>
</file>

<file path=xl/sharedStrings.xml><?xml version="1.0" encoding="utf-8"?>
<sst xmlns="http://schemas.openxmlformats.org/spreadsheetml/2006/main" count="75" uniqueCount="58">
  <si>
    <t>REPÚBLICA DE COLOMBIA
INSTITUTO COLOMBIANO PARA LA EVALUACIÓN DE LA EDUCACIÓN - ICFES</t>
  </si>
  <si>
    <t>Fecha actualización</t>
  </si>
  <si>
    <t>1. NOTAS DE DILIGENCIAMIENTO</t>
  </si>
  <si>
    <t>2. ITEM(S) REQUERIDOS</t>
  </si>
  <si>
    <t>N°</t>
  </si>
  <si>
    <t>DESCRIPCIÓN</t>
  </si>
  <si>
    <t>VALOR UNITARIO  (COL$)</t>
  </si>
  <si>
    <t>VALOR TOTAL
 ( COL $)</t>
  </si>
  <si>
    <t>SUBTOTAL (COL $)</t>
  </si>
  <si>
    <t>VALOR IVA (COL $)</t>
  </si>
  <si>
    <t>VALOR TOTAL INCLUIDO IVA (COL $)</t>
  </si>
  <si>
    <t>Nombre o razón social del proveedor:</t>
  </si>
  <si>
    <t>Número de Identificación Tributaria  - NIT:</t>
  </si>
  <si>
    <t>Número(s) de teléfono(s) de contacto :</t>
  </si>
  <si>
    <t>Dirección de correo electrónico:</t>
  </si>
  <si>
    <t>Nombre del representante legal:</t>
  </si>
  <si>
    <t>Firma del representante legal:</t>
  </si>
  <si>
    <t>2. Los ítems a cotizar en cada numeral deben ser cotizados en pesos colombianos (COL$), diligenciando en su integridad el valor unitario.</t>
  </si>
  <si>
    <r>
      <t xml:space="preserve">1.  La propuesta económica  no podrá ser modificada en los ítems </t>
    </r>
    <r>
      <rPr>
        <i/>
        <sz val="10"/>
        <rFont val="Arial"/>
        <family val="2"/>
      </rPr>
      <t>DESCRIPCIÓN y CANTIDAD.</t>
    </r>
  </si>
  <si>
    <t>PRESTAR EL SERVICIO DE MANTENIMIENTO CORRECTIVO POR UN AÑO DE VEINTITRÉS (23) SERVIDORES DEL ICFES.</t>
  </si>
  <si>
    <r>
      <t xml:space="preserve">Elaboró: </t>
    </r>
    <r>
      <rPr>
        <sz val="10"/>
        <color theme="1"/>
        <rFont val="Arial"/>
        <family val="2"/>
      </rPr>
      <t>Angie Lorena Ballesteros Pérez - Profesional Dirección de Tecnología e   Información, Icfes.</t>
    </r>
  </si>
  <si>
    <t xml:space="preserve">Mantenimiento correctivo de veintitres (23) servidores	</t>
  </si>
  <si>
    <t>TIEMPO (AÑOS)</t>
  </si>
  <si>
    <t>FORMATO N° 5: OFERTA ECONÓMICA</t>
  </si>
  <si>
    <t>1 de octubre de 2018</t>
  </si>
  <si>
    <r>
      <t xml:space="preserve"> Revisó: </t>
    </r>
    <r>
      <rPr>
        <sz val="10"/>
        <rFont val="Arial"/>
        <family val="2"/>
      </rPr>
      <t>Marcela Cañón Vargas - Directora de Tecnología e Información (E), Icfes</t>
    </r>
  </si>
  <si>
    <r>
      <t xml:space="preserve"> Aprobó: </t>
    </r>
    <r>
      <rPr>
        <sz val="10"/>
        <rFont val="Arial"/>
        <family val="2"/>
      </rPr>
      <t>Marcela Cañón Vargas - Directora de Tecnología e Información (E), Icfes</t>
    </r>
  </si>
  <si>
    <t>2.</t>
  </si>
  <si>
    <t>El valor total cotizado debe contemplar todos los impuestos, tasas y contribuciones de carácter nacional y/o distritales legales a que haya lugar, costos directos e indirectos que por ley el Icfes debe descontar.</t>
  </si>
  <si>
    <t>4.</t>
  </si>
  <si>
    <t>Los valores de los ítems a cotizar deben estar expresados en pesos colombianos (COL$), teniendo en cuenta que quien cotiza debe hacer las proyecciones de la Tasa Representativa del Mercado en caso de ser requerido.</t>
  </si>
  <si>
    <t xml:space="preserve">2. ITEMS REQUERIDOS </t>
  </si>
  <si>
    <t>ALTA</t>
  </si>
  <si>
    <t>MEDIA</t>
  </si>
  <si>
    <t>BAJA</t>
  </si>
  <si>
    <t>$</t>
  </si>
  <si>
    <t>3. OBSERVACIONES</t>
  </si>
  <si>
    <t>4. INFORMACIÓN ADICIONAL</t>
  </si>
  <si>
    <t>Nombre  completo (nombre(s) y apellido(s)) de quien avala la cotización que se presenta:</t>
  </si>
  <si>
    <t>Cargo o rol:</t>
  </si>
  <si>
    <t>Firma:</t>
  </si>
  <si>
    <t xml:space="preserve">1. </t>
  </si>
  <si>
    <t>3.</t>
  </si>
  <si>
    <t>MATRIZ DE VALORACION POR COMPLEJIDAD</t>
  </si>
  <si>
    <t>USUARIOS ESPERADOS</t>
  </si>
  <si>
    <t>FLUJO FUNCIONAL</t>
  </si>
  <si>
    <t>Fecha de presentación de la oferta:</t>
  </si>
  <si>
    <t>5.</t>
  </si>
  <si>
    <t xml:space="preserve">La propuesta económica no podrá ser modificada en los ítems descritos en la matriz de valoración por escenario de prueba. </t>
  </si>
  <si>
    <r>
      <t xml:space="preserve">Se deberán diligenciar los costos de acuerdo la complejidad dada al número de usuarios esperados, en las columnas: Alta, media y baja. 
</t>
    </r>
    <r>
      <rPr>
        <b/>
        <u/>
        <sz val="11"/>
        <color theme="1"/>
        <rFont val="Arial"/>
        <family val="2"/>
      </rPr>
      <t xml:space="preserve">El costo debe ser diligencido por unidad de flujo de prueba no funcional. </t>
    </r>
  </si>
  <si>
    <t>Para diligenciar la matriz con los costos por flujo de prueba no funcional es importante tener en cuenta la información registrada en el anexo técnico, capitulo servicio de pruebas no funcionales.</t>
  </si>
  <si>
    <t>CONTRATAR LOS SERVICIOS DE PRUEBAS FUNCIONALES, NO FUNCIONALES Y ASEGURAMIENTO DE CALIDAD SOBRE LOS DESARROLLOS DE SOFTWARE DE LAS SOLUCIONES TECNOLÓGICAS DEFINIDAS PARA EL INSTITUTO COLOMBIANO PARA LA EVALUACIÓN DE LA EDUCACIÓN – ICFES</t>
  </si>
  <si>
    <t>1. INSTRUCCIONES</t>
  </si>
  <si>
    <r>
      <t>Elaboró:</t>
    </r>
    <r>
      <rPr>
        <sz val="9"/>
        <color indexed="8"/>
        <rFont val="Arial"/>
        <family val="2"/>
      </rPr>
      <t xml:space="preserve"> Jenny Angélica Mesa 
Profesional Subdirección de Desarrollo de Aplicaciones</t>
    </r>
  </si>
  <si>
    <r>
      <t xml:space="preserve">Revisó: </t>
    </r>
    <r>
      <rPr>
        <sz val="9"/>
        <color theme="1"/>
        <rFont val="Arial"/>
        <family val="2"/>
      </rPr>
      <t>Andrea Yolima Rojas Castro
Profesional Subdirección de Desarrollo de Aplicaciones</t>
    </r>
  </si>
  <si>
    <r>
      <t>Aprobó:</t>
    </r>
    <r>
      <rPr>
        <sz val="9"/>
        <color theme="1"/>
        <rFont val="Arial"/>
        <family val="2"/>
      </rPr>
      <t xml:space="preserve"> Augusto Silva velandia 
Subdirectora de desarrollo de aplicaciones</t>
    </r>
  </si>
  <si>
    <t>Junio de 2020</t>
  </si>
  <si>
    <t>FORMATO N°11  OFERTA ECONÓMICA PRUEBAS  NO FUNCIONALES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</si>
</sst>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164" formatCode="_(* #,##0_);_(* \(#,##0\);_(* &quot;-&quot;_);_(@_)"/>
    <numFmt numFmtId="165" formatCode="_(* #,##0.00_);_(* \(#,##0.00\);_(* &quot;-&quot;??_);_(@_)"/>
    <numFmt numFmtId="166" formatCode="&quot;$&quot;\ #,##0_);[Red]\(&quot;$&quot;\ #,##0\)"/>
    <numFmt numFmtId="167" formatCode="&quot;$&quot;\ #,##0.00_);\(&quot;$&quot;\ #,##0.00\)"/>
    <numFmt numFmtId="168" formatCode="_(&quot;$&quot;\ * #,##0.00_);_(&quot;$&quot;\ * \(#,##0.00\);_(&quot;$&quot;\ * &quot;-&quot;??_);_(@_)"/>
    <numFmt numFmtId="169" formatCode="#,##0.00\ &quot;€&quot;;[Red]\-#,##0.00\ &quot;€&quot;"/>
    <numFmt numFmtId="170" formatCode="_-* #,##0.00\ &quot;€&quot;_-;\-* #,##0.00\ &quot;€&quot;_-;_-* &quot;-&quot;??\ &quot;€&quot;_-;_-@_-"/>
    <numFmt numFmtId="171" formatCode="_-* #,##0.00\ _€_-;\-* #,##0.00\ _€_-;_-* &quot;-&quot;??\ _€_-;_-@_-"/>
    <numFmt numFmtId="172" formatCode="_ * #,##0.00_ ;_ * \-#,##0.00_ ;_ * &quot;-&quot;??_ ;_ @_ "/>
    <numFmt numFmtId="173" formatCode="_-* #,##0.00\ [$€]_-;\-* #,##0.00\ [$€]_-;_-* &quot;-&quot;??\ [$€]_-;_-@_-"/>
    <numFmt numFmtId="174" formatCode="&quot;$&quot;\ #,##0.00"/>
    <numFmt numFmtId="175" formatCode="#,##0.0"/>
    <numFmt numFmtId="176" formatCode="##0"/>
    <numFmt numFmtId="177" formatCode="0.000"/>
    <numFmt numFmtId="178" formatCode="0.0000"/>
    <numFmt numFmtId="179" formatCode="_-* #,##0\ _P_t_s_-;\-* #,##0\ _P_t_s_-;_-* &quot;-&quot;??\ _P_t_s_-;_-@_-"/>
    <numFmt numFmtId="180" formatCode="0.00%;\-0.00%;&quot;&quot;"/>
    <numFmt numFmtId="181" formatCode="&quot;$&quot;#,##0\ ;\(&quot;$&quot;#,##0\)"/>
    <numFmt numFmtId="182" formatCode="\(0%\)"/>
    <numFmt numFmtId="183" formatCode="_ [$€-2]\ * #,##0.00_ ;_ [$€-2]\ * \-#,##0.00_ ;_ [$€-2]\ * &quot;-&quot;??_ "/>
    <numFmt numFmtId="184" formatCode="d\ \d\e\ mmmm\ \d\e\ yyyy"/>
    <numFmt numFmtId="185" formatCode="000\°00&quot;´&quot;00&quot;´´&quot;"/>
    <numFmt numFmtId="186" formatCode="0%;\-0%;&quot;&quot;"/>
    <numFmt numFmtId="187" formatCode="#0&quot;.&quot;000&quot;´&quot;000&quot;.&quot;000"/>
    <numFmt numFmtId="188" formatCode="##0&quot;.&quot;000"/>
    <numFmt numFmtId="189" formatCode="#,##0.0000"/>
    <numFmt numFmtId="190" formatCode="_ &quot;$&quot;\ * #,##0_ ;_ &quot;$&quot;\ * \-#,##0_ ;_ &quot;$&quot;\ * &quot;-&quot;_ ;_ @_ "/>
    <numFmt numFmtId="191" formatCode="_-* #,##0.00\ _P_t_a_-;\-* #,##0.00\ _P_t_a_-;_-* &quot;-&quot;??\ _P_t_a_-;_-@_-"/>
    <numFmt numFmtId="192" formatCode="#.##0.00\ &quot;€&quot;;[Red]\-#.##0.00\ &quot;€&quot;"/>
    <numFmt numFmtId="193" formatCode="##0&quot;´&quot;000&quot;.&quot;000"/>
    <numFmt numFmtId="194" formatCode="[$$-240A]\ #,##0.00"/>
    <numFmt numFmtId="195" formatCode="_ &quot;$&quot;* #,##0.00_ ;_ &quot;$&quot;* \-#,##0.00_ ;_ &quot;$&quot;* &quot;-&quot;??_ ;_ @_ "/>
    <numFmt numFmtId="196" formatCode="#.##\ \K\g"/>
    <numFmt numFmtId="197" formatCode="_ &quot;$&quot;\ * #,##0.00_ ;_ &quot;$&quot;\ * \-#,##0.00_ ;_ &quot;$&quot;\ * &quot;-&quot;??_ ;_ @_ "/>
    <numFmt numFmtId="198" formatCode="&quot;$&quot;\ #,##0.00;[Red]&quot;$&quot;\ \-#,##0.00"/>
    <numFmt numFmtId="199" formatCode="_(* #,##0.0_);_(* \(#,##0.0\);_(* &quot;-&quot;??_);_(@_)"/>
    <numFmt numFmtId="200" formatCode="#0&quot;.&quot;"/>
    <numFmt numFmtId="201" formatCode="0.0%;\-0.0%;&quot;&quot;"/>
    <numFmt numFmtId="202" formatCode="yyyy\-mm\-dd;@"/>
    <numFmt numFmtId="203" formatCode="_(&quot;$&quot;\ * #,##0_);_(&quot;$&quot;\ * \(#,##0\);_(&quot;$&quot;\ * &quot;-&quot;??_);_(@_)"/>
  </numFmts>
  <fonts count="5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Arial"/>
      <family val="2"/>
    </font>
    <font>
      <b/>
      <sz val="11"/>
      <color indexed="10"/>
      <name val="Calibri"/>
      <family val="2"/>
    </font>
    <font>
      <sz val="10"/>
      <color indexed="24"/>
      <name val="Modern"/>
      <family val="3"/>
      <charset val="255"/>
    </font>
    <font>
      <sz val="10"/>
      <name val="Helv"/>
    </font>
    <font>
      <b/>
      <sz val="11"/>
      <color indexed="62"/>
      <name val="Calibri"/>
      <family val="2"/>
    </font>
    <font>
      <sz val="10"/>
      <color indexed="8"/>
      <name val="Arial"/>
      <family val="2"/>
    </font>
    <font>
      <sz val="1"/>
      <color indexed="8"/>
      <name val="Courier"/>
      <family val="3"/>
    </font>
    <font>
      <i/>
      <sz val="1"/>
      <color indexed="8"/>
      <name val="Courier"/>
      <family val="3"/>
    </font>
    <font>
      <b/>
      <sz val="10"/>
      <color indexed="24"/>
      <name val="Modern"/>
      <family val="3"/>
      <charset val="255"/>
    </font>
    <font>
      <sz val="8"/>
      <color indexed="24"/>
      <name val="Arial"/>
      <family val="2"/>
    </font>
    <font>
      <u/>
      <sz val="10"/>
      <color indexed="12"/>
      <name val="Arial"/>
      <family val="2"/>
    </font>
    <font>
      <sz val="11"/>
      <color indexed="8"/>
      <name val="Arial"/>
      <family val="2"/>
    </font>
    <font>
      <sz val="11"/>
      <color indexed="19"/>
      <name val="Calibri"/>
      <family val="2"/>
    </font>
    <font>
      <b/>
      <sz val="15"/>
      <color indexed="62"/>
      <name val="Calibri"/>
      <family val="2"/>
    </font>
    <font>
      <b/>
      <sz val="13"/>
      <color indexed="62"/>
      <name val="Calibri"/>
      <family val="2"/>
    </font>
    <font>
      <b/>
      <sz val="18"/>
      <color indexed="62"/>
      <name val="Cambria"/>
      <family val="2"/>
    </font>
    <font>
      <i/>
      <sz val="10"/>
      <name val="Arial"/>
      <family val="2"/>
    </font>
    <font>
      <sz val="10"/>
      <color theme="1"/>
      <name val="Arial"/>
      <family val="2"/>
    </font>
    <font>
      <b/>
      <sz val="10"/>
      <color theme="1"/>
      <name val="Arial"/>
      <family val="2"/>
    </font>
    <font>
      <sz val="10"/>
      <name val="Arial"/>
      <family val="2"/>
    </font>
    <font>
      <b/>
      <sz val="12"/>
      <color theme="1"/>
      <name val="Calibri"/>
      <family val="2"/>
      <scheme val="minor"/>
    </font>
    <font>
      <sz val="11"/>
      <color theme="1"/>
      <name val="Arial"/>
      <family val="2"/>
    </font>
    <font>
      <b/>
      <sz val="12"/>
      <color theme="1"/>
      <name val="Arial"/>
      <family val="2"/>
    </font>
    <font>
      <sz val="12"/>
      <color theme="1"/>
      <name val="Arial"/>
      <family val="2"/>
    </font>
    <font>
      <b/>
      <sz val="11"/>
      <color theme="1"/>
      <name val="Arial"/>
      <family val="2"/>
    </font>
    <font>
      <b/>
      <sz val="12"/>
      <color rgb="FF000000"/>
      <name val="Arial"/>
      <family val="2"/>
    </font>
    <font>
      <sz val="12"/>
      <color rgb="FF000000"/>
      <name val="Arial"/>
      <family val="2"/>
    </font>
    <font>
      <b/>
      <sz val="9"/>
      <color theme="1"/>
      <name val="Arial"/>
      <family val="2"/>
    </font>
    <font>
      <b/>
      <sz val="9"/>
      <color indexed="8"/>
      <name val="Arial"/>
      <family val="2"/>
    </font>
    <font>
      <sz val="9"/>
      <color indexed="8"/>
      <name val="Arial"/>
      <family val="2"/>
    </font>
    <font>
      <sz val="9"/>
      <color theme="1"/>
      <name val="Arial"/>
      <family val="2"/>
    </font>
    <font>
      <b/>
      <u/>
      <sz val="11"/>
      <color theme="1"/>
      <name val="Arial"/>
      <family val="2"/>
    </font>
    <font>
      <b/>
      <sz val="11"/>
      <name val="Arial"/>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0.14999847407452621"/>
        <bgColor indexed="64"/>
      </patternFill>
    </fill>
    <fill>
      <patternFill patternType="solid">
        <fgColor theme="0"/>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D9D9D9"/>
        <bgColor indexed="64"/>
      </patternFill>
    </fill>
    <fill>
      <patternFill patternType="solid">
        <fgColor rgb="FFE2EFDA"/>
        <bgColor indexed="64"/>
      </patternFill>
    </fill>
    <fill>
      <patternFill patternType="solid">
        <fgColor rgb="FFFFF2CC"/>
        <bgColor indexed="64"/>
      </patternFill>
    </fill>
    <fill>
      <patternFill patternType="solid">
        <fgColor rgb="FFFFFFFF"/>
        <bgColor indexed="64"/>
      </patternFill>
    </fill>
    <fill>
      <patternFill patternType="solid">
        <fgColor rgb="FFFCE4D6"/>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medium">
        <color indexed="64"/>
      </right>
      <top style="thin">
        <color indexed="64"/>
      </top>
      <bottom style="thin">
        <color indexed="64"/>
      </bottom>
      <diagonal/>
    </border>
    <border>
      <left/>
      <right/>
      <top/>
      <bottom style="double">
        <color indexed="10"/>
      </bottom>
      <diagonal/>
    </border>
    <border>
      <left style="thin">
        <color indexed="64"/>
      </left>
      <right style="thin">
        <color indexed="64"/>
      </right>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48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73" fontId="5" fillId="0" borderId="0" applyFont="0" applyFill="0" applyBorder="0" applyAlignment="0" applyProtection="0"/>
    <xf numFmtId="0" fontId="16" fillId="3" borderId="0" applyNumberFormat="0" applyBorder="0" applyAlignment="0" applyProtection="0"/>
    <xf numFmtId="172" fontId="7" fillId="0" borderId="0" applyFont="0" applyFill="0" applyBorder="0" applyAlignment="0" applyProtection="0"/>
    <xf numFmtId="0" fontId="17" fillId="22" borderId="0" applyNumberFormat="0" applyBorder="0" applyAlignment="0" applyProtection="0"/>
    <xf numFmtId="0" fontId="7" fillId="0" borderId="0"/>
    <xf numFmtId="0" fontId="7" fillId="23" borderId="4" applyNumberFormat="0" applyFont="0" applyAlignment="0" applyProtection="0"/>
    <xf numFmtId="9" fontId="7" fillId="0" borderId="0" applyFont="0" applyFill="0" applyBorder="0" applyAlignment="0" applyProtection="0"/>
    <xf numFmtId="0" fontId="18" fillId="16" borderId="5"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6" applyNumberFormat="0" applyFill="0" applyAlignment="0" applyProtection="0"/>
    <xf numFmtId="0" fontId="23" fillId="0" borderId="7" applyNumberFormat="0" applyFill="0" applyAlignment="0" applyProtection="0"/>
    <xf numFmtId="0" fontId="14" fillId="0" borderId="8" applyNumberFormat="0" applyFill="0" applyAlignment="0" applyProtection="0"/>
    <xf numFmtId="0" fontId="24" fillId="0" borderId="9" applyNumberFormat="0" applyFill="0" applyAlignment="0" applyProtection="0"/>
    <xf numFmtId="165" fontId="7" fillId="0" borderId="0" applyFont="0" applyFill="0" applyBorder="0" applyAlignment="0" applyProtection="0"/>
    <xf numFmtId="0" fontId="4" fillId="0" borderId="0"/>
    <xf numFmtId="171" fontId="4" fillId="0" borderId="0" applyFont="0" applyFill="0" applyBorder="0" applyAlignment="0" applyProtection="0"/>
    <xf numFmtId="168" fontId="4" fillId="0" borderId="0" applyFont="0" applyFill="0" applyBorder="0" applyAlignment="0" applyProtection="0"/>
    <xf numFmtId="0" fontId="5" fillId="0" borderId="0"/>
    <xf numFmtId="0" fontId="5" fillId="0" borderId="0"/>
    <xf numFmtId="0" fontId="5" fillId="0" borderId="0"/>
    <xf numFmtId="9" fontId="5" fillId="0" borderId="0" applyFont="0" applyFill="0" applyBorder="0" applyAlignment="0" applyProtection="0"/>
    <xf numFmtId="0" fontId="3"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23" borderId="0" applyNumberFormat="0" applyBorder="0" applyAlignment="0" applyProtection="0"/>
    <xf numFmtId="0" fontId="8" fillId="7" borderId="0" applyNumberFormat="0" applyBorder="0" applyAlignment="0" applyProtection="0"/>
    <xf numFmtId="0" fontId="8" fillId="6" borderId="0" applyNumberFormat="0" applyBorder="0" applyAlignment="0" applyProtection="0"/>
    <xf numFmtId="0" fontId="8" fillId="23" borderId="0" applyNumberFormat="0" applyBorder="0" applyAlignment="0" applyProtection="0"/>
    <xf numFmtId="2" fontId="5" fillId="0" borderId="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8" fillId="22" borderId="0" applyNumberFormat="0" applyBorder="0" applyAlignment="0" applyProtection="0"/>
    <xf numFmtId="0" fontId="8" fillId="3" borderId="0" applyNumberFormat="0" applyBorder="0" applyAlignment="0" applyProtection="0"/>
    <xf numFmtId="0" fontId="8" fillId="6" borderId="0" applyNumberFormat="0" applyBorder="0" applyAlignment="0" applyProtection="0"/>
    <xf numFmtId="0" fontId="8" fillId="23"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6" borderId="0" applyNumberFormat="0" applyBorder="0" applyAlignment="0" applyProtection="0"/>
    <xf numFmtId="0" fontId="9" fillId="21" borderId="0" applyNumberFormat="0" applyBorder="0" applyAlignment="0" applyProtection="0"/>
    <xf numFmtId="0" fontId="9" fillId="11" borderId="0" applyNumberFormat="0" applyBorder="0" applyAlignment="0" applyProtection="0"/>
    <xf numFmtId="0" fontId="9" fillId="3" borderId="0" applyNumberFormat="0" applyBorder="0" applyAlignment="0" applyProtection="0"/>
    <xf numFmtId="0" fontId="9" fillId="6" borderId="0" applyNumberFormat="0" applyBorder="0" applyAlignment="0" applyProtection="0"/>
    <xf numFmtId="0" fontId="9" fillId="9"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6" fillId="3" borderId="0" applyNumberFormat="0" applyBorder="0" applyAlignment="0" applyProtection="0"/>
    <xf numFmtId="0" fontId="10" fillId="6" borderId="0" applyNumberFormat="0" applyBorder="0" applyAlignment="0" applyProtection="0"/>
    <xf numFmtId="0" fontId="11" fillId="16" borderId="1" applyNumberFormat="0" applyAlignment="0" applyProtection="0"/>
    <xf numFmtId="0" fontId="27" fillId="24" borderId="1" applyNumberFormat="0" applyAlignment="0" applyProtection="0"/>
    <xf numFmtId="0" fontId="12" fillId="17" borderId="2" applyNumberFormat="0" applyAlignment="0" applyProtection="0"/>
    <xf numFmtId="0" fontId="19" fillId="0" borderId="11" applyNumberFormat="0" applyFill="0" applyAlignment="0" applyProtection="0"/>
    <xf numFmtId="0" fontId="12" fillId="17" borderId="2" applyNumberFormat="0" applyAlignment="0" applyProtection="0"/>
    <xf numFmtId="176" fontId="26" fillId="0" borderId="12">
      <alignment horizontal="right"/>
    </xf>
    <xf numFmtId="2" fontId="26" fillId="0" borderId="0"/>
    <xf numFmtId="177" fontId="26" fillId="0" borderId="0"/>
    <xf numFmtId="178" fontId="25" fillId="0" borderId="0"/>
    <xf numFmtId="176" fontId="26" fillId="0" borderId="12">
      <alignment horizontal="right"/>
    </xf>
    <xf numFmtId="179" fontId="5" fillId="0" borderId="0">
      <protection locked="0"/>
    </xf>
    <xf numFmtId="165" fontId="5" fillId="0" borderId="0" applyFont="0" applyFill="0" applyBorder="0" applyAlignment="0" applyProtection="0"/>
    <xf numFmtId="165" fontId="5" fillId="0" borderId="0" applyFont="0" applyFill="0" applyBorder="0" applyAlignment="0" applyProtection="0"/>
    <xf numFmtId="3" fontId="28" fillId="0" borderId="0" applyFont="0" applyFill="0" applyBorder="0" applyAlignment="0" applyProtection="0"/>
    <xf numFmtId="0" fontId="29" fillId="0" borderId="0"/>
    <xf numFmtId="0" fontId="29" fillId="0" borderId="0"/>
    <xf numFmtId="0" fontId="29" fillId="0" borderId="0"/>
    <xf numFmtId="180" fontId="5" fillId="0" borderId="0">
      <protection locked="0"/>
    </xf>
    <xf numFmtId="168" fontId="5" fillId="0" borderId="0" applyFont="0" applyFill="0" applyBorder="0" applyAlignment="0" applyProtection="0"/>
    <xf numFmtId="168" fontId="5" fillId="0" borderId="0" applyFont="0" applyFill="0" applyBorder="0" applyAlignment="0" applyProtection="0"/>
    <xf numFmtId="181" fontId="28" fillId="0" borderId="0" applyFont="0" applyFill="0" applyBorder="0" applyAlignment="0" applyProtection="0"/>
    <xf numFmtId="182" fontId="5" fillId="0" borderId="0">
      <protection locked="0"/>
    </xf>
    <xf numFmtId="0" fontId="30" fillId="0" borderId="0" applyNumberFormat="0" applyFill="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9" fillId="33" borderId="0" applyNumberFormat="0" applyBorder="0" applyAlignment="0" applyProtection="0"/>
    <xf numFmtId="0" fontId="9" fillId="21" borderId="0" applyNumberFormat="0" applyBorder="0" applyAlignment="0" applyProtection="0"/>
    <xf numFmtId="0" fontId="8" fillId="31" borderId="0" applyNumberFormat="0" applyBorder="0" applyAlignment="0" applyProtection="0"/>
    <xf numFmtId="0" fontId="8" fillId="34" borderId="0" applyNumberFormat="0" applyBorder="0" applyAlignment="0" applyProtection="0"/>
    <xf numFmtId="0" fontId="9" fillId="32" borderId="0" applyNumberFormat="0" applyBorder="0" applyAlignment="0" applyProtection="0"/>
    <xf numFmtId="0" fontId="9" fillId="11" borderId="0" applyNumberFormat="0" applyBorder="0" applyAlignment="0" applyProtection="0"/>
    <xf numFmtId="0" fontId="8" fillId="28" borderId="0" applyNumberFormat="0" applyBorder="0" applyAlignment="0" applyProtection="0"/>
    <xf numFmtId="0" fontId="8" fillId="32" borderId="0" applyNumberFormat="0" applyBorder="0" applyAlignment="0" applyProtection="0"/>
    <xf numFmtId="0" fontId="9" fillId="32" borderId="0" applyNumberFormat="0" applyBorder="0" applyAlignment="0" applyProtection="0"/>
    <xf numFmtId="0" fontId="9" fillId="35" borderId="0" applyNumberFormat="0" applyBorder="0" applyAlignment="0" applyProtection="0"/>
    <xf numFmtId="0" fontId="8" fillId="36" borderId="0" applyNumberFormat="0" applyBorder="0" applyAlignment="0" applyProtection="0"/>
    <xf numFmtId="0" fontId="8" fillId="28" borderId="0" applyNumberFormat="0" applyBorder="0" applyAlignment="0" applyProtection="0"/>
    <xf numFmtId="0" fontId="9" fillId="29" borderId="0" applyNumberFormat="0" applyBorder="0" applyAlignment="0" applyProtection="0"/>
    <xf numFmtId="0" fontId="9" fillId="14" borderId="0" applyNumberFormat="0" applyBorder="0" applyAlignment="0" applyProtection="0"/>
    <xf numFmtId="0" fontId="8" fillId="31" borderId="0" applyNumberFormat="0" applyBorder="0" applyAlignment="0" applyProtection="0"/>
    <xf numFmtId="0" fontId="8" fillId="37" borderId="0" applyNumberFormat="0" applyBorder="0" applyAlignment="0" applyProtection="0"/>
    <xf numFmtId="0" fontId="9" fillId="37" borderId="0" applyNumberFormat="0" applyBorder="0" applyAlignment="0" applyProtection="0"/>
    <xf numFmtId="0" fontId="9" fillId="19" borderId="0" applyNumberFormat="0" applyBorder="0" applyAlignment="0" applyProtection="0"/>
    <xf numFmtId="1" fontId="5" fillId="0" borderId="0"/>
    <xf numFmtId="0" fontId="15" fillId="22" borderId="1" applyNumberFormat="0" applyAlignment="0" applyProtection="0"/>
    <xf numFmtId="0" fontId="31" fillId="0" borderId="0">
      <alignment vertical="top"/>
    </xf>
    <xf numFmtId="0" fontId="5" fillId="0" borderId="0" applyFont="0" applyFill="0" applyBorder="0" applyAlignment="0" applyProtection="0"/>
    <xf numFmtId="18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20" fillId="0" borderId="0" applyNumberFormat="0" applyFill="0" applyBorder="0" applyAlignment="0" applyProtection="0"/>
    <xf numFmtId="4" fontId="32" fillId="0" borderId="0">
      <protection locked="0"/>
    </xf>
    <xf numFmtId="4" fontId="32" fillId="0" borderId="0">
      <protection locked="0"/>
    </xf>
    <xf numFmtId="4" fontId="33" fillId="0" borderId="0">
      <protection locked="0"/>
    </xf>
    <xf numFmtId="4" fontId="32" fillId="0" borderId="0">
      <protection locked="0"/>
    </xf>
    <xf numFmtId="4" fontId="32" fillId="0" borderId="0">
      <protection locked="0"/>
    </xf>
    <xf numFmtId="4" fontId="32" fillId="0" borderId="0">
      <protection locked="0"/>
    </xf>
    <xf numFmtId="4" fontId="33" fillId="0" borderId="0">
      <protection locked="0"/>
    </xf>
    <xf numFmtId="184" fontId="5" fillId="0" borderId="0">
      <protection locked="0"/>
    </xf>
    <xf numFmtId="0" fontId="10" fillId="4" borderId="0" applyNumberFormat="0" applyBorder="0" applyAlignment="0" applyProtection="0"/>
    <xf numFmtId="185" fontId="5" fillId="0" borderId="0"/>
    <xf numFmtId="0" fontId="34" fillId="0" borderId="0" applyNumberFormat="0" applyFill="0" applyBorder="0" applyAlignment="0" applyProtection="0"/>
    <xf numFmtId="0" fontId="35" fillId="0" borderId="0" applyNumberFormat="0" applyFill="0" applyBorder="0" applyAlignment="0" applyProtection="0"/>
    <xf numFmtId="0" fontId="14" fillId="0" borderId="8" applyNumberFormat="0" applyFill="0" applyAlignment="0" applyProtection="0"/>
    <xf numFmtId="0" fontId="14" fillId="0" borderId="0" applyNumberFormat="0" applyFill="0" applyBorder="0" applyAlignment="0" applyProtection="0"/>
    <xf numFmtId="186" fontId="5" fillId="0" borderId="0">
      <protection locked="0"/>
    </xf>
    <xf numFmtId="186" fontId="5" fillId="0" borderId="0">
      <protection locked="0"/>
    </xf>
    <xf numFmtId="0" fontId="36" fillId="0" borderId="0" applyNumberFormat="0" applyFill="0" applyBorder="0" applyAlignment="0" applyProtection="0">
      <alignment vertical="top"/>
      <protection locked="0"/>
    </xf>
    <xf numFmtId="0" fontId="16" fillId="5" borderId="0" applyNumberFormat="0" applyBorder="0" applyAlignment="0" applyProtection="0"/>
    <xf numFmtId="0" fontId="15" fillId="7" borderId="1" applyNumberFormat="0" applyAlignment="0" applyProtection="0"/>
    <xf numFmtId="0" fontId="13" fillId="0" borderId="3" applyNumberFormat="0" applyFill="0" applyAlignment="0" applyProtection="0"/>
    <xf numFmtId="187" fontId="26" fillId="0" borderId="0">
      <alignment horizontal="right"/>
    </xf>
    <xf numFmtId="188" fontId="26" fillId="0" borderId="0" applyFont="0" applyFill="0" applyBorder="0" applyAlignment="0">
      <alignment horizontal="center"/>
    </xf>
    <xf numFmtId="164" fontId="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2" fontId="5" fillId="0" borderId="0" applyFont="0" applyFill="0" applyBorder="0" applyAlignment="0" applyProtection="0"/>
    <xf numFmtId="189" fontId="5" fillId="0" borderId="0" applyFont="0" applyFill="0" applyBorder="0" applyAlignment="0" applyProtection="0"/>
    <xf numFmtId="190"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1" fontId="37"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91" fontId="5" fillId="0" borderId="0" applyFont="0" applyFill="0" applyBorder="0" applyAlignment="0" applyProtection="0"/>
    <xf numFmtId="165" fontId="5"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5"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92" fontId="5" fillId="0" borderId="0" applyFont="0" applyFill="0" applyBorder="0" applyAlignment="0" applyProtection="0"/>
    <xf numFmtId="169" fontId="5"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89"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8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4" fontId="5" fillId="0" borderId="0" applyFont="0" applyFill="0" applyBorder="0" applyAlignment="0" applyProtection="0"/>
    <xf numFmtId="165" fontId="3" fillId="0" borderId="0" applyFont="0" applyFill="0" applyBorder="0" applyAlignment="0" applyProtection="0"/>
    <xf numFmtId="169"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93" fontId="26" fillId="0" borderId="0">
      <alignment horizontal="right"/>
    </xf>
    <xf numFmtId="194" fontId="26" fillId="0" borderId="10"/>
    <xf numFmtId="195" fontId="5" fillId="0" borderId="0"/>
    <xf numFmtId="196" fontId="5" fillId="0" borderId="0" applyFont="0" applyFill="0" applyBorder="0" applyAlignment="0" applyProtection="0"/>
    <xf numFmtId="0" fontId="5" fillId="0" borderId="0" applyFont="0" applyFill="0" applyBorder="0" applyAlignment="0" applyProtection="0"/>
    <xf numFmtId="197" fontId="5" fillId="0" borderId="0" applyFont="0" applyFill="0" applyBorder="0" applyAlignment="0" applyProtection="0"/>
    <xf numFmtId="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9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68" fontId="8" fillId="0" borderId="0" applyFont="0" applyFill="0" applyBorder="0" applyAlignment="0" applyProtection="0"/>
    <xf numFmtId="0" fontId="5" fillId="0" borderId="0" applyFont="0" applyFill="0" applyBorder="0" applyAlignment="0" applyProtection="0"/>
    <xf numFmtId="168" fontId="8"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97" fontId="5" fillId="0" borderId="0" applyFont="0" applyFill="0" applyBorder="0" applyAlignment="0" applyProtection="0"/>
    <xf numFmtId="16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97" fontId="5" fillId="0" borderId="0" applyFont="0" applyFill="0" applyBorder="0" applyAlignment="0" applyProtection="0"/>
    <xf numFmtId="0" fontId="38" fillId="22" borderId="0" applyNumberFormat="0" applyBorder="0" applyAlignment="0" applyProtection="0"/>
    <xf numFmtId="200" fontId="26" fillId="0" borderId="0" applyFont="0" applyFill="0" applyBorder="0" applyAlignment="0">
      <alignment horizontal="center"/>
    </xf>
    <xf numFmtId="0" fontId="5" fillId="0" borderId="0"/>
    <xf numFmtId="0" fontId="5" fillId="0" borderId="0"/>
    <xf numFmtId="0" fontId="5" fillId="0" borderId="0"/>
    <xf numFmtId="0" fontId="5" fillId="0" borderId="0"/>
    <xf numFmtId="0" fontId="5" fillId="0" borderId="0"/>
    <xf numFmtId="0" fontId="5" fillId="0" borderId="0" applyFill="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3" fillId="0" borderId="0"/>
    <xf numFmtId="0" fontId="3" fillId="0" borderId="0"/>
    <xf numFmtId="0" fontId="5" fillId="23" borderId="4" applyNumberFormat="0" applyFont="0" applyAlignment="0" applyProtection="0"/>
    <xf numFmtId="0" fontId="8" fillId="23" borderId="4" applyNumberFormat="0" applyFont="0" applyAlignment="0" applyProtection="0"/>
    <xf numFmtId="0" fontId="18" fillId="16" borderId="5" applyNumberFormat="0" applyAlignment="0" applyProtection="0"/>
    <xf numFmtId="0" fontId="29" fillId="0" borderId="0"/>
    <xf numFmtId="201" fontId="5" fillId="0" borderId="0">
      <protection locked="0"/>
    </xf>
    <xf numFmtId="9" fontId="5"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24" borderId="5"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49" fontId="6" fillId="0" borderId="0">
      <alignment horizontal="center" vertical="center"/>
    </xf>
    <xf numFmtId="0" fontId="39" fillId="0" borderId="13" applyNumberFormat="0" applyFill="0" applyAlignment="0" applyProtection="0"/>
    <xf numFmtId="0" fontId="40" fillId="0" borderId="14" applyNumberFormat="0" applyFill="0" applyAlignment="0" applyProtection="0"/>
    <xf numFmtId="0" fontId="30" fillId="0" borderId="15"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186" fontId="5" fillId="0" borderId="16">
      <protection locked="0"/>
    </xf>
    <xf numFmtId="0" fontId="19" fillId="0" borderId="0" applyNumberFormat="0" applyFill="0" applyBorder="0" applyAlignment="0" applyProtection="0"/>
    <xf numFmtId="171" fontId="5" fillId="0" borderId="0" applyFont="0" applyFill="0" applyBorder="0" applyAlignment="0" applyProtection="0"/>
    <xf numFmtId="0" fontId="5" fillId="0" borderId="0"/>
    <xf numFmtId="168" fontId="45" fillId="0" borderId="0" applyFont="0" applyFill="0" applyBorder="0" applyAlignment="0" applyProtection="0"/>
    <xf numFmtId="0" fontId="2" fillId="0" borderId="0"/>
    <xf numFmtId="0" fontId="2" fillId="0" borderId="0"/>
    <xf numFmtId="0" fontId="1" fillId="0" borderId="0"/>
    <xf numFmtId="0" fontId="1" fillId="0" borderId="0"/>
  </cellStyleXfs>
  <cellXfs count="124">
    <xf numFmtId="0" fontId="0" fillId="0" borderId="0" xfId="0"/>
    <xf numFmtId="0" fontId="44" fillId="38" borderId="17" xfId="416" applyFont="1" applyFill="1" applyBorder="1" applyAlignment="1" applyProtection="1">
      <alignment horizontal="center" vertical="center" wrapText="1"/>
    </xf>
    <xf numFmtId="0" fontId="44" fillId="0" borderId="17" xfId="416" applyFont="1" applyFill="1" applyBorder="1" applyAlignment="1" applyProtection="1">
      <alignment horizontal="center" vertical="center"/>
    </xf>
    <xf numFmtId="0" fontId="43" fillId="0" borderId="17" xfId="416" applyFont="1" applyFill="1" applyBorder="1" applyAlignment="1" applyProtection="1">
      <alignment horizontal="center" vertical="center"/>
    </xf>
    <xf numFmtId="3" fontId="43" fillId="0" borderId="17" xfId="416" applyNumberFormat="1" applyFont="1" applyFill="1" applyBorder="1" applyAlignment="1" applyProtection="1">
      <alignment horizontal="right" vertical="center"/>
    </xf>
    <xf numFmtId="203" fontId="43" fillId="0" borderId="17" xfId="478" applyNumberFormat="1" applyFont="1" applyFill="1" applyBorder="1" applyAlignment="1" applyProtection="1">
      <alignment horizontal="right" vertical="center"/>
    </xf>
    <xf numFmtId="203" fontId="43" fillId="0" borderId="17" xfId="478" applyNumberFormat="1" applyFont="1" applyFill="1" applyBorder="1" applyAlignment="1" applyProtection="1">
      <alignment horizontal="right" vertical="center"/>
      <protection locked="0"/>
    </xf>
    <xf numFmtId="0" fontId="44" fillId="38" borderId="17" xfId="416" applyFont="1" applyFill="1" applyBorder="1" applyAlignment="1" applyProtection="1">
      <alignment horizontal="center" vertical="center"/>
    </xf>
    <xf numFmtId="0" fontId="47" fillId="39" borderId="0" xfId="482" applyFont="1" applyFill="1" applyProtection="1">
      <protection locked="0"/>
    </xf>
    <xf numFmtId="0" fontId="47" fillId="0" borderId="0" xfId="482" applyFont="1" applyFill="1" applyProtection="1">
      <protection locked="0"/>
    </xf>
    <xf numFmtId="0" fontId="52" fillId="46" borderId="19" xfId="481" applyFont="1" applyFill="1" applyBorder="1" applyAlignment="1">
      <alignment horizontal="center" vertical="center"/>
    </xf>
    <xf numFmtId="0" fontId="52" fillId="46" borderId="40" xfId="481" applyFont="1" applyFill="1" applyBorder="1" applyAlignment="1">
      <alignment horizontal="center" vertical="center"/>
    </xf>
    <xf numFmtId="0" fontId="48" fillId="39" borderId="18" xfId="482" applyFont="1" applyFill="1" applyBorder="1" applyAlignment="1" applyProtection="1">
      <alignment horizontal="center"/>
      <protection locked="0"/>
    </xf>
    <xf numFmtId="0" fontId="51" fillId="44" borderId="54" xfId="481" applyFont="1" applyFill="1" applyBorder="1" applyAlignment="1">
      <alignment horizontal="center" vertical="center"/>
    </xf>
    <xf numFmtId="0" fontId="51" fillId="45" borderId="53" xfId="481" applyFont="1" applyFill="1" applyBorder="1" applyAlignment="1">
      <alignment horizontal="center" vertical="center"/>
    </xf>
    <xf numFmtId="0" fontId="51" fillId="47" borderId="53" xfId="481" applyFont="1" applyFill="1" applyBorder="1" applyAlignment="1">
      <alignment horizontal="center" vertical="center"/>
    </xf>
    <xf numFmtId="166" fontId="52" fillId="46" borderId="19" xfId="481" applyNumberFormat="1" applyFont="1" applyFill="1" applyBorder="1" applyAlignment="1">
      <alignment horizontal="center" vertical="center"/>
    </xf>
    <xf numFmtId="0" fontId="51" fillId="39" borderId="33" xfId="481" applyFont="1" applyFill="1" applyBorder="1" applyAlignment="1">
      <alignment horizontal="center" vertical="center"/>
    </xf>
    <xf numFmtId="0" fontId="51" fillId="39" borderId="0" xfId="481" applyFont="1" applyFill="1" applyBorder="1" applyAlignment="1">
      <alignment horizontal="center" vertical="center"/>
    </xf>
    <xf numFmtId="0" fontId="52" fillId="39" borderId="0" xfId="481" applyFont="1" applyFill="1" applyBorder="1" applyAlignment="1">
      <alignment horizontal="center" vertical="center"/>
    </xf>
    <xf numFmtId="0" fontId="52" fillId="39" borderId="21" xfId="481" applyFont="1" applyFill="1" applyBorder="1" applyAlignment="1">
      <alignment horizontal="center" vertical="center"/>
    </xf>
    <xf numFmtId="166" fontId="52" fillId="46" borderId="40" xfId="481" applyNumberFormat="1" applyFont="1" applyFill="1" applyBorder="1" applyAlignment="1">
      <alignment horizontal="center" vertical="center"/>
    </xf>
    <xf numFmtId="0" fontId="53" fillId="0" borderId="42" xfId="481" applyFont="1" applyFill="1" applyBorder="1" applyAlignment="1" applyProtection="1">
      <alignment vertical="center" wrapText="1"/>
    </xf>
    <xf numFmtId="202" fontId="56" fillId="0" borderId="43" xfId="481" applyNumberFormat="1" applyFont="1" applyFill="1" applyBorder="1" applyAlignment="1" applyProtection="1">
      <alignment horizontal="left" vertical="center"/>
    </xf>
    <xf numFmtId="0" fontId="44" fillId="0" borderId="17" xfId="0" applyFont="1" applyFill="1" applyBorder="1" applyAlignment="1" applyProtection="1">
      <alignment horizontal="right" vertical="center"/>
      <protection locked="0"/>
    </xf>
    <xf numFmtId="0" fontId="44" fillId="0" borderId="17" xfId="0" applyFont="1" applyFill="1" applyBorder="1" applyAlignment="1" applyProtection="1">
      <alignment horizontal="center" vertical="center"/>
      <protection locked="0"/>
    </xf>
    <xf numFmtId="0" fontId="44" fillId="0" borderId="22" xfId="0" applyFont="1" applyFill="1" applyBorder="1" applyAlignment="1" applyProtection="1">
      <alignment horizontal="right" vertical="center"/>
      <protection locked="0"/>
    </xf>
    <xf numFmtId="0" fontId="44" fillId="0" borderId="20" xfId="0" applyFont="1" applyFill="1" applyBorder="1" applyAlignment="1" applyProtection="1">
      <alignment horizontal="right" vertical="center"/>
      <protection locked="0"/>
    </xf>
    <xf numFmtId="0" fontId="44" fillId="0" borderId="23" xfId="0" applyFont="1" applyFill="1" applyBorder="1" applyAlignment="1" applyProtection="1">
      <alignment horizontal="right" vertical="center"/>
      <protection locked="0"/>
    </xf>
    <xf numFmtId="0" fontId="44" fillId="0" borderId="22" xfId="0" applyFont="1" applyFill="1" applyBorder="1" applyAlignment="1" applyProtection="1">
      <alignment horizontal="center" vertical="center"/>
      <protection locked="0"/>
    </xf>
    <xf numFmtId="0" fontId="44" fillId="0" borderId="20" xfId="0" applyFont="1" applyFill="1" applyBorder="1" applyAlignment="1" applyProtection="1">
      <alignment horizontal="center" vertical="center"/>
      <protection locked="0"/>
    </xf>
    <xf numFmtId="0" fontId="44" fillId="0" borderId="23" xfId="0" applyFont="1" applyFill="1" applyBorder="1" applyAlignment="1" applyProtection="1">
      <alignment horizontal="center" vertical="center"/>
      <protection locked="0"/>
    </xf>
    <xf numFmtId="0" fontId="44" fillId="0" borderId="22" xfId="416" applyFont="1" applyFill="1" applyBorder="1" applyAlignment="1" applyProtection="1">
      <alignment horizontal="right" vertical="center" wrapText="1"/>
    </xf>
    <xf numFmtId="0" fontId="44" fillId="0" borderId="20" xfId="416" applyFont="1" applyFill="1" applyBorder="1" applyAlignment="1" applyProtection="1">
      <alignment horizontal="right" vertical="center" wrapText="1"/>
    </xf>
    <xf numFmtId="0" fontId="44" fillId="0" borderId="23" xfId="416" applyFont="1" applyFill="1" applyBorder="1" applyAlignment="1" applyProtection="1">
      <alignment horizontal="right" vertical="center" wrapText="1"/>
    </xf>
    <xf numFmtId="0" fontId="44" fillId="0" borderId="17" xfId="416" applyFont="1" applyFill="1" applyBorder="1" applyAlignment="1" applyProtection="1">
      <alignment horizontal="right" vertical="center" wrapText="1"/>
    </xf>
    <xf numFmtId="0" fontId="44" fillId="38" borderId="17" xfId="416" applyFont="1" applyFill="1" applyBorder="1" applyAlignment="1" applyProtection="1">
      <alignment horizontal="center" vertical="center"/>
    </xf>
    <xf numFmtId="0" fontId="43" fillId="0" borderId="22" xfId="416" applyFont="1" applyFill="1" applyBorder="1" applyAlignment="1" applyProtection="1">
      <alignment horizontal="left" vertical="center" wrapText="1"/>
    </xf>
    <xf numFmtId="0" fontId="43" fillId="0" borderId="20" xfId="416" applyFont="1" applyFill="1" applyBorder="1" applyAlignment="1" applyProtection="1">
      <alignment horizontal="left" vertical="center" wrapText="1"/>
    </xf>
    <xf numFmtId="0" fontId="43" fillId="0" borderId="23" xfId="416" applyFont="1" applyFill="1" applyBorder="1" applyAlignment="1" applyProtection="1">
      <alignment horizontal="left" vertical="center" wrapText="1"/>
    </xf>
    <xf numFmtId="0" fontId="44" fillId="0" borderId="22" xfId="0" applyFont="1" applyFill="1" applyBorder="1" applyAlignment="1" applyProtection="1">
      <alignment horizontal="right"/>
    </xf>
    <xf numFmtId="0" fontId="44" fillId="0" borderId="20" xfId="0" applyFont="1" applyFill="1" applyBorder="1" applyAlignment="1" applyProtection="1">
      <alignment horizontal="right"/>
    </xf>
    <xf numFmtId="202" fontId="43" fillId="0" borderId="17" xfId="0" applyNumberFormat="1" applyFont="1" applyFill="1" applyBorder="1" applyAlignment="1" applyProtection="1">
      <alignment horizontal="left"/>
    </xf>
    <xf numFmtId="0" fontId="44" fillId="38" borderId="17" xfId="0" applyFont="1" applyFill="1" applyBorder="1" applyAlignment="1" applyProtection="1">
      <alignment horizontal="center" vertical="distributed"/>
    </xf>
    <xf numFmtId="0" fontId="5" fillId="0" borderId="17" xfId="415" applyFont="1" applyBorder="1" applyAlignment="1" applyProtection="1">
      <alignment horizontal="left" vertical="center" wrapText="1"/>
    </xf>
    <xf numFmtId="0" fontId="46" fillId="0" borderId="17" xfId="0" applyFont="1" applyFill="1" applyBorder="1" applyAlignment="1" applyProtection="1">
      <alignment horizontal="center" vertical="center" wrapText="1"/>
    </xf>
    <xf numFmtId="0" fontId="44" fillId="0" borderId="22" xfId="0" applyFont="1" applyFill="1" applyBorder="1" applyAlignment="1" applyProtection="1">
      <alignment horizontal="center" vertical="center" wrapText="1"/>
    </xf>
    <xf numFmtId="0" fontId="44" fillId="0" borderId="20" xfId="0" applyFont="1" applyFill="1" applyBorder="1" applyAlignment="1" applyProtection="1">
      <alignment horizontal="center" vertical="center" wrapText="1"/>
    </xf>
    <xf numFmtId="0" fontId="44" fillId="0" borderId="23" xfId="0" applyFont="1" applyFill="1" applyBorder="1" applyAlignment="1" applyProtection="1">
      <alignment horizontal="center" vertical="center" wrapText="1"/>
    </xf>
    <xf numFmtId="0" fontId="5" fillId="0" borderId="17" xfId="0" applyFont="1" applyFill="1" applyBorder="1" applyAlignment="1" applyProtection="1">
      <alignment horizontal="center" vertical="center" wrapText="1"/>
    </xf>
    <xf numFmtId="0" fontId="44" fillId="0" borderId="17" xfId="0" applyFont="1" applyFill="1" applyBorder="1" applyAlignment="1" applyProtection="1">
      <alignment horizontal="left" vertical="center" wrapText="1"/>
    </xf>
    <xf numFmtId="0" fontId="44" fillId="41" borderId="18" xfId="481" applyFont="1" applyFill="1" applyBorder="1" applyAlignment="1" applyProtection="1">
      <alignment horizontal="right" vertical="center" wrapText="1"/>
      <protection locked="0"/>
    </xf>
    <xf numFmtId="0" fontId="44" fillId="41" borderId="17" xfId="481" applyFont="1" applyFill="1" applyBorder="1" applyAlignment="1" applyProtection="1">
      <alignment horizontal="right" vertical="center" wrapText="1"/>
      <protection locked="0"/>
    </xf>
    <xf numFmtId="0" fontId="44" fillId="41" borderId="41" xfId="481" applyFont="1" applyFill="1" applyBorder="1" applyAlignment="1" applyProtection="1">
      <alignment horizontal="right" vertical="center" wrapText="1"/>
      <protection locked="0"/>
    </xf>
    <xf numFmtId="0" fontId="44" fillId="41" borderId="42" xfId="481" applyFont="1" applyFill="1" applyBorder="1" applyAlignment="1" applyProtection="1">
      <alignment horizontal="right" vertical="center" wrapText="1"/>
      <protection locked="0"/>
    </xf>
    <xf numFmtId="0" fontId="50" fillId="0" borderId="17" xfId="481" applyFont="1" applyFill="1" applyBorder="1" applyAlignment="1" applyProtection="1">
      <alignment horizontal="center" vertical="center"/>
      <protection locked="0"/>
    </xf>
    <xf numFmtId="0" fontId="50" fillId="0" borderId="10" xfId="481" applyFont="1" applyFill="1" applyBorder="1" applyAlignment="1" applyProtection="1">
      <alignment horizontal="center" vertical="center"/>
      <protection locked="0"/>
    </xf>
    <xf numFmtId="0" fontId="50" fillId="0" borderId="42" xfId="481" applyFont="1" applyFill="1" applyBorder="1" applyAlignment="1" applyProtection="1">
      <alignment horizontal="center" vertical="center"/>
      <protection locked="0"/>
    </xf>
    <xf numFmtId="0" fontId="50" fillId="0" borderId="43" xfId="481" applyFont="1" applyFill="1" applyBorder="1" applyAlignment="1" applyProtection="1">
      <alignment horizontal="center" vertical="center"/>
      <protection locked="0"/>
    </xf>
    <xf numFmtId="0" fontId="48" fillId="40" borderId="51" xfId="481" applyFont="1" applyFill="1" applyBorder="1" applyAlignment="1" applyProtection="1">
      <alignment horizontal="center"/>
    </xf>
    <xf numFmtId="0" fontId="48" fillId="40" borderId="52" xfId="481" applyFont="1" applyFill="1" applyBorder="1" applyAlignment="1" applyProtection="1">
      <alignment horizontal="center"/>
    </xf>
    <xf numFmtId="0" fontId="48" fillId="40" borderId="53" xfId="481" applyFont="1" applyFill="1" applyBorder="1" applyAlignment="1" applyProtection="1">
      <alignment horizontal="center"/>
    </xf>
    <xf numFmtId="0" fontId="49" fillId="39" borderId="28" xfId="482" applyFont="1" applyFill="1" applyBorder="1" applyAlignment="1" applyProtection="1">
      <alignment horizontal="center"/>
      <protection locked="0"/>
    </xf>
    <xf numFmtId="0" fontId="49" fillId="39" borderId="24" xfId="482" applyFont="1" applyFill="1" applyBorder="1" applyAlignment="1" applyProtection="1">
      <alignment horizontal="center"/>
      <protection locked="0"/>
    </xf>
    <xf numFmtId="0" fontId="49" fillId="39" borderId="30" xfId="482" applyFont="1" applyFill="1" applyBorder="1" applyAlignment="1" applyProtection="1">
      <alignment horizontal="center"/>
      <protection locked="0"/>
    </xf>
    <xf numFmtId="0" fontId="49" fillId="39" borderId="18" xfId="482" applyFont="1" applyFill="1" applyBorder="1" applyAlignment="1" applyProtection="1">
      <alignment horizontal="center"/>
      <protection locked="0"/>
    </xf>
    <xf numFmtId="0" fontId="49" fillId="39" borderId="17" xfId="482" applyFont="1" applyFill="1" applyBorder="1" applyAlignment="1" applyProtection="1">
      <alignment horizontal="center"/>
      <protection locked="0"/>
    </xf>
    <xf numFmtId="0" fontId="49" fillId="39" borderId="10" xfId="482" applyFont="1" applyFill="1" applyBorder="1" applyAlignment="1" applyProtection="1">
      <alignment horizontal="center"/>
      <protection locked="0"/>
    </xf>
    <xf numFmtId="0" fontId="49" fillId="39" borderId="27" xfId="482" applyFont="1" applyFill="1" applyBorder="1" applyAlignment="1" applyProtection="1">
      <alignment horizontal="center"/>
      <protection locked="0"/>
    </xf>
    <xf numFmtId="0" fontId="49" fillId="39" borderId="25" xfId="482" applyFont="1" applyFill="1" applyBorder="1" applyAlignment="1" applyProtection="1">
      <alignment horizontal="center"/>
      <protection locked="0"/>
    </xf>
    <xf numFmtId="0" fontId="49" fillId="39" borderId="29" xfId="482" applyFont="1" applyFill="1" applyBorder="1" applyAlignment="1" applyProtection="1">
      <alignment horizontal="center"/>
      <protection locked="0"/>
    </xf>
    <xf numFmtId="0" fontId="48" fillId="40" borderId="45" xfId="481" applyFont="1" applyFill="1" applyBorder="1" applyAlignment="1" applyProtection="1">
      <alignment horizontal="center" vertical="center"/>
      <protection locked="0"/>
    </xf>
    <xf numFmtId="0" fontId="48" fillId="40" borderId="46" xfId="481" applyFont="1" applyFill="1" applyBorder="1" applyAlignment="1" applyProtection="1">
      <alignment horizontal="center" vertical="center"/>
      <protection locked="0"/>
    </xf>
    <xf numFmtId="0" fontId="48" fillId="40" borderId="47" xfId="481" applyFont="1" applyFill="1" applyBorder="1" applyAlignment="1" applyProtection="1">
      <alignment horizontal="center" vertical="center"/>
      <protection locked="0"/>
    </xf>
    <xf numFmtId="0" fontId="51" fillId="47" borderId="18" xfId="481" applyFont="1" applyFill="1" applyBorder="1" applyAlignment="1">
      <alignment horizontal="center" vertical="center"/>
    </xf>
    <xf numFmtId="0" fontId="51" fillId="47" borderId="17" xfId="481" applyFont="1" applyFill="1" applyBorder="1" applyAlignment="1">
      <alignment horizontal="center" vertical="center"/>
    </xf>
    <xf numFmtId="0" fontId="51" fillId="47" borderId="10" xfId="481" applyFont="1" applyFill="1" applyBorder="1" applyAlignment="1">
      <alignment horizontal="center" vertical="center"/>
    </xf>
    <xf numFmtId="0" fontId="51" fillId="42" borderId="51" xfId="481" applyFont="1" applyFill="1" applyBorder="1" applyAlignment="1">
      <alignment horizontal="center" vertical="center"/>
    </xf>
    <xf numFmtId="0" fontId="51" fillId="42" borderId="52" xfId="481" applyFont="1" applyFill="1" applyBorder="1" applyAlignment="1">
      <alignment horizontal="center" vertical="center"/>
    </xf>
    <xf numFmtId="0" fontId="51" fillId="42" borderId="53" xfId="481" applyFont="1" applyFill="1" applyBorder="1" applyAlignment="1">
      <alignment horizontal="center" vertical="center"/>
    </xf>
    <xf numFmtId="0" fontId="51" fillId="43" borderId="33" xfId="481" applyFont="1" applyFill="1" applyBorder="1" applyAlignment="1">
      <alignment horizontal="center" vertical="center"/>
    </xf>
    <xf numFmtId="0" fontId="51" fillId="43" borderId="0" xfId="481" applyFont="1" applyFill="1" applyBorder="1" applyAlignment="1">
      <alignment horizontal="center" vertical="center"/>
    </xf>
    <xf numFmtId="0" fontId="51" fillId="43" borderId="21" xfId="481" applyFont="1" applyFill="1" applyBorder="1" applyAlignment="1">
      <alignment horizontal="center" vertical="center"/>
    </xf>
    <xf numFmtId="0" fontId="51" fillId="43" borderId="48" xfId="481" applyFont="1" applyFill="1" applyBorder="1" applyAlignment="1">
      <alignment horizontal="center" vertical="center"/>
    </xf>
    <xf numFmtId="0" fontId="51" fillId="43" borderId="49" xfId="481" applyFont="1" applyFill="1" applyBorder="1" applyAlignment="1">
      <alignment horizontal="center" vertical="center"/>
    </xf>
    <xf numFmtId="0" fontId="51" fillId="43" borderId="50" xfId="481" applyFont="1" applyFill="1" applyBorder="1" applyAlignment="1">
      <alignment horizontal="center" vertical="center"/>
    </xf>
    <xf numFmtId="0" fontId="51" fillId="43" borderId="51" xfId="481" applyFont="1" applyFill="1" applyBorder="1" applyAlignment="1">
      <alignment horizontal="center" vertical="center"/>
    </xf>
    <xf numFmtId="0" fontId="51" fillId="43" borderId="52" xfId="481" applyFont="1" applyFill="1" applyBorder="1" applyAlignment="1">
      <alignment horizontal="center" vertical="center"/>
    </xf>
    <xf numFmtId="0" fontId="51" fillId="43" borderId="53" xfId="481" applyFont="1" applyFill="1" applyBorder="1" applyAlignment="1">
      <alignment horizontal="center" vertical="center"/>
    </xf>
    <xf numFmtId="0" fontId="51" fillId="44" borderId="34" xfId="481" applyFont="1" applyFill="1" applyBorder="1" applyAlignment="1">
      <alignment horizontal="center" vertical="center"/>
    </xf>
    <xf numFmtId="0" fontId="51" fillId="44" borderId="31" xfId="481" applyFont="1" applyFill="1" applyBorder="1" applyAlignment="1">
      <alignment horizontal="center" vertical="center"/>
    </xf>
    <xf numFmtId="0" fontId="51" fillId="44" borderId="32" xfId="481" applyFont="1" applyFill="1" applyBorder="1" applyAlignment="1">
      <alignment horizontal="center" vertical="center"/>
    </xf>
    <xf numFmtId="0" fontId="51" fillId="45" borderId="18" xfId="481" applyFont="1" applyFill="1" applyBorder="1" applyAlignment="1">
      <alignment horizontal="center" vertical="center"/>
    </xf>
    <xf numFmtId="0" fontId="51" fillId="45" borderId="17" xfId="481" applyFont="1" applyFill="1" applyBorder="1" applyAlignment="1">
      <alignment horizontal="center" vertical="center"/>
    </xf>
    <xf numFmtId="0" fontId="51" fillId="45" borderId="10" xfId="481" applyFont="1" applyFill="1" applyBorder="1" applyAlignment="1">
      <alignment horizontal="center" vertical="center"/>
    </xf>
    <xf numFmtId="0" fontId="47" fillId="39" borderId="44" xfId="481" applyFont="1" applyFill="1" applyBorder="1" applyAlignment="1" applyProtection="1">
      <alignment wrapText="1"/>
    </xf>
    <xf numFmtId="0" fontId="47" fillId="39" borderId="55" xfId="481" applyFont="1" applyFill="1" applyBorder="1" applyAlignment="1" applyProtection="1">
      <alignment wrapText="1"/>
    </xf>
    <xf numFmtId="0" fontId="47" fillId="39" borderId="56" xfId="481" applyFont="1" applyFill="1" applyBorder="1" applyAlignment="1" applyProtection="1">
      <alignment wrapText="1"/>
    </xf>
    <xf numFmtId="0" fontId="48" fillId="0" borderId="57" xfId="481" applyFont="1" applyFill="1" applyBorder="1" applyAlignment="1" applyProtection="1">
      <alignment horizontal="center" vertical="center" wrapText="1"/>
    </xf>
    <xf numFmtId="0" fontId="48" fillId="0" borderId="52" xfId="481" applyFont="1" applyFill="1" applyBorder="1" applyAlignment="1" applyProtection="1">
      <alignment horizontal="center" vertical="center" wrapText="1"/>
    </xf>
    <xf numFmtId="0" fontId="48" fillId="0" borderId="53" xfId="481" applyFont="1" applyFill="1" applyBorder="1" applyAlignment="1" applyProtection="1">
      <alignment horizontal="center" vertical="center" wrapText="1"/>
    </xf>
    <xf numFmtId="0" fontId="47" fillId="39" borderId="17" xfId="482" applyFont="1" applyFill="1" applyBorder="1" applyAlignment="1" applyProtection="1">
      <alignment wrapText="1"/>
      <protection locked="0"/>
    </xf>
    <xf numFmtId="0" fontId="47" fillId="39" borderId="10" xfId="482" applyFont="1" applyFill="1" applyBorder="1" applyAlignment="1" applyProtection="1">
      <alignment wrapText="1"/>
      <protection locked="0"/>
    </xf>
    <xf numFmtId="0" fontId="47" fillId="39" borderId="22" xfId="481" applyFont="1" applyFill="1" applyBorder="1" applyAlignment="1" applyProtection="1">
      <alignment horizontal="left" wrapText="1"/>
    </xf>
    <xf numFmtId="0" fontId="47" fillId="39" borderId="20" xfId="481" applyFont="1" applyFill="1" applyBorder="1" applyAlignment="1" applyProtection="1">
      <alignment horizontal="left"/>
    </xf>
    <xf numFmtId="0" fontId="47" fillId="39" borderId="39" xfId="481" applyFont="1" applyFill="1" applyBorder="1" applyAlignment="1" applyProtection="1">
      <alignment horizontal="left"/>
    </xf>
    <xf numFmtId="0" fontId="47" fillId="39" borderId="17" xfId="481" applyFont="1" applyFill="1" applyBorder="1" applyAlignment="1" applyProtection="1">
      <alignment wrapText="1"/>
    </xf>
    <xf numFmtId="0" fontId="47" fillId="39" borderId="10" xfId="481" applyFont="1" applyFill="1" applyBorder="1" applyAlignment="1" applyProtection="1">
      <alignment wrapText="1"/>
    </xf>
    <xf numFmtId="0" fontId="47" fillId="0" borderId="51" xfId="481" applyFont="1" applyFill="1" applyBorder="1" applyAlignment="1" applyProtection="1">
      <alignment horizontal="center"/>
    </xf>
    <xf numFmtId="0" fontId="47" fillId="0" borderId="58" xfId="481" applyFont="1" applyFill="1" applyBorder="1" applyAlignment="1" applyProtection="1">
      <alignment horizontal="center"/>
    </xf>
    <xf numFmtId="0" fontId="54" fillId="0" borderId="36" xfId="481" applyFont="1" applyFill="1" applyBorder="1" applyAlignment="1" applyProtection="1">
      <alignment horizontal="left" vertical="center" wrapText="1"/>
    </xf>
    <xf numFmtId="0" fontId="54" fillId="0" borderId="35" xfId="481" applyFont="1" applyFill="1" applyBorder="1" applyAlignment="1" applyProtection="1">
      <alignment horizontal="left" vertical="center" wrapText="1"/>
    </xf>
    <xf numFmtId="0" fontId="53" fillId="0" borderId="38" xfId="481" applyFont="1" applyFill="1" applyBorder="1" applyAlignment="1" applyProtection="1">
      <alignment horizontal="left" vertical="center" wrapText="1"/>
    </xf>
    <xf numFmtId="0" fontId="53" fillId="0" borderId="26" xfId="481" applyFont="1" applyFill="1" applyBorder="1" applyAlignment="1" applyProtection="1">
      <alignment horizontal="left" vertical="center" wrapText="1"/>
    </xf>
    <xf numFmtId="0" fontId="53" fillId="0" borderId="37" xfId="481" applyFont="1" applyFill="1" applyBorder="1" applyAlignment="1" applyProtection="1">
      <alignment horizontal="left" vertical="center" wrapText="1"/>
    </xf>
    <xf numFmtId="0" fontId="53" fillId="0" borderId="40" xfId="481" applyFont="1" applyFill="1" applyBorder="1" applyAlignment="1" applyProtection="1">
      <alignment horizontal="left" vertical="center" wrapText="1"/>
    </xf>
    <xf numFmtId="0" fontId="53" fillId="0" borderId="22" xfId="481" applyFont="1" applyFill="1" applyBorder="1" applyAlignment="1" applyProtection="1">
      <alignment horizontal="left" vertical="center" wrapText="1"/>
    </xf>
    <xf numFmtId="0" fontId="53" fillId="0" borderId="39" xfId="481" applyFont="1" applyFill="1" applyBorder="1" applyAlignment="1" applyProtection="1">
      <alignment horizontal="left" vertical="center" wrapText="1"/>
    </xf>
    <xf numFmtId="0" fontId="58" fillId="0" borderId="45" xfId="481" applyFont="1" applyFill="1" applyBorder="1" applyAlignment="1" applyProtection="1">
      <alignment horizontal="center" vertical="center" wrapText="1"/>
    </xf>
    <xf numFmtId="0" fontId="58" fillId="0" borderId="46" xfId="481" applyFont="1" applyFill="1" applyBorder="1" applyAlignment="1" applyProtection="1">
      <alignment horizontal="center" vertical="center" wrapText="1"/>
    </xf>
    <xf numFmtId="0" fontId="58" fillId="0" borderId="33" xfId="481" applyFont="1" applyFill="1" applyBorder="1" applyAlignment="1" applyProtection="1">
      <alignment horizontal="center" vertical="center" wrapText="1"/>
    </xf>
    <xf numFmtId="0" fontId="58" fillId="0" borderId="0" xfId="481" applyFont="1" applyFill="1" applyBorder="1" applyAlignment="1" applyProtection="1">
      <alignment horizontal="center" vertical="center" wrapText="1"/>
    </xf>
    <xf numFmtId="0" fontId="58" fillId="0" borderId="48" xfId="481" applyFont="1" applyFill="1" applyBorder="1" applyAlignment="1" applyProtection="1">
      <alignment horizontal="center" vertical="center" wrapText="1"/>
    </xf>
    <xf numFmtId="0" fontId="58" fillId="0" borderId="49" xfId="481" applyFont="1" applyFill="1" applyBorder="1" applyAlignment="1" applyProtection="1">
      <alignment horizontal="center" vertical="center" wrapText="1"/>
    </xf>
  </cellXfs>
  <cellStyles count="483">
    <cellStyle name="%" xfId="477" xr:uid="{00000000-0005-0000-0000-000000000000}"/>
    <cellStyle name="20% - Accent1" xfId="55" xr:uid="{00000000-0005-0000-0000-000001000000}"/>
    <cellStyle name="20% - Accent2" xfId="56" xr:uid="{00000000-0005-0000-0000-000002000000}"/>
    <cellStyle name="20% - Accent3" xfId="57" xr:uid="{00000000-0005-0000-0000-000003000000}"/>
    <cellStyle name="20% - Accent4" xfId="58" xr:uid="{00000000-0005-0000-0000-000004000000}"/>
    <cellStyle name="20% - Accent5" xfId="59" xr:uid="{00000000-0005-0000-0000-000005000000}"/>
    <cellStyle name="20% - Accent6" xfId="60" xr:uid="{00000000-0005-0000-0000-000006000000}"/>
    <cellStyle name="20% - Énfasis1" xfId="1" builtinId="30" customBuiltin="1"/>
    <cellStyle name="20% - Énfasis1 2" xfId="61" xr:uid="{00000000-0005-0000-0000-000008000000}"/>
    <cellStyle name="20% - Énfasis2" xfId="2" builtinId="34" customBuiltin="1"/>
    <cellStyle name="20% - Énfasis2 2" xfId="62" xr:uid="{00000000-0005-0000-0000-00000A000000}"/>
    <cellStyle name="20% - Énfasis3" xfId="3" builtinId="38" customBuiltin="1"/>
    <cellStyle name="20% - Énfasis3 2" xfId="63" xr:uid="{00000000-0005-0000-0000-00000C000000}"/>
    <cellStyle name="20% - Énfasis4" xfId="4" builtinId="42" customBuiltin="1"/>
    <cellStyle name="20% - Énfasis4 2" xfId="64" xr:uid="{00000000-0005-0000-0000-00000E000000}"/>
    <cellStyle name="20% - Énfasis5" xfId="5" builtinId="46" customBuiltin="1"/>
    <cellStyle name="20% - Énfasis5 2" xfId="65" xr:uid="{00000000-0005-0000-0000-000010000000}"/>
    <cellStyle name="20% - Énfasis6" xfId="6" builtinId="50" customBuiltin="1"/>
    <cellStyle name="20% - Énfasis6 2" xfId="66" xr:uid="{00000000-0005-0000-0000-000012000000}"/>
    <cellStyle name="2-decimales" xfId="67" xr:uid="{00000000-0005-0000-0000-000013000000}"/>
    <cellStyle name="40% - Accent1" xfId="68" xr:uid="{00000000-0005-0000-0000-000014000000}"/>
    <cellStyle name="40% - Accent2" xfId="69" xr:uid="{00000000-0005-0000-0000-000015000000}"/>
    <cellStyle name="40% - Accent3" xfId="70" xr:uid="{00000000-0005-0000-0000-000016000000}"/>
    <cellStyle name="40% - Accent4" xfId="71" xr:uid="{00000000-0005-0000-0000-000017000000}"/>
    <cellStyle name="40% - Accent5" xfId="72" xr:uid="{00000000-0005-0000-0000-000018000000}"/>
    <cellStyle name="40% - Accent6" xfId="73" xr:uid="{00000000-0005-0000-0000-000019000000}"/>
    <cellStyle name="40% - Énfasis1" xfId="7" builtinId="31" customBuiltin="1"/>
    <cellStyle name="40% - Énfasis1 2" xfId="74" xr:uid="{00000000-0005-0000-0000-00001B000000}"/>
    <cellStyle name="40% - Énfasis2" xfId="8" builtinId="35" customBuiltin="1"/>
    <cellStyle name="40% - Énfasis2 2" xfId="75" xr:uid="{00000000-0005-0000-0000-00001D000000}"/>
    <cellStyle name="40% - Énfasis3" xfId="9" builtinId="39" customBuiltin="1"/>
    <cellStyle name="40% - Énfasis3 2" xfId="76" xr:uid="{00000000-0005-0000-0000-00001F000000}"/>
    <cellStyle name="40% - Énfasis4" xfId="10" builtinId="43" customBuiltin="1"/>
    <cellStyle name="40% - Énfasis4 2" xfId="77" xr:uid="{00000000-0005-0000-0000-000021000000}"/>
    <cellStyle name="40% - Énfasis5" xfId="11" builtinId="47" customBuiltin="1"/>
    <cellStyle name="40% - Énfasis5 2" xfId="78" xr:uid="{00000000-0005-0000-0000-000023000000}"/>
    <cellStyle name="40% - Énfasis6" xfId="12" builtinId="51" customBuiltin="1"/>
    <cellStyle name="40% - Énfasis6 2" xfId="79" xr:uid="{00000000-0005-0000-0000-000025000000}"/>
    <cellStyle name="60% - Accent1" xfId="80" xr:uid="{00000000-0005-0000-0000-000026000000}"/>
    <cellStyle name="60% - Accent2" xfId="81" xr:uid="{00000000-0005-0000-0000-000027000000}"/>
    <cellStyle name="60% - Accent3" xfId="82" xr:uid="{00000000-0005-0000-0000-000028000000}"/>
    <cellStyle name="60% - Accent4" xfId="83" xr:uid="{00000000-0005-0000-0000-000029000000}"/>
    <cellStyle name="60% - Accent5" xfId="84" xr:uid="{00000000-0005-0000-0000-00002A000000}"/>
    <cellStyle name="60% - Accent6" xfId="85" xr:uid="{00000000-0005-0000-0000-00002B000000}"/>
    <cellStyle name="60% - Énfasis1" xfId="13" builtinId="32" customBuiltin="1"/>
    <cellStyle name="60% - Énfasis1 2" xfId="86" xr:uid="{00000000-0005-0000-0000-00002D000000}"/>
    <cellStyle name="60% - Énfasis2" xfId="14" builtinId="36" customBuiltin="1"/>
    <cellStyle name="60% - Énfasis2 2" xfId="87" xr:uid="{00000000-0005-0000-0000-00002F000000}"/>
    <cellStyle name="60% - Énfasis3" xfId="15" builtinId="40" customBuiltin="1"/>
    <cellStyle name="60% - Énfasis3 2" xfId="88" xr:uid="{00000000-0005-0000-0000-000031000000}"/>
    <cellStyle name="60% - Énfasis4" xfId="16" builtinId="44" customBuiltin="1"/>
    <cellStyle name="60% - Énfasis4 2" xfId="89" xr:uid="{00000000-0005-0000-0000-000033000000}"/>
    <cellStyle name="60% - Énfasis5" xfId="17" builtinId="48" customBuiltin="1"/>
    <cellStyle name="60% - Énfasis5 2" xfId="90" xr:uid="{00000000-0005-0000-0000-000035000000}"/>
    <cellStyle name="60% - Énfasis6" xfId="18" builtinId="52" customBuiltin="1"/>
    <cellStyle name="60% - Énfasis6 2" xfId="91" xr:uid="{00000000-0005-0000-0000-000037000000}"/>
    <cellStyle name="Accent1" xfId="92" xr:uid="{00000000-0005-0000-0000-000038000000}"/>
    <cellStyle name="Accent2" xfId="93" xr:uid="{00000000-0005-0000-0000-000039000000}"/>
    <cellStyle name="Accent3" xfId="94" xr:uid="{00000000-0005-0000-0000-00003A000000}"/>
    <cellStyle name="Accent4" xfId="95" xr:uid="{00000000-0005-0000-0000-00003B000000}"/>
    <cellStyle name="Accent5" xfId="96" xr:uid="{00000000-0005-0000-0000-00003C000000}"/>
    <cellStyle name="Accent6" xfId="97" xr:uid="{00000000-0005-0000-0000-00003D000000}"/>
    <cellStyle name="Bad" xfId="98" xr:uid="{00000000-0005-0000-0000-00003E000000}"/>
    <cellStyle name="Buena 2" xfId="99" xr:uid="{00000000-0005-0000-0000-00003F000000}"/>
    <cellStyle name="Bueno" xfId="19" builtinId="26" customBuiltin="1"/>
    <cellStyle name="Calculation" xfId="100" xr:uid="{00000000-0005-0000-0000-000041000000}"/>
    <cellStyle name="Cálculo" xfId="20" builtinId="22" customBuiltin="1"/>
    <cellStyle name="Cálculo 2" xfId="101" xr:uid="{00000000-0005-0000-0000-000043000000}"/>
    <cellStyle name="Celda de comprobación" xfId="21" builtinId="23" customBuiltin="1"/>
    <cellStyle name="Celda de comprobación 2" xfId="102" xr:uid="{00000000-0005-0000-0000-000045000000}"/>
    <cellStyle name="Celda vinculada" xfId="22" builtinId="24" customBuiltin="1"/>
    <cellStyle name="Celda vinculada 2" xfId="103" xr:uid="{00000000-0005-0000-0000-000047000000}"/>
    <cellStyle name="Check Cell" xfId="104" xr:uid="{00000000-0005-0000-0000-000048000000}"/>
    <cellStyle name="CIENTOS" xfId="105" xr:uid="{00000000-0005-0000-0000-000049000000}"/>
    <cellStyle name="CIENTOS 2D" xfId="106" xr:uid="{00000000-0005-0000-0000-00004A000000}"/>
    <cellStyle name="CIENTOS 3D" xfId="107" xr:uid="{00000000-0005-0000-0000-00004B000000}"/>
    <cellStyle name="CIENTOS 4D" xfId="108" xr:uid="{00000000-0005-0000-0000-00004C000000}"/>
    <cellStyle name="CIENTOS_ANALISIS UNITARIO CONCRETO DE 3000 PSI Y VARIOS (ACERO GRADO 60)" xfId="109" xr:uid="{00000000-0005-0000-0000-00004D000000}"/>
    <cellStyle name="Comma" xfId="110" xr:uid="{00000000-0005-0000-0000-00004E000000}"/>
    <cellStyle name="Comma 2" xfId="111" xr:uid="{00000000-0005-0000-0000-00004F000000}"/>
    <cellStyle name="Comma 2 2" xfId="112" xr:uid="{00000000-0005-0000-0000-000050000000}"/>
    <cellStyle name="Comma0" xfId="113" xr:uid="{00000000-0005-0000-0000-000051000000}"/>
    <cellStyle name="Comma0 - Modelo5" xfId="114" xr:uid="{00000000-0005-0000-0000-000052000000}"/>
    <cellStyle name="Comma1 - Modelo1" xfId="115" xr:uid="{00000000-0005-0000-0000-000053000000}"/>
    <cellStyle name="Curren - Modelo2" xfId="116" xr:uid="{00000000-0005-0000-0000-000054000000}"/>
    <cellStyle name="Currency" xfId="117" xr:uid="{00000000-0005-0000-0000-000055000000}"/>
    <cellStyle name="Currency 2" xfId="118" xr:uid="{00000000-0005-0000-0000-000056000000}"/>
    <cellStyle name="Currency 2 2" xfId="119" xr:uid="{00000000-0005-0000-0000-000057000000}"/>
    <cellStyle name="Currency0" xfId="120" xr:uid="{00000000-0005-0000-0000-000058000000}"/>
    <cellStyle name="Date" xfId="121" xr:uid="{00000000-0005-0000-0000-000059000000}"/>
    <cellStyle name="Encabezado 1" xfId="42" builtinId="16" customBuiltin="1"/>
    <cellStyle name="Encabezado 4" xfId="23" builtinId="19" customBuiltin="1"/>
    <cellStyle name="Encabezado 4 2" xfId="122" xr:uid="{00000000-0005-0000-0000-00005C000000}"/>
    <cellStyle name="Énfasis 1" xfId="123" xr:uid="{00000000-0005-0000-0000-00005D000000}"/>
    <cellStyle name="Énfasis 2" xfId="124" xr:uid="{00000000-0005-0000-0000-00005E000000}"/>
    <cellStyle name="Énfasis 3" xfId="125" xr:uid="{00000000-0005-0000-0000-00005F000000}"/>
    <cellStyle name="Énfasis1" xfId="24" builtinId="29" customBuiltin="1"/>
    <cellStyle name="Énfasis1 - 20%" xfId="126" xr:uid="{00000000-0005-0000-0000-000061000000}"/>
    <cellStyle name="Énfasis1 - 40%" xfId="127" xr:uid="{00000000-0005-0000-0000-000062000000}"/>
    <cellStyle name="Énfasis1 - 60%" xfId="128" xr:uid="{00000000-0005-0000-0000-000063000000}"/>
    <cellStyle name="Énfasis1 2" xfId="129" xr:uid="{00000000-0005-0000-0000-000064000000}"/>
    <cellStyle name="Énfasis2" xfId="25" builtinId="33" customBuiltin="1"/>
    <cellStyle name="Énfasis2 - 20%" xfId="130" xr:uid="{00000000-0005-0000-0000-000066000000}"/>
    <cellStyle name="Énfasis2 - 40%" xfId="131" xr:uid="{00000000-0005-0000-0000-000067000000}"/>
    <cellStyle name="Énfasis2 - 60%" xfId="132" xr:uid="{00000000-0005-0000-0000-000068000000}"/>
    <cellStyle name="Énfasis2 2" xfId="133" xr:uid="{00000000-0005-0000-0000-000069000000}"/>
    <cellStyle name="Énfasis3" xfId="26" builtinId="37" customBuiltin="1"/>
    <cellStyle name="Énfasis3 - 20%" xfId="134" xr:uid="{00000000-0005-0000-0000-00006B000000}"/>
    <cellStyle name="Énfasis3 - 40%" xfId="135" xr:uid="{00000000-0005-0000-0000-00006C000000}"/>
    <cellStyle name="Énfasis3 - 60%" xfId="136" xr:uid="{00000000-0005-0000-0000-00006D000000}"/>
    <cellStyle name="Énfasis3 2" xfId="137" xr:uid="{00000000-0005-0000-0000-00006E000000}"/>
    <cellStyle name="Énfasis4" xfId="27" builtinId="41" customBuiltin="1"/>
    <cellStyle name="Énfasis4 - 20%" xfId="138" xr:uid="{00000000-0005-0000-0000-000070000000}"/>
    <cellStyle name="Énfasis4 - 40%" xfId="139" xr:uid="{00000000-0005-0000-0000-000071000000}"/>
    <cellStyle name="Énfasis4 - 60%" xfId="140" xr:uid="{00000000-0005-0000-0000-000072000000}"/>
    <cellStyle name="Énfasis4 2" xfId="141" xr:uid="{00000000-0005-0000-0000-000073000000}"/>
    <cellStyle name="Énfasis5" xfId="28" builtinId="45" customBuiltin="1"/>
    <cellStyle name="Énfasis5 - 20%" xfId="142" xr:uid="{00000000-0005-0000-0000-000075000000}"/>
    <cellStyle name="Énfasis5 - 40%" xfId="143" xr:uid="{00000000-0005-0000-0000-000076000000}"/>
    <cellStyle name="Énfasis5 - 60%" xfId="144" xr:uid="{00000000-0005-0000-0000-000077000000}"/>
    <cellStyle name="Énfasis5 2" xfId="145" xr:uid="{00000000-0005-0000-0000-000078000000}"/>
    <cellStyle name="Énfasis6" xfId="29" builtinId="49" customBuiltin="1"/>
    <cellStyle name="Énfasis6 - 20%" xfId="146" xr:uid="{00000000-0005-0000-0000-00007A000000}"/>
    <cellStyle name="Énfasis6 - 40%" xfId="147" xr:uid="{00000000-0005-0000-0000-00007B000000}"/>
    <cellStyle name="Énfasis6 - 60%" xfId="148" xr:uid="{00000000-0005-0000-0000-00007C000000}"/>
    <cellStyle name="Énfasis6 2" xfId="149" xr:uid="{00000000-0005-0000-0000-00007D000000}"/>
    <cellStyle name="ENTERO" xfId="150" xr:uid="{00000000-0005-0000-0000-00007E000000}"/>
    <cellStyle name="Entrada" xfId="30" builtinId="20" customBuiltin="1"/>
    <cellStyle name="Entrada 2" xfId="151" xr:uid="{00000000-0005-0000-0000-000080000000}"/>
    <cellStyle name="Estilo 1" xfId="152" xr:uid="{00000000-0005-0000-0000-000081000000}"/>
    <cellStyle name="Euro" xfId="31" xr:uid="{00000000-0005-0000-0000-000082000000}"/>
    <cellStyle name="Euro 2" xfId="153" xr:uid="{00000000-0005-0000-0000-000083000000}"/>
    <cellStyle name="Euro 2 2" xfId="154" xr:uid="{00000000-0005-0000-0000-000084000000}"/>
    <cellStyle name="Euro 3" xfId="155" xr:uid="{00000000-0005-0000-0000-000085000000}"/>
    <cellStyle name="Euro_Libro1" xfId="156" xr:uid="{00000000-0005-0000-0000-000086000000}"/>
    <cellStyle name="Explanatory Text" xfId="157" xr:uid="{00000000-0005-0000-0000-000087000000}"/>
    <cellStyle name="F2" xfId="158" xr:uid="{00000000-0005-0000-0000-000088000000}"/>
    <cellStyle name="F3" xfId="159" xr:uid="{00000000-0005-0000-0000-000089000000}"/>
    <cellStyle name="F4" xfId="160" xr:uid="{00000000-0005-0000-0000-00008A000000}"/>
    <cellStyle name="F5" xfId="161" xr:uid="{00000000-0005-0000-0000-00008B000000}"/>
    <cellStyle name="F6" xfId="162" xr:uid="{00000000-0005-0000-0000-00008C000000}"/>
    <cellStyle name="F7" xfId="163" xr:uid="{00000000-0005-0000-0000-00008D000000}"/>
    <cellStyle name="F8" xfId="164" xr:uid="{00000000-0005-0000-0000-00008E000000}"/>
    <cellStyle name="Fixed" xfId="165" xr:uid="{00000000-0005-0000-0000-00008F000000}"/>
    <cellStyle name="Good" xfId="166" xr:uid="{00000000-0005-0000-0000-000090000000}"/>
    <cellStyle name="GRADOSMINSEG" xfId="167" xr:uid="{00000000-0005-0000-0000-000091000000}"/>
    <cellStyle name="Heading 1" xfId="168" xr:uid="{00000000-0005-0000-0000-000092000000}"/>
    <cellStyle name="Heading 2" xfId="169" xr:uid="{00000000-0005-0000-0000-000093000000}"/>
    <cellStyle name="Heading 3" xfId="170" xr:uid="{00000000-0005-0000-0000-000094000000}"/>
    <cellStyle name="Heading 4" xfId="171" xr:uid="{00000000-0005-0000-0000-000095000000}"/>
    <cellStyle name="Heading1" xfId="172" xr:uid="{00000000-0005-0000-0000-000096000000}"/>
    <cellStyle name="Heading2" xfId="173" xr:uid="{00000000-0005-0000-0000-000097000000}"/>
    <cellStyle name="Hipervínculo 2" xfId="174" xr:uid="{00000000-0005-0000-0000-000098000000}"/>
    <cellStyle name="Incorrecto" xfId="32" builtinId="27" customBuiltin="1"/>
    <cellStyle name="Incorrecto 2" xfId="175" xr:uid="{00000000-0005-0000-0000-00009A000000}"/>
    <cellStyle name="Input" xfId="176" xr:uid="{00000000-0005-0000-0000-00009B000000}"/>
    <cellStyle name="Linked Cell" xfId="177" xr:uid="{00000000-0005-0000-0000-00009C000000}"/>
    <cellStyle name="MILE DE MILLONES" xfId="178" xr:uid="{00000000-0005-0000-0000-00009D000000}"/>
    <cellStyle name="MILES" xfId="179" xr:uid="{00000000-0005-0000-0000-00009E000000}"/>
    <cellStyle name="Millares [0] 2" xfId="180" xr:uid="{00000000-0005-0000-0000-00009F000000}"/>
    <cellStyle name="Millares [0] 2 10" xfId="181" xr:uid="{00000000-0005-0000-0000-0000A0000000}"/>
    <cellStyle name="Millares [0] 2 2" xfId="182" xr:uid="{00000000-0005-0000-0000-0000A1000000}"/>
    <cellStyle name="Millares [0] 2 3" xfId="183" xr:uid="{00000000-0005-0000-0000-0000A2000000}"/>
    <cellStyle name="Millares [0] 2 4" xfId="184" xr:uid="{00000000-0005-0000-0000-0000A3000000}"/>
    <cellStyle name="Millares [0] 2 5" xfId="185" xr:uid="{00000000-0005-0000-0000-0000A4000000}"/>
    <cellStyle name="Millares [0] 2 6" xfId="186" xr:uid="{00000000-0005-0000-0000-0000A5000000}"/>
    <cellStyle name="Millares [0] 2 7" xfId="187" xr:uid="{00000000-0005-0000-0000-0000A6000000}"/>
    <cellStyle name="Millares [0] 2 8" xfId="188" xr:uid="{00000000-0005-0000-0000-0000A7000000}"/>
    <cellStyle name="Millares [0] 2 9" xfId="189" xr:uid="{00000000-0005-0000-0000-0000A8000000}"/>
    <cellStyle name="Millares [0] 3" xfId="190" xr:uid="{00000000-0005-0000-0000-0000A9000000}"/>
    <cellStyle name="Millares [0] 3 10" xfId="191" xr:uid="{00000000-0005-0000-0000-0000AA000000}"/>
    <cellStyle name="Millares [0] 3 2" xfId="192" xr:uid="{00000000-0005-0000-0000-0000AB000000}"/>
    <cellStyle name="Millares [0] 3 3" xfId="193" xr:uid="{00000000-0005-0000-0000-0000AC000000}"/>
    <cellStyle name="Millares [0] 3 4" xfId="194" xr:uid="{00000000-0005-0000-0000-0000AD000000}"/>
    <cellStyle name="Millares [0] 3 5" xfId="195" xr:uid="{00000000-0005-0000-0000-0000AE000000}"/>
    <cellStyle name="Millares [0] 3 6" xfId="196" xr:uid="{00000000-0005-0000-0000-0000AF000000}"/>
    <cellStyle name="Millares [0] 3 7" xfId="197" xr:uid="{00000000-0005-0000-0000-0000B0000000}"/>
    <cellStyle name="Millares [0] 3 8" xfId="198" xr:uid="{00000000-0005-0000-0000-0000B1000000}"/>
    <cellStyle name="Millares [0] 3 9" xfId="199" xr:uid="{00000000-0005-0000-0000-0000B2000000}"/>
    <cellStyle name="Millares [0] 4" xfId="200" xr:uid="{00000000-0005-0000-0000-0000B3000000}"/>
    <cellStyle name="Millares [0] 4 10" xfId="201" xr:uid="{00000000-0005-0000-0000-0000B4000000}"/>
    <cellStyle name="Millares [0] 4 2" xfId="202" xr:uid="{00000000-0005-0000-0000-0000B5000000}"/>
    <cellStyle name="Millares [0] 4 3" xfId="203" xr:uid="{00000000-0005-0000-0000-0000B6000000}"/>
    <cellStyle name="Millares [0] 4 4" xfId="204" xr:uid="{00000000-0005-0000-0000-0000B7000000}"/>
    <cellStyle name="Millares [0] 4 5" xfId="205" xr:uid="{00000000-0005-0000-0000-0000B8000000}"/>
    <cellStyle name="Millares [0] 4 6" xfId="206" xr:uid="{00000000-0005-0000-0000-0000B9000000}"/>
    <cellStyle name="Millares [0] 4 7" xfId="207" xr:uid="{00000000-0005-0000-0000-0000BA000000}"/>
    <cellStyle name="Millares [0] 4 8" xfId="208" xr:uid="{00000000-0005-0000-0000-0000BB000000}"/>
    <cellStyle name="Millares [0] 4 9" xfId="209" xr:uid="{00000000-0005-0000-0000-0000BC000000}"/>
    <cellStyle name="Millares [0] 5" xfId="210" xr:uid="{00000000-0005-0000-0000-0000BD000000}"/>
    <cellStyle name="Millares [0] 5 2" xfId="211" xr:uid="{00000000-0005-0000-0000-0000BE000000}"/>
    <cellStyle name="Millares 10" xfId="212" xr:uid="{00000000-0005-0000-0000-0000BF000000}"/>
    <cellStyle name="Millares 10 2" xfId="213" xr:uid="{00000000-0005-0000-0000-0000C0000000}"/>
    <cellStyle name="Millares 10 2 2" xfId="214" xr:uid="{00000000-0005-0000-0000-0000C1000000}"/>
    <cellStyle name="Millares 10 3" xfId="215" xr:uid="{00000000-0005-0000-0000-0000C2000000}"/>
    <cellStyle name="Millares 10 3 2" xfId="216" xr:uid="{00000000-0005-0000-0000-0000C3000000}"/>
    <cellStyle name="Millares 10 4" xfId="217" xr:uid="{00000000-0005-0000-0000-0000C4000000}"/>
    <cellStyle name="Millares 10 4 2" xfId="218" xr:uid="{00000000-0005-0000-0000-0000C5000000}"/>
    <cellStyle name="Millares 10 5" xfId="219" xr:uid="{00000000-0005-0000-0000-0000C6000000}"/>
    <cellStyle name="Millares 10 6" xfId="220" xr:uid="{00000000-0005-0000-0000-0000C7000000}"/>
    <cellStyle name="Millares 11" xfId="221" xr:uid="{00000000-0005-0000-0000-0000C8000000}"/>
    <cellStyle name="Millares 12" xfId="222" xr:uid="{00000000-0005-0000-0000-0000C9000000}"/>
    <cellStyle name="Millares 13" xfId="223" xr:uid="{00000000-0005-0000-0000-0000CA000000}"/>
    <cellStyle name="Millares 14" xfId="224" xr:uid="{00000000-0005-0000-0000-0000CB000000}"/>
    <cellStyle name="Millares 15" xfId="225" xr:uid="{00000000-0005-0000-0000-0000CC000000}"/>
    <cellStyle name="Millares 16" xfId="226" xr:uid="{00000000-0005-0000-0000-0000CD000000}"/>
    <cellStyle name="Millares 17" xfId="227" xr:uid="{00000000-0005-0000-0000-0000CE000000}"/>
    <cellStyle name="Millares 18" xfId="228" xr:uid="{00000000-0005-0000-0000-0000CF000000}"/>
    <cellStyle name="Millares 19" xfId="229" xr:uid="{00000000-0005-0000-0000-0000D0000000}"/>
    <cellStyle name="Millares 2" xfId="33" xr:uid="{00000000-0005-0000-0000-0000D1000000}"/>
    <cellStyle name="Millares 2 10" xfId="230" xr:uid="{00000000-0005-0000-0000-0000D2000000}"/>
    <cellStyle name="Millares 2 11" xfId="231" xr:uid="{00000000-0005-0000-0000-0000D3000000}"/>
    <cellStyle name="Millares 2 2" xfId="232" xr:uid="{00000000-0005-0000-0000-0000D4000000}"/>
    <cellStyle name="Millares 2 2 2" xfId="233" xr:uid="{00000000-0005-0000-0000-0000D5000000}"/>
    <cellStyle name="Millares 2 3" xfId="234" xr:uid="{00000000-0005-0000-0000-0000D6000000}"/>
    <cellStyle name="Millares 2 3 2" xfId="235" xr:uid="{00000000-0005-0000-0000-0000D7000000}"/>
    <cellStyle name="Millares 2 4" xfId="236" xr:uid="{00000000-0005-0000-0000-0000D8000000}"/>
    <cellStyle name="Millares 2 5" xfId="237" xr:uid="{00000000-0005-0000-0000-0000D9000000}"/>
    <cellStyle name="Millares 2 6" xfId="238" xr:uid="{00000000-0005-0000-0000-0000DA000000}"/>
    <cellStyle name="Millares 2 7" xfId="239" xr:uid="{00000000-0005-0000-0000-0000DB000000}"/>
    <cellStyle name="Millares 2 8" xfId="240" xr:uid="{00000000-0005-0000-0000-0000DC000000}"/>
    <cellStyle name="Millares 2 9" xfId="241" xr:uid="{00000000-0005-0000-0000-0000DD000000}"/>
    <cellStyle name="Millares 2_Libro1" xfId="242" xr:uid="{00000000-0005-0000-0000-0000DE000000}"/>
    <cellStyle name="Millares 20" xfId="243" xr:uid="{00000000-0005-0000-0000-0000DF000000}"/>
    <cellStyle name="Millares 21" xfId="244" xr:uid="{00000000-0005-0000-0000-0000E0000000}"/>
    <cellStyle name="Millares 22" xfId="245" xr:uid="{00000000-0005-0000-0000-0000E1000000}"/>
    <cellStyle name="Millares 23" xfId="246" xr:uid="{00000000-0005-0000-0000-0000E2000000}"/>
    <cellStyle name="Millares 24" xfId="247" xr:uid="{00000000-0005-0000-0000-0000E3000000}"/>
    <cellStyle name="Millares 25" xfId="248" xr:uid="{00000000-0005-0000-0000-0000E4000000}"/>
    <cellStyle name="Millares 26" xfId="249" xr:uid="{00000000-0005-0000-0000-0000E5000000}"/>
    <cellStyle name="Millares 27" xfId="250" xr:uid="{00000000-0005-0000-0000-0000E6000000}"/>
    <cellStyle name="Millares 28" xfId="251" xr:uid="{00000000-0005-0000-0000-0000E7000000}"/>
    <cellStyle name="Millares 29" xfId="252" xr:uid="{00000000-0005-0000-0000-0000E8000000}"/>
    <cellStyle name="Millares 3" xfId="46" xr:uid="{00000000-0005-0000-0000-0000E9000000}"/>
    <cellStyle name="Millares 3 10" xfId="253" xr:uid="{00000000-0005-0000-0000-0000EA000000}"/>
    <cellStyle name="Millares 3 2" xfId="254" xr:uid="{00000000-0005-0000-0000-0000EB000000}"/>
    <cellStyle name="Millares 3 3" xfId="255" xr:uid="{00000000-0005-0000-0000-0000EC000000}"/>
    <cellStyle name="Millares 3 4" xfId="256" xr:uid="{00000000-0005-0000-0000-0000ED000000}"/>
    <cellStyle name="Millares 3 5" xfId="257" xr:uid="{00000000-0005-0000-0000-0000EE000000}"/>
    <cellStyle name="Millares 3 6" xfId="258" xr:uid="{00000000-0005-0000-0000-0000EF000000}"/>
    <cellStyle name="Millares 3 7" xfId="259" xr:uid="{00000000-0005-0000-0000-0000F0000000}"/>
    <cellStyle name="Millares 3 8" xfId="260" xr:uid="{00000000-0005-0000-0000-0000F1000000}"/>
    <cellStyle name="Millares 3 9" xfId="261" xr:uid="{00000000-0005-0000-0000-0000F2000000}"/>
    <cellStyle name="Millares 3_6._Presupuesto General Señalización" xfId="262" xr:uid="{00000000-0005-0000-0000-0000F3000000}"/>
    <cellStyle name="Millares 30" xfId="263" xr:uid="{00000000-0005-0000-0000-0000F4000000}"/>
    <cellStyle name="Millares 31" xfId="264" xr:uid="{00000000-0005-0000-0000-0000F5000000}"/>
    <cellStyle name="Millares 32" xfId="265" xr:uid="{00000000-0005-0000-0000-0000F6000000}"/>
    <cellStyle name="Millares 33" xfId="266" xr:uid="{00000000-0005-0000-0000-0000F7000000}"/>
    <cellStyle name="Millares 34" xfId="267" xr:uid="{00000000-0005-0000-0000-0000F8000000}"/>
    <cellStyle name="Millares 35" xfId="268" xr:uid="{00000000-0005-0000-0000-0000F9000000}"/>
    <cellStyle name="Millares 36" xfId="269" xr:uid="{00000000-0005-0000-0000-0000FA000000}"/>
    <cellStyle name="Millares 37" xfId="270" xr:uid="{00000000-0005-0000-0000-0000FB000000}"/>
    <cellStyle name="Millares 38" xfId="271" xr:uid="{00000000-0005-0000-0000-0000FC000000}"/>
    <cellStyle name="Millares 39" xfId="272" xr:uid="{00000000-0005-0000-0000-0000FD000000}"/>
    <cellStyle name="Millares 4" xfId="48" xr:uid="{00000000-0005-0000-0000-0000FE000000}"/>
    <cellStyle name="Millares 4 2" xfId="273" xr:uid="{00000000-0005-0000-0000-0000FF000000}"/>
    <cellStyle name="Millares 40" xfId="274" xr:uid="{00000000-0005-0000-0000-000000010000}"/>
    <cellStyle name="Millares 41" xfId="275" xr:uid="{00000000-0005-0000-0000-000001010000}"/>
    <cellStyle name="Millares 42" xfId="276" xr:uid="{00000000-0005-0000-0000-000002010000}"/>
    <cellStyle name="Millares 43" xfId="277" xr:uid="{00000000-0005-0000-0000-000003010000}"/>
    <cellStyle name="Millares 44" xfId="278" xr:uid="{00000000-0005-0000-0000-000004010000}"/>
    <cellStyle name="Millares 45" xfId="279" xr:uid="{00000000-0005-0000-0000-000005010000}"/>
    <cellStyle name="Millares 46" xfId="280" xr:uid="{00000000-0005-0000-0000-000006010000}"/>
    <cellStyle name="Millares 47" xfId="281" xr:uid="{00000000-0005-0000-0000-000007010000}"/>
    <cellStyle name="Millares 48" xfId="282" xr:uid="{00000000-0005-0000-0000-000008010000}"/>
    <cellStyle name="Millares 49" xfId="283" xr:uid="{00000000-0005-0000-0000-000009010000}"/>
    <cellStyle name="Millares 5" xfId="284" xr:uid="{00000000-0005-0000-0000-00000A010000}"/>
    <cellStyle name="Millares 5 2" xfId="285" xr:uid="{00000000-0005-0000-0000-00000B010000}"/>
    <cellStyle name="Millares 5 2 2" xfId="286" xr:uid="{00000000-0005-0000-0000-00000C010000}"/>
    <cellStyle name="Millares 5 3" xfId="287" xr:uid="{00000000-0005-0000-0000-00000D010000}"/>
    <cellStyle name="Millares 50" xfId="288" xr:uid="{00000000-0005-0000-0000-00000E010000}"/>
    <cellStyle name="Millares 51" xfId="289" xr:uid="{00000000-0005-0000-0000-00000F010000}"/>
    <cellStyle name="Millares 52" xfId="290" xr:uid="{00000000-0005-0000-0000-000010010000}"/>
    <cellStyle name="Millares 53" xfId="291" xr:uid="{00000000-0005-0000-0000-000011010000}"/>
    <cellStyle name="Millares 54" xfId="292" xr:uid="{00000000-0005-0000-0000-000012010000}"/>
    <cellStyle name="Millares 55" xfId="293" xr:uid="{00000000-0005-0000-0000-000013010000}"/>
    <cellStyle name="Millares 56" xfId="294" xr:uid="{00000000-0005-0000-0000-000014010000}"/>
    <cellStyle name="Millares 57" xfId="295" xr:uid="{00000000-0005-0000-0000-000015010000}"/>
    <cellStyle name="Millares 58" xfId="296" xr:uid="{00000000-0005-0000-0000-000016010000}"/>
    <cellStyle name="Millares 59" xfId="297" xr:uid="{00000000-0005-0000-0000-000017010000}"/>
    <cellStyle name="Millares 6" xfId="298" xr:uid="{00000000-0005-0000-0000-000018010000}"/>
    <cellStyle name="Millares 6 2" xfId="299" xr:uid="{00000000-0005-0000-0000-000019010000}"/>
    <cellStyle name="Millares 6 2 2" xfId="300" xr:uid="{00000000-0005-0000-0000-00001A010000}"/>
    <cellStyle name="Millares 6 3" xfId="301" xr:uid="{00000000-0005-0000-0000-00001B010000}"/>
    <cellStyle name="Millares 60" xfId="302" xr:uid="{00000000-0005-0000-0000-00001C010000}"/>
    <cellStyle name="Millares 61" xfId="303" xr:uid="{00000000-0005-0000-0000-00001D010000}"/>
    <cellStyle name="Millares 62" xfId="304" xr:uid="{00000000-0005-0000-0000-00001E010000}"/>
    <cellStyle name="Millares 63" xfId="305" xr:uid="{00000000-0005-0000-0000-00001F010000}"/>
    <cellStyle name="Millares 64" xfId="306" xr:uid="{00000000-0005-0000-0000-000020010000}"/>
    <cellStyle name="Millares 65" xfId="307" xr:uid="{00000000-0005-0000-0000-000021010000}"/>
    <cellStyle name="Millares 66" xfId="476" xr:uid="{00000000-0005-0000-0000-000022010000}"/>
    <cellStyle name="Millares 7" xfId="308" xr:uid="{00000000-0005-0000-0000-000023010000}"/>
    <cellStyle name="Millares 7 2" xfId="309" xr:uid="{00000000-0005-0000-0000-000024010000}"/>
    <cellStyle name="Millares 7 2 2" xfId="310" xr:uid="{00000000-0005-0000-0000-000025010000}"/>
    <cellStyle name="Millares 7 3" xfId="311" xr:uid="{00000000-0005-0000-0000-000026010000}"/>
    <cellStyle name="Millares 8" xfId="312" xr:uid="{00000000-0005-0000-0000-000027010000}"/>
    <cellStyle name="Millares 8 2" xfId="313" xr:uid="{00000000-0005-0000-0000-000028010000}"/>
    <cellStyle name="Millares 8 2 2" xfId="314" xr:uid="{00000000-0005-0000-0000-000029010000}"/>
    <cellStyle name="Millares 8 3" xfId="315" xr:uid="{00000000-0005-0000-0000-00002A010000}"/>
    <cellStyle name="Millares 8 3 2" xfId="316" xr:uid="{00000000-0005-0000-0000-00002B010000}"/>
    <cellStyle name="Millares 8 4" xfId="317" xr:uid="{00000000-0005-0000-0000-00002C010000}"/>
    <cellStyle name="Millares 8 4 2" xfId="318" xr:uid="{00000000-0005-0000-0000-00002D010000}"/>
    <cellStyle name="Millares 8 5" xfId="319" xr:uid="{00000000-0005-0000-0000-00002E010000}"/>
    <cellStyle name="Millares 8 5 2" xfId="320" xr:uid="{00000000-0005-0000-0000-00002F010000}"/>
    <cellStyle name="Millares 8 6" xfId="321" xr:uid="{00000000-0005-0000-0000-000030010000}"/>
    <cellStyle name="Millares 8 7" xfId="322" xr:uid="{00000000-0005-0000-0000-000031010000}"/>
    <cellStyle name="Millares 9" xfId="323" xr:uid="{00000000-0005-0000-0000-000032010000}"/>
    <cellStyle name="Millares 9 2" xfId="324" xr:uid="{00000000-0005-0000-0000-000033010000}"/>
    <cellStyle name="Millares 9 2 2" xfId="325" xr:uid="{00000000-0005-0000-0000-000034010000}"/>
    <cellStyle name="Millares 9 3" xfId="326" xr:uid="{00000000-0005-0000-0000-000035010000}"/>
    <cellStyle name="MILLONES" xfId="327" xr:uid="{00000000-0005-0000-0000-000036010000}"/>
    <cellStyle name="Moneda" xfId="478" builtinId="4"/>
    <cellStyle name="Moneda [00]" xfId="328" xr:uid="{00000000-0005-0000-0000-000038010000}"/>
    <cellStyle name="Moneda [2]" xfId="329" xr:uid="{00000000-0005-0000-0000-000039010000}"/>
    <cellStyle name="Moneda 12" xfId="330" xr:uid="{00000000-0005-0000-0000-00003A010000}"/>
    <cellStyle name="Moneda 2" xfId="49" xr:uid="{00000000-0005-0000-0000-00003B010000}"/>
    <cellStyle name="Moneda 2 10" xfId="331" xr:uid="{00000000-0005-0000-0000-00003C010000}"/>
    <cellStyle name="Moneda 2 11" xfId="332" xr:uid="{00000000-0005-0000-0000-00003D010000}"/>
    <cellStyle name="Moneda 2 2" xfId="333" xr:uid="{00000000-0005-0000-0000-00003E010000}"/>
    <cellStyle name="Moneda 2 2 2" xfId="334" xr:uid="{00000000-0005-0000-0000-00003F010000}"/>
    <cellStyle name="Moneda 2 2 2 2" xfId="335" xr:uid="{00000000-0005-0000-0000-000040010000}"/>
    <cellStyle name="Moneda 2 2 3" xfId="336" xr:uid="{00000000-0005-0000-0000-000041010000}"/>
    <cellStyle name="Moneda 2 3" xfId="337" xr:uid="{00000000-0005-0000-0000-000042010000}"/>
    <cellStyle name="Moneda 2 4" xfId="338" xr:uid="{00000000-0005-0000-0000-000043010000}"/>
    <cellStyle name="Moneda 2 5" xfId="339" xr:uid="{00000000-0005-0000-0000-000044010000}"/>
    <cellStyle name="Moneda 2 6" xfId="340" xr:uid="{00000000-0005-0000-0000-000045010000}"/>
    <cellStyle name="Moneda 2 7" xfId="341" xr:uid="{00000000-0005-0000-0000-000046010000}"/>
    <cellStyle name="Moneda 2 8" xfId="342" xr:uid="{00000000-0005-0000-0000-000047010000}"/>
    <cellStyle name="Moneda 2 9" xfId="343" xr:uid="{00000000-0005-0000-0000-000048010000}"/>
    <cellStyle name="Moneda 3" xfId="344" xr:uid="{00000000-0005-0000-0000-000049010000}"/>
    <cellStyle name="Moneda 3 10" xfId="345" xr:uid="{00000000-0005-0000-0000-00004A010000}"/>
    <cellStyle name="Moneda 3 11" xfId="346" xr:uid="{00000000-0005-0000-0000-00004B010000}"/>
    <cellStyle name="Moneda 3 2" xfId="347" xr:uid="{00000000-0005-0000-0000-00004C010000}"/>
    <cellStyle name="Moneda 3 2 2" xfId="348" xr:uid="{00000000-0005-0000-0000-00004D010000}"/>
    <cellStyle name="Moneda 3 3" xfId="349" xr:uid="{00000000-0005-0000-0000-00004E010000}"/>
    <cellStyle name="Moneda 3 4" xfId="350" xr:uid="{00000000-0005-0000-0000-00004F010000}"/>
    <cellStyle name="Moneda 3 5" xfId="351" xr:uid="{00000000-0005-0000-0000-000050010000}"/>
    <cellStyle name="Moneda 3 6" xfId="352" xr:uid="{00000000-0005-0000-0000-000051010000}"/>
    <cellStyle name="Moneda 3 7" xfId="353" xr:uid="{00000000-0005-0000-0000-000052010000}"/>
    <cellStyle name="Moneda 3 8" xfId="354" xr:uid="{00000000-0005-0000-0000-000053010000}"/>
    <cellStyle name="Moneda 3 9" xfId="355" xr:uid="{00000000-0005-0000-0000-000054010000}"/>
    <cellStyle name="Moneda 3_PO BARBOSA PTO BERRIO 2" xfId="356" xr:uid="{00000000-0005-0000-0000-000055010000}"/>
    <cellStyle name="Moneda 4" xfId="357" xr:uid="{00000000-0005-0000-0000-000056010000}"/>
    <cellStyle name="Moneda 4 10" xfId="358" xr:uid="{00000000-0005-0000-0000-000057010000}"/>
    <cellStyle name="Moneda 4 2" xfId="359" xr:uid="{00000000-0005-0000-0000-000058010000}"/>
    <cellStyle name="Moneda 4 3" xfId="360" xr:uid="{00000000-0005-0000-0000-000059010000}"/>
    <cellStyle name="Moneda 4 4" xfId="361" xr:uid="{00000000-0005-0000-0000-00005A010000}"/>
    <cellStyle name="Moneda 4 5" xfId="362" xr:uid="{00000000-0005-0000-0000-00005B010000}"/>
    <cellStyle name="Moneda 4 6" xfId="363" xr:uid="{00000000-0005-0000-0000-00005C010000}"/>
    <cellStyle name="Moneda 4 7" xfId="364" xr:uid="{00000000-0005-0000-0000-00005D010000}"/>
    <cellStyle name="Moneda 4 8" xfId="365" xr:uid="{00000000-0005-0000-0000-00005E010000}"/>
    <cellStyle name="Moneda 4 9" xfId="366" xr:uid="{00000000-0005-0000-0000-00005F010000}"/>
    <cellStyle name="Moneda 5" xfId="367" xr:uid="{00000000-0005-0000-0000-000060010000}"/>
    <cellStyle name="Moneda 5 10" xfId="368" xr:uid="{00000000-0005-0000-0000-000061010000}"/>
    <cellStyle name="Moneda 5 2" xfId="369" xr:uid="{00000000-0005-0000-0000-000062010000}"/>
    <cellStyle name="Moneda 5 3" xfId="370" xr:uid="{00000000-0005-0000-0000-000063010000}"/>
    <cellStyle name="Moneda 5 4" xfId="371" xr:uid="{00000000-0005-0000-0000-000064010000}"/>
    <cellStyle name="Moneda 5 5" xfId="372" xr:uid="{00000000-0005-0000-0000-000065010000}"/>
    <cellStyle name="Moneda 5 6" xfId="373" xr:uid="{00000000-0005-0000-0000-000066010000}"/>
    <cellStyle name="Moneda 5 7" xfId="374" xr:uid="{00000000-0005-0000-0000-000067010000}"/>
    <cellStyle name="Moneda 5 8" xfId="375" xr:uid="{00000000-0005-0000-0000-000068010000}"/>
    <cellStyle name="Moneda 5 9" xfId="376" xr:uid="{00000000-0005-0000-0000-000069010000}"/>
    <cellStyle name="Moneda 6" xfId="377" xr:uid="{00000000-0005-0000-0000-00006A010000}"/>
    <cellStyle name="Neutral" xfId="34" builtinId="28" customBuiltin="1"/>
    <cellStyle name="Neutral 2" xfId="378" xr:uid="{00000000-0005-0000-0000-00006C010000}"/>
    <cellStyle name="No. punto" xfId="379" xr:uid="{00000000-0005-0000-0000-00006D010000}"/>
    <cellStyle name="Normal" xfId="0" builtinId="0"/>
    <cellStyle name="Normal 10" xfId="52" xr:uid="{00000000-0005-0000-0000-00006F010000}"/>
    <cellStyle name="Normal 11" xfId="479" xr:uid="{00000000-0005-0000-0000-000070010000}"/>
    <cellStyle name="Normal 12" xfId="481" xr:uid="{00000000-0005-0000-0000-000071010000}"/>
    <cellStyle name="Normal 2" xfId="35" xr:uid="{00000000-0005-0000-0000-000072010000}"/>
    <cellStyle name="Normal 2 10" xfId="380" xr:uid="{00000000-0005-0000-0000-000073010000}"/>
    <cellStyle name="Normal 2 10 2" xfId="381" xr:uid="{00000000-0005-0000-0000-000074010000}"/>
    <cellStyle name="Normal 2 10 3" xfId="382" xr:uid="{00000000-0005-0000-0000-000075010000}"/>
    <cellStyle name="Normal 2 10_Estructura APU 2012 ANTG3f" xfId="383" xr:uid="{00000000-0005-0000-0000-000076010000}"/>
    <cellStyle name="Normal 2 2" xfId="51" xr:uid="{00000000-0005-0000-0000-000077010000}"/>
    <cellStyle name="Normal 2 2 2" xfId="384" xr:uid="{00000000-0005-0000-0000-000078010000}"/>
    <cellStyle name="Normal 2 3" xfId="385" xr:uid="{00000000-0005-0000-0000-000079010000}"/>
    <cellStyle name="Normal 2 3 2" xfId="386" xr:uid="{00000000-0005-0000-0000-00007A010000}"/>
    <cellStyle name="Normal 2 4" xfId="387" xr:uid="{00000000-0005-0000-0000-00007B010000}"/>
    <cellStyle name="Normal 2 5" xfId="388" xr:uid="{00000000-0005-0000-0000-00007C010000}"/>
    <cellStyle name="Normal 2 6" xfId="389" xr:uid="{00000000-0005-0000-0000-00007D010000}"/>
    <cellStyle name="Normal 2 7" xfId="390" xr:uid="{00000000-0005-0000-0000-00007E010000}"/>
    <cellStyle name="Normal 2 8" xfId="391" xr:uid="{00000000-0005-0000-0000-00007F010000}"/>
    <cellStyle name="Normal 2 9" xfId="392" xr:uid="{00000000-0005-0000-0000-000080010000}"/>
    <cellStyle name="Normal 2_APU 200 - 320 BORRADOR" xfId="393" xr:uid="{00000000-0005-0000-0000-000081010000}"/>
    <cellStyle name="Normal 3" xfId="47" xr:uid="{00000000-0005-0000-0000-000082010000}"/>
    <cellStyle name="Normal 3 10" xfId="394" xr:uid="{00000000-0005-0000-0000-000083010000}"/>
    <cellStyle name="Normal 3 2" xfId="395" xr:uid="{00000000-0005-0000-0000-000084010000}"/>
    <cellStyle name="Normal 3 2 2" xfId="396" xr:uid="{00000000-0005-0000-0000-000085010000}"/>
    <cellStyle name="Normal 3 2 2 2" xfId="397" xr:uid="{00000000-0005-0000-0000-000086010000}"/>
    <cellStyle name="Normal 3 2 2_Estructura APU 2012 ANT GRUPO 1f" xfId="398" xr:uid="{00000000-0005-0000-0000-000087010000}"/>
    <cellStyle name="Normal 3 2 3" xfId="399" xr:uid="{00000000-0005-0000-0000-000088010000}"/>
    <cellStyle name="Normal 3 2_Estructura APU 2012 ANT GRUPO 1f" xfId="400" xr:uid="{00000000-0005-0000-0000-000089010000}"/>
    <cellStyle name="Normal 3 3" xfId="401" xr:uid="{00000000-0005-0000-0000-00008A010000}"/>
    <cellStyle name="Normal 3 4" xfId="402" xr:uid="{00000000-0005-0000-0000-00008B010000}"/>
    <cellStyle name="Normal 3 5" xfId="403" xr:uid="{00000000-0005-0000-0000-00008C010000}"/>
    <cellStyle name="Normal 3 6" xfId="404" xr:uid="{00000000-0005-0000-0000-00008D010000}"/>
    <cellStyle name="Normal 3 7" xfId="405" xr:uid="{00000000-0005-0000-0000-00008E010000}"/>
    <cellStyle name="Normal 3 8" xfId="406" xr:uid="{00000000-0005-0000-0000-00008F010000}"/>
    <cellStyle name="Normal 3 9" xfId="407" xr:uid="{00000000-0005-0000-0000-000090010000}"/>
    <cellStyle name="Normal 3_Estructura APU 2012 ANT - concertada Grupo 6" xfId="408" xr:uid="{00000000-0005-0000-0000-000091010000}"/>
    <cellStyle name="Normal 4" xfId="50" xr:uid="{00000000-0005-0000-0000-000092010000}"/>
    <cellStyle name="Normal 4 2" xfId="409" xr:uid="{00000000-0005-0000-0000-000093010000}"/>
    <cellStyle name="Normal 4_Estructura APU 2012 ANTG3f" xfId="410" xr:uid="{00000000-0005-0000-0000-000094010000}"/>
    <cellStyle name="Normal 5" xfId="411" xr:uid="{00000000-0005-0000-0000-000095010000}"/>
    <cellStyle name="Normal 5 2" xfId="412" xr:uid="{00000000-0005-0000-0000-000096010000}"/>
    <cellStyle name="Normal 5 2 2" xfId="413" xr:uid="{00000000-0005-0000-0000-000097010000}"/>
    <cellStyle name="Normal 5 3" xfId="414" xr:uid="{00000000-0005-0000-0000-000098010000}"/>
    <cellStyle name="Normal 6" xfId="415" xr:uid="{00000000-0005-0000-0000-000099010000}"/>
    <cellStyle name="Normal 7" xfId="416" xr:uid="{00000000-0005-0000-0000-00009A010000}"/>
    <cellStyle name="Normal 7 2" xfId="480" xr:uid="{00000000-0005-0000-0000-00009B010000}"/>
    <cellStyle name="Normal 7 3" xfId="482" xr:uid="{00000000-0005-0000-0000-00009C010000}"/>
    <cellStyle name="Normal 8" xfId="54" xr:uid="{00000000-0005-0000-0000-00009D010000}"/>
    <cellStyle name="Normal 9" xfId="417" xr:uid="{00000000-0005-0000-0000-00009E010000}"/>
    <cellStyle name="Notas" xfId="36" builtinId="10" customBuiltin="1"/>
    <cellStyle name="Notas 2" xfId="418" xr:uid="{00000000-0005-0000-0000-0000A0010000}"/>
    <cellStyle name="Note" xfId="419" xr:uid="{00000000-0005-0000-0000-0000A1010000}"/>
    <cellStyle name="Output" xfId="420" xr:uid="{00000000-0005-0000-0000-0000A2010000}"/>
    <cellStyle name="Percen - Modelo3" xfId="421" xr:uid="{00000000-0005-0000-0000-0000A3010000}"/>
    <cellStyle name="Percent" xfId="422" xr:uid="{00000000-0005-0000-0000-0000A4010000}"/>
    <cellStyle name="Porcentaje 2" xfId="37" xr:uid="{00000000-0005-0000-0000-0000A5010000}"/>
    <cellStyle name="Porcentaje 3" xfId="423" xr:uid="{00000000-0005-0000-0000-0000A6010000}"/>
    <cellStyle name="Porcentaje 4" xfId="424" xr:uid="{00000000-0005-0000-0000-0000A7010000}"/>
    <cellStyle name="Porcentaje 5" xfId="53" xr:uid="{00000000-0005-0000-0000-0000A8010000}"/>
    <cellStyle name="Porcentual 2" xfId="425" xr:uid="{00000000-0005-0000-0000-0000A9010000}"/>
    <cellStyle name="Porcentual 2 10" xfId="426" xr:uid="{00000000-0005-0000-0000-0000AA010000}"/>
    <cellStyle name="Porcentual 2 10 2" xfId="427" xr:uid="{00000000-0005-0000-0000-0000AB010000}"/>
    <cellStyle name="Porcentual 2 2" xfId="428" xr:uid="{00000000-0005-0000-0000-0000AC010000}"/>
    <cellStyle name="Porcentual 2 2 2" xfId="429" xr:uid="{00000000-0005-0000-0000-0000AD010000}"/>
    <cellStyle name="Porcentual 2 2 2 2" xfId="430" xr:uid="{00000000-0005-0000-0000-0000AE010000}"/>
    <cellStyle name="Porcentual 2 2 3" xfId="431" xr:uid="{00000000-0005-0000-0000-0000AF010000}"/>
    <cellStyle name="Porcentual 2 3" xfId="432" xr:uid="{00000000-0005-0000-0000-0000B0010000}"/>
    <cellStyle name="Porcentual 2 4" xfId="433" xr:uid="{00000000-0005-0000-0000-0000B1010000}"/>
    <cellStyle name="Porcentual 2 5" xfId="434" xr:uid="{00000000-0005-0000-0000-0000B2010000}"/>
    <cellStyle name="Porcentual 2 6" xfId="435" xr:uid="{00000000-0005-0000-0000-0000B3010000}"/>
    <cellStyle name="Porcentual 2 7" xfId="436" xr:uid="{00000000-0005-0000-0000-0000B4010000}"/>
    <cellStyle name="Porcentual 2 8" xfId="437" xr:uid="{00000000-0005-0000-0000-0000B5010000}"/>
    <cellStyle name="Porcentual 2 9" xfId="438" xr:uid="{00000000-0005-0000-0000-0000B6010000}"/>
    <cellStyle name="Porcentual 3" xfId="439" xr:uid="{00000000-0005-0000-0000-0000B7010000}"/>
    <cellStyle name="Porcentual 3 10" xfId="440" xr:uid="{00000000-0005-0000-0000-0000B8010000}"/>
    <cellStyle name="Porcentual 3 2" xfId="441" xr:uid="{00000000-0005-0000-0000-0000B9010000}"/>
    <cellStyle name="Porcentual 3 3" xfId="442" xr:uid="{00000000-0005-0000-0000-0000BA010000}"/>
    <cellStyle name="Porcentual 3 4" xfId="443" xr:uid="{00000000-0005-0000-0000-0000BB010000}"/>
    <cellStyle name="Porcentual 3 5" xfId="444" xr:uid="{00000000-0005-0000-0000-0000BC010000}"/>
    <cellStyle name="Porcentual 3 6" xfId="445" xr:uid="{00000000-0005-0000-0000-0000BD010000}"/>
    <cellStyle name="Porcentual 3 7" xfId="446" xr:uid="{00000000-0005-0000-0000-0000BE010000}"/>
    <cellStyle name="Porcentual 3 8" xfId="447" xr:uid="{00000000-0005-0000-0000-0000BF010000}"/>
    <cellStyle name="Porcentual 3 9" xfId="448" xr:uid="{00000000-0005-0000-0000-0000C0010000}"/>
    <cellStyle name="Porcentual 4" xfId="449" xr:uid="{00000000-0005-0000-0000-0000C1010000}"/>
    <cellStyle name="Porcentual 4 10" xfId="450" xr:uid="{00000000-0005-0000-0000-0000C2010000}"/>
    <cellStyle name="Porcentual 4 2" xfId="451" xr:uid="{00000000-0005-0000-0000-0000C3010000}"/>
    <cellStyle name="Porcentual 4 2 2" xfId="452" xr:uid="{00000000-0005-0000-0000-0000C4010000}"/>
    <cellStyle name="Porcentual 4 3" xfId="453" xr:uid="{00000000-0005-0000-0000-0000C5010000}"/>
    <cellStyle name="Porcentual 4 4" xfId="454" xr:uid="{00000000-0005-0000-0000-0000C6010000}"/>
    <cellStyle name="Porcentual 4 5" xfId="455" xr:uid="{00000000-0005-0000-0000-0000C7010000}"/>
    <cellStyle name="Porcentual 4 6" xfId="456" xr:uid="{00000000-0005-0000-0000-0000C8010000}"/>
    <cellStyle name="Porcentual 4 7" xfId="457" xr:uid="{00000000-0005-0000-0000-0000C9010000}"/>
    <cellStyle name="Porcentual 4 8" xfId="458" xr:uid="{00000000-0005-0000-0000-0000CA010000}"/>
    <cellStyle name="Porcentual 4 9" xfId="459" xr:uid="{00000000-0005-0000-0000-0000CB010000}"/>
    <cellStyle name="Porcentual 5" xfId="460" xr:uid="{00000000-0005-0000-0000-0000CC010000}"/>
    <cellStyle name="Porcentual 5 2" xfId="461" xr:uid="{00000000-0005-0000-0000-0000CD010000}"/>
    <cellStyle name="Porcentual 6" xfId="462" xr:uid="{00000000-0005-0000-0000-0000CE010000}"/>
    <cellStyle name="Porcentual 7" xfId="463" xr:uid="{00000000-0005-0000-0000-0000CF010000}"/>
    <cellStyle name="Salida" xfId="38" builtinId="21" customBuiltin="1"/>
    <cellStyle name="Salida 2" xfId="464" xr:uid="{00000000-0005-0000-0000-0000D1010000}"/>
    <cellStyle name="Texto de advertencia" xfId="39" builtinId="11" customBuiltin="1"/>
    <cellStyle name="Texto de advertencia 2" xfId="465" xr:uid="{00000000-0005-0000-0000-0000D3010000}"/>
    <cellStyle name="Texto explicativo" xfId="40" builtinId="53" customBuiltin="1"/>
    <cellStyle name="Texto explicativo 2" xfId="466" xr:uid="{00000000-0005-0000-0000-0000D5010000}"/>
    <cellStyle name="Title" xfId="467" xr:uid="{00000000-0005-0000-0000-0000D6010000}"/>
    <cellStyle name="TITULO" xfId="468" xr:uid="{00000000-0005-0000-0000-0000D7010000}"/>
    <cellStyle name="Título" xfId="41" builtinId="15" customBuiltin="1"/>
    <cellStyle name="Título 1 2" xfId="469" xr:uid="{00000000-0005-0000-0000-0000D9010000}"/>
    <cellStyle name="Título 2" xfId="43" builtinId="17" customBuiltin="1"/>
    <cellStyle name="Título 2 2" xfId="470" xr:uid="{00000000-0005-0000-0000-0000DB010000}"/>
    <cellStyle name="Título 3" xfId="44" builtinId="18" customBuiltin="1"/>
    <cellStyle name="Título 3 2" xfId="471" xr:uid="{00000000-0005-0000-0000-0000DD010000}"/>
    <cellStyle name="Título 4" xfId="472" xr:uid="{00000000-0005-0000-0000-0000DE010000}"/>
    <cellStyle name="Título de hoja" xfId="473" xr:uid="{00000000-0005-0000-0000-0000DF010000}"/>
    <cellStyle name="Total" xfId="45" builtinId="25" customBuiltin="1"/>
    <cellStyle name="Total 2" xfId="474" xr:uid="{00000000-0005-0000-0000-0000E1010000}"/>
    <cellStyle name="Warning Text" xfId="475" xr:uid="{00000000-0005-0000-0000-0000E2010000}"/>
  </cellStyles>
  <dxfs count="0"/>
  <tableStyles count="0" defaultTableStyle="TableStyleMedium2" defaultPivotStyle="PivotStyleLight16"/>
  <colors>
    <mruColors>
      <color rgb="FF00CC99"/>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theme" Target="theme/theme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calcChain" Target="calcChain.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haredStrings" Target="sharedString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598168</xdr:colOff>
      <xdr:row>0</xdr:row>
      <xdr:rowOff>45509</xdr:rowOff>
    </xdr:from>
    <xdr:to>
      <xdr:col>6</xdr:col>
      <xdr:colOff>1638300</xdr:colOff>
      <xdr:row>0</xdr:row>
      <xdr:rowOff>438150</xdr:rowOff>
    </xdr:to>
    <xdr:pic>
      <xdr:nvPicPr>
        <xdr:cNvPr id="4" name="WordPictureWatermark1" descr="HojaCarta_Icfes_2018-01">
          <a:extLst>
            <a:ext uri="{FF2B5EF4-FFF2-40B4-BE49-F238E27FC236}">
              <a16:creationId xmlns:a16="http://schemas.microsoft.com/office/drawing/2014/main" id="{A639DCD4-9B63-5F4A-A048-A459DB82B25D}"/>
            </a:ext>
          </a:extLst>
        </xdr:cNvPr>
        <xdr:cNvPicPr/>
      </xdr:nvPicPr>
      <xdr:blipFill rotWithShape="1">
        <a:blip xmlns:r="http://schemas.openxmlformats.org/officeDocument/2006/relationships" r:embed="rId1"/>
        <a:srcRect l="48581" t="3883" r="7500" b="89962"/>
        <a:stretch/>
      </xdr:blipFill>
      <xdr:spPr bwMode="auto">
        <a:xfrm>
          <a:off x="7094218" y="45509"/>
          <a:ext cx="2287907" cy="39264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44824</xdr:colOff>
      <xdr:row>0</xdr:row>
      <xdr:rowOff>257736</xdr:rowOff>
    </xdr:from>
    <xdr:to>
      <xdr:col>1</xdr:col>
      <xdr:colOff>1692089</xdr:colOff>
      <xdr:row>0</xdr:row>
      <xdr:rowOff>649941</xdr:rowOff>
    </xdr:to>
    <xdr:pic>
      <xdr:nvPicPr>
        <xdr:cNvPr id="3" name="Imagen 2" descr="https://lh3.googleusercontent.com/-5Bir64rkorc/XHRJLj5kEfI/AAAAAAAAFhM/Ozpzdmfb5jMdCpiLEpjzEvldOIh8rurAgCL0BGAYYCw/h34/2019-02-25.png">
          <a:extLst>
            <a:ext uri="{FF2B5EF4-FFF2-40B4-BE49-F238E27FC236}">
              <a16:creationId xmlns:a16="http://schemas.microsoft.com/office/drawing/2014/main" id="{7EDB20C4-4C69-49C9-AF02-736894227D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24" y="257736"/>
          <a:ext cx="1905000" cy="39220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fesgovco-my.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fesgovco-my.sharepoint.com/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fesgovco-my.sharepoint.com/ZXPREPLIEGOS%20PUENTE%20ARMADA/PRESUP/ZPREPLIEGOS%20PUENTE%20ARMADA/OBRAS%20PUENTE%20ARMADA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cfesgovco-my.sharepoint.com/MANTENIMIENTO%20RUTA%201001_MARZO%20DE%202008/Documents%20and%20Settings/PEDRO%20GARCIA%20REALPE/Mis%20documentos/AMV_G1_2006_TUMACO/Actas%20AMV_G1_Tumaco/a%20%20aaInformaci&#243;n"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fesgovco-my.sharepoint.com/Lucho/transfer%20lucho/Mis%20documentos/ANDES3/mayo%204-01/Mis%20documentos/AiuApoSaraBrut2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cfesgovco-my.sharepoint.com/Lucho/transfer%20lucho/Mis%20documentos/AiuApoSaraBrut20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cfesgovco-my.sharepoint.com/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fesgovco-my.sharepoint.com/Users/JorgeF/Documents/amv%20grupo%203%20boyaca%202009/PRECIOS%20UNITARIOS/corregidos/2011/LICITACIONES%20AGOSTO%202011/apus%20boyaca%20VIA%20chiquinquira%20-%20TUNJ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fesgovco-my.sharepoint.com/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cfesgovco-my.sharepoint.com/Documents%20and%20Settings/amolano/Escritorio/TUNJA%20-%20PAEZ%20PTO%20OFICIAL-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cfesgovco-my.sharepoint.com/ACPINCIVIL/DABEIBA/APU%202012/Estructura%20APU%202012%20ANTIOQUIA%20(version%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fesgovco-my.sharepoint.com/Users/mguarin/AppData/Local/Microsoft/Windows/Temporary%20Internet%20Files/Content.Outlook/P62L5UH9/TIGRE%20-%20DABEIBA/PRESUPUESTO%20Y%20APU%206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cfesgovco-my.sharepoint.com/Documents%20and%20Settings/Usuario/Mis%20documentos/AMVDIADCOL/ANALIS%20DE%20PRECIOS%20UNITARIOS%20-%202011%20TERRITORIAL%20ANTIOQUA/Estructura%20APU%202012%20ANTIOQUIA%20(version%20definitiv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ileserver\SubInfraestructura\PROXY\Estudio%20de%20Mercado\Cotizaciones\CONFIGURADOR%20MCAFEE%20WEB%20GATEWAY_%20CATASTRO.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cfesgovco-my.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
      <sheetName val="PPTO.OFICIAL"/>
      <sheetName val="PAV"/>
      <sheetName val="Hoja1"/>
      <sheetName val="alcantarillas"/>
    </sheetNames>
    <sheetDataSet>
      <sheetData sheetId="0"/>
      <sheetData sheetId="1"/>
      <sheetData sheetId="2"/>
      <sheetData sheetId="3">
        <row r="2">
          <cell r="A2" t="str">
            <v>200P1</v>
          </cell>
          <cell r="B2" t="str">
            <v>LOCALIZACION ESTRUCTURAS</v>
          </cell>
        </row>
        <row r="3">
          <cell r="A3" t="str">
            <v>200P2</v>
          </cell>
          <cell r="B3" t="str">
            <v>LOCALIZACION CARRETERAS</v>
          </cell>
        </row>
        <row r="4">
          <cell r="A4">
            <v>200.1</v>
          </cell>
          <cell r="B4" t="str">
            <v xml:space="preserve"> DESMONTE Y LIMPIEZA EN BOSQUE           </v>
          </cell>
        </row>
        <row r="5">
          <cell r="A5">
            <v>200.2</v>
          </cell>
          <cell r="B5" t="str">
            <v xml:space="preserve">DESMONTE Y LIMPIEZA EN ZONAS NO BOSCOSAS           </v>
          </cell>
        </row>
        <row r="6">
          <cell r="A6">
            <v>801.1</v>
          </cell>
          <cell r="B6" t="str">
            <v>ROCERIA</v>
          </cell>
        </row>
        <row r="7">
          <cell r="A7" t="str">
            <v>201,1P Y 201.5P</v>
          </cell>
          <cell r="B7" t="str">
            <v>DEMOLICIÓN DE EDIFICACIONES.</v>
          </cell>
        </row>
        <row r="8">
          <cell r="A8">
            <v>201.7</v>
          </cell>
          <cell r="B8" t="str">
            <v>DEMOLICION DE ESTRUCTURAS</v>
          </cell>
        </row>
        <row r="9">
          <cell r="A9" t="str">
            <v>201,2P</v>
          </cell>
          <cell r="B9" t="str">
            <v>DEMOLICION DE ESTRUCTURAS (CONCRETO CICLOPEO)</v>
          </cell>
        </row>
        <row r="10">
          <cell r="A10" t="str">
            <v>201,21P</v>
          </cell>
          <cell r="B10" t="str">
            <v>DEMOLICION DE ESTRUCTURAS (CONCRETO REFORZADO)</v>
          </cell>
        </row>
        <row r="11">
          <cell r="A11" t="str">
            <v>201,9P</v>
          </cell>
          <cell r="B11" t="str">
            <v xml:space="preserve">DEMOLICION PISOS, ANDENES Y BORDILLOS DE CONCRETO.  </v>
          </cell>
        </row>
        <row r="12">
          <cell r="A12" t="str">
            <v>201,3P</v>
          </cell>
          <cell r="B12" t="str">
            <v xml:space="preserve">DEMOLICION DE PAVIMENTOS DE CONCRETO.    </v>
          </cell>
        </row>
        <row r="13">
          <cell r="A13" t="str">
            <v>201,4P</v>
          </cell>
          <cell r="B13" t="str">
            <v xml:space="preserve">DEMOLICION DE OBSTACULOS.   </v>
          </cell>
        </row>
        <row r="14">
          <cell r="A14" t="str">
            <v>201,8P</v>
          </cell>
          <cell r="B14" t="str">
            <v xml:space="preserve">DESMONTAJE Y TRASLADO DE ESTRUCTURAS METALICAS. </v>
          </cell>
        </row>
        <row r="15">
          <cell r="A15">
            <v>201.12</v>
          </cell>
          <cell r="B15" t="str">
            <v xml:space="preserve">REMOCION DE ESPECIES VEGETALES    </v>
          </cell>
        </row>
        <row r="16">
          <cell r="A16" t="str">
            <v>201,10 Y 201.15</v>
          </cell>
          <cell r="B16" t="str">
            <v>REMOCION DE OBSTACULOS</v>
          </cell>
        </row>
        <row r="17">
          <cell r="A17">
            <v>201.11</v>
          </cell>
          <cell r="B17" t="str">
            <v xml:space="preserve">REMOCION SERVICIOS EXISTENTES    </v>
          </cell>
        </row>
        <row r="18">
          <cell r="A18">
            <v>201.15</v>
          </cell>
          <cell r="B18" t="str">
            <v>REMOCION DE ALCANTARILLAS</v>
          </cell>
        </row>
        <row r="19">
          <cell r="A19">
            <v>201.16</v>
          </cell>
          <cell r="B19" t="str">
            <v xml:space="preserve">REMOCION DE CERCAS DE ALAMBRE       </v>
          </cell>
        </row>
        <row r="20">
          <cell r="A20">
            <v>201.14</v>
          </cell>
          <cell r="B20" t="str">
            <v xml:space="preserve">REMOCION DE DUCTOS DE SERVICIOS EXISTENTES </v>
          </cell>
        </row>
        <row r="21">
          <cell r="A21" t="str">
            <v>210,1,1</v>
          </cell>
          <cell r="B21" t="str">
            <v>EXCAVACIÓN SIN CLASIFICAR DE LA EXPLANACIÓN Y CANALES</v>
          </cell>
        </row>
        <row r="22">
          <cell r="A22" t="str">
            <v>210,2,1</v>
          </cell>
          <cell r="B22" t="str">
            <v>EXCAVACION EN ROCA DE LA EXPLANACION Y CANALES</v>
          </cell>
        </row>
        <row r="23">
          <cell r="A23" t="str">
            <v>210,2 OTRA</v>
          </cell>
          <cell r="B23" t="str">
            <v xml:space="preserve"> EXCAVACION EN ROCA DE LA EXPLANACION Y CANALES (sin explosivos)        </v>
          </cell>
        </row>
        <row r="24">
          <cell r="A24" t="str">
            <v>210,2,2</v>
          </cell>
          <cell r="B24" t="str">
            <v>EXCAVACION EN MATERIAL COMUN DE LA EXPLANACION Y CANALES</v>
          </cell>
        </row>
        <row r="25">
          <cell r="A25">
            <v>211.1</v>
          </cell>
          <cell r="B25" t="str">
            <v>REMOCION DE DERRUMBES</v>
          </cell>
        </row>
        <row r="26">
          <cell r="A26">
            <v>220.1</v>
          </cell>
          <cell r="B26" t="str">
            <v>TERRAPLEN</v>
          </cell>
        </row>
        <row r="27">
          <cell r="A27">
            <v>221.1</v>
          </cell>
          <cell r="B27" t="str">
            <v>PEDRAPLEN COMPACTO</v>
          </cell>
        </row>
        <row r="28">
          <cell r="A28">
            <v>221.2</v>
          </cell>
          <cell r="B28" t="str">
            <v>PEDRAPLEN SUELTO</v>
          </cell>
        </row>
        <row r="29">
          <cell r="A29" t="str">
            <v>225P</v>
          </cell>
          <cell r="B29" t="str">
            <v xml:space="preserve">CONFORMACION DE BOTADERO O ESCOMBRERAS </v>
          </cell>
        </row>
        <row r="30">
          <cell r="A30">
            <v>230.1</v>
          </cell>
          <cell r="B30" t="str">
            <v>MEJORAMIENTO DE LA SUBRASANTE INVOLUCRA SUELO EXISTENTE</v>
          </cell>
        </row>
        <row r="31">
          <cell r="A31">
            <v>230.2</v>
          </cell>
          <cell r="B31" t="str">
            <v>MEJORAMIENTO DE LA SUBRASANTE ADICIONANDO MATERIAL</v>
          </cell>
        </row>
        <row r="32">
          <cell r="A32">
            <v>310.10000000000002</v>
          </cell>
          <cell r="B32" t="str">
            <v>CONFORMACION DE LA CALZADA EXISTENTE</v>
          </cell>
        </row>
        <row r="33">
          <cell r="A33">
            <v>311.10000000000002</v>
          </cell>
          <cell r="B33" t="str">
            <v>AFIRMADO</v>
          </cell>
        </row>
        <row r="34">
          <cell r="A34" t="str">
            <v>311,1P1</v>
          </cell>
          <cell r="B34" t="str">
            <v>AFIRMADO ESTABILIZADO CON CEMENTO</v>
          </cell>
        </row>
        <row r="35">
          <cell r="A35" t="str">
            <v>311,1P2</v>
          </cell>
          <cell r="B35" t="str">
            <v>AFIRMADO ESTABILIZADO CON CAL</v>
          </cell>
        </row>
        <row r="36">
          <cell r="A36" t="str">
            <v>311,1P3</v>
          </cell>
          <cell r="B36" t="str">
            <v>BACHEO DE CARRETERAS EN AFIRMADO</v>
          </cell>
        </row>
        <row r="37">
          <cell r="A37">
            <v>320.10000000000002</v>
          </cell>
          <cell r="B37" t="str">
            <v xml:space="preserve">SUBBASE GRANULAR </v>
          </cell>
        </row>
        <row r="38">
          <cell r="A38">
            <v>320.2</v>
          </cell>
          <cell r="B38" t="str">
            <v>SUBBASE GRANULAR CBR&gt;30%</v>
          </cell>
        </row>
        <row r="39">
          <cell r="A39">
            <v>320.3</v>
          </cell>
          <cell r="B39" t="str">
            <v>SUBBASE GRANULAR CBR&gt;40%</v>
          </cell>
        </row>
        <row r="40">
          <cell r="A40">
            <v>320.2</v>
          </cell>
          <cell r="B40" t="str">
            <v>SUBBASE GRANULAR PARA BACHEO</v>
          </cell>
        </row>
        <row r="41">
          <cell r="A41">
            <v>330.1</v>
          </cell>
          <cell r="B41" t="str">
            <v>BASE GRANULAR</v>
          </cell>
        </row>
        <row r="42">
          <cell r="A42">
            <v>330.2</v>
          </cell>
          <cell r="B42" t="str">
            <v>BASE GRANULAR PARA BACHEO</v>
          </cell>
        </row>
        <row r="43">
          <cell r="A43">
            <v>340.1</v>
          </cell>
          <cell r="B43" t="str">
            <v>BASE ESTABILIZADA CON EMULSION ASFALTICA BEE-1</v>
          </cell>
        </row>
        <row r="44">
          <cell r="A44">
            <v>340.2</v>
          </cell>
          <cell r="B44" t="str">
            <v>BASE ESTABILIZADA CON EMULSION ASFALTICA BEE-2</v>
          </cell>
        </row>
        <row r="45">
          <cell r="A45">
            <v>340.3</v>
          </cell>
          <cell r="B45" t="str">
            <v>BASE ESTABILIZADA CON EMULSION ASFALTICA BEE-3</v>
          </cell>
        </row>
        <row r="46">
          <cell r="A46">
            <v>341.1</v>
          </cell>
          <cell r="B46" t="str">
            <v>BASE ESTABILIZADA CON CEMENTO</v>
          </cell>
        </row>
        <row r="47">
          <cell r="A47">
            <v>341.2</v>
          </cell>
          <cell r="B47" t="str">
            <v>CEMENTO</v>
          </cell>
        </row>
        <row r="48">
          <cell r="A48" t="str">
            <v>342P</v>
          </cell>
          <cell r="B48" t="str">
            <v>BASE GRANULAR ESTABILIZADA CON CAL</v>
          </cell>
        </row>
        <row r="49">
          <cell r="A49">
            <v>410.1</v>
          </cell>
          <cell r="B49" t="str">
            <v>CEMENTO ASFÁLTICO DE PENETRACIÓN 60-70</v>
          </cell>
        </row>
        <row r="50">
          <cell r="A50">
            <v>410.2</v>
          </cell>
          <cell r="B50" t="str">
            <v>CEMENTO ASFÁLTICO DE PENETRACIÓN 80-100</v>
          </cell>
        </row>
        <row r="51">
          <cell r="A51">
            <v>411.1</v>
          </cell>
          <cell r="B51" t="str">
            <v>EMULSIÓN ASFÁLTICA DE ROTURA MEDIA CRM</v>
          </cell>
        </row>
        <row r="52">
          <cell r="A52">
            <v>411.2</v>
          </cell>
          <cell r="B52" t="str">
            <v>EMULSIÓN ASFÁLTICA DE ROTURA LENTA CRL-1</v>
          </cell>
        </row>
        <row r="53">
          <cell r="A53">
            <v>411.3</v>
          </cell>
          <cell r="B53" t="str">
            <v>EMULSIÓN ASFÁLTICA DE ROTURA LENTA CRL-1H</v>
          </cell>
        </row>
        <row r="54">
          <cell r="A54">
            <v>465.1</v>
          </cell>
          <cell r="B54" t="str">
            <v>EXCAVACIONES PARA REPARACIÓN DE PAVIMENTO ASFÁLTICO EXISTENTE</v>
          </cell>
        </row>
        <row r="55">
          <cell r="A55">
            <v>414.1</v>
          </cell>
          <cell r="B55" t="str">
            <v>CEMENTO ASFÁLTICO MODIFICADO CON POLÍMETROS TIPO 1</v>
          </cell>
        </row>
        <row r="56">
          <cell r="A56">
            <v>414.2</v>
          </cell>
          <cell r="B56" t="str">
            <v>CEMENTO ASFÁLTICO MODIFICADO CON POLÍMETROS TIPO 2</v>
          </cell>
        </row>
        <row r="57">
          <cell r="A57">
            <v>414.3</v>
          </cell>
          <cell r="B57" t="str">
            <v>CEMENTO ASFÁLTICO MODIFICADO CON POLÍMETROS TIPO 3</v>
          </cell>
        </row>
        <row r="58">
          <cell r="A58">
            <v>414.4</v>
          </cell>
          <cell r="B58" t="str">
            <v>CEMENTO ASFÁLTICO MODIFICADO CON POLÍMETROS TIPO 4</v>
          </cell>
        </row>
        <row r="59">
          <cell r="A59">
            <v>415.1</v>
          </cell>
          <cell r="B59" t="str">
            <v>EMULSIÓN ASFÁLTICA DE ROTURA MEDIA MODIFICADA CON POLÍMETROS CRMm</v>
          </cell>
        </row>
        <row r="60">
          <cell r="A60">
            <v>420.1</v>
          </cell>
          <cell r="B60" t="str">
            <v>RIEGO DE IMPRIMACIÓN CON EMULSIÓN ASFÁLTICA</v>
          </cell>
        </row>
        <row r="61">
          <cell r="A61">
            <v>421.1</v>
          </cell>
          <cell r="B61" t="str">
            <v>RIEGO DE LIGA CON EMULSIÓN ASFÁLTICA CRR-1</v>
          </cell>
        </row>
        <row r="62">
          <cell r="A62">
            <v>421.2</v>
          </cell>
          <cell r="B62" t="str">
            <v>RIEGO DE LIGA CON EMULSIÓN ASFÁLTICA CRR-2</v>
          </cell>
        </row>
        <row r="63">
          <cell r="A63">
            <v>421.3</v>
          </cell>
          <cell r="B63" t="str">
            <v>RIEGO DE LIGA CON EMULSIÓN MODIFICADA CON POLÍMETROS CRR-1M</v>
          </cell>
        </row>
        <row r="64">
          <cell r="A64">
            <v>421.4</v>
          </cell>
          <cell r="B64" t="str">
            <v>RIEGO DE LIGA CON EMULSIÓN MODIFICADA CON POLÍMETROS CRR-2M</v>
          </cell>
        </row>
        <row r="65">
          <cell r="A65">
            <v>430.1</v>
          </cell>
          <cell r="B65" t="str">
            <v>TRATAMIENTO SUPERFICIAL SIMPLE CON EMULSIÓN CRR-2</v>
          </cell>
        </row>
        <row r="66">
          <cell r="A66">
            <v>430.2</v>
          </cell>
          <cell r="B66" t="str">
            <v>TRATAMIENTO SUPERFICIAL SIMPLE CON EMULSIÓN CRR-2M</v>
          </cell>
        </row>
        <row r="67">
          <cell r="A67">
            <v>431.1</v>
          </cell>
          <cell r="B67" t="str">
            <v>TRATAMIENTO SUPERFICIAL DOBLE CON EMULSIÓN CRR-2</v>
          </cell>
        </row>
        <row r="68">
          <cell r="A68">
            <v>431.2</v>
          </cell>
          <cell r="B68" t="str">
            <v>TRATAMIENTO SUPERFICIAL DOBLE CON EMULSIÓN CRR-2M</v>
          </cell>
        </row>
        <row r="69">
          <cell r="A69">
            <v>432.1</v>
          </cell>
          <cell r="B69" t="str">
            <v>SELLO DE ARENA-ASFALTO CON EMULSIÓN CRR-2</v>
          </cell>
        </row>
        <row r="70">
          <cell r="A70">
            <v>433.1</v>
          </cell>
          <cell r="B70" t="str">
            <v>LECHADA ASFÁLTICA CON EMULSIÓN CRL-1H TIPO LA-1</v>
          </cell>
        </row>
        <row r="71">
          <cell r="A71">
            <v>433.2</v>
          </cell>
          <cell r="B71" t="str">
            <v>LECHADA ASFÁLTICA CON EMULSIÓN CRL-1H TIPO LA-2</v>
          </cell>
        </row>
        <row r="72">
          <cell r="A72">
            <v>433.3</v>
          </cell>
          <cell r="B72" t="str">
            <v>LECHADA ASFÁLTICA CON EMULSIÓN CRL-1H TIPO LA-3</v>
          </cell>
        </row>
        <row r="73">
          <cell r="A73">
            <v>433.4</v>
          </cell>
          <cell r="B73" t="str">
            <v>LECHADA ASFÁLTICA CON EMULSIÓN CRL-1H TIPO LA-4</v>
          </cell>
        </row>
        <row r="74">
          <cell r="A74">
            <v>433.5</v>
          </cell>
          <cell r="B74" t="str">
            <v>LECHADA ASFÁLTICA CON EMULSIÓN CRL-1HM TIPO LA-1</v>
          </cell>
        </row>
        <row r="75">
          <cell r="A75">
            <v>433.6</v>
          </cell>
          <cell r="B75" t="str">
            <v>LECHADA ASFÁLTICA CON EMULSIÓN CRL-1HM TIPO LA-2</v>
          </cell>
        </row>
        <row r="76">
          <cell r="A76">
            <v>433.7</v>
          </cell>
          <cell r="B76" t="str">
            <v>LECHADA ASFÁLTICA CON EMULSIÓN CRL-1HM TIPO LA-3</v>
          </cell>
        </row>
        <row r="77">
          <cell r="A77">
            <v>433.8</v>
          </cell>
          <cell r="B77" t="str">
            <v>LECHADA ASFÁLTICA CON EMULSIÓN CRL-1HM TIPO LA-4</v>
          </cell>
        </row>
        <row r="78">
          <cell r="A78">
            <v>440.1</v>
          </cell>
          <cell r="B78" t="str">
            <v>MEZCLA DENSA EN FRÍO MDF-1</v>
          </cell>
        </row>
        <row r="79">
          <cell r="A79" t="str">
            <v>440.1P</v>
          </cell>
          <cell r="B79" t="str">
            <v>MEZCLA DENSA EN FRÍO MDF-1</v>
          </cell>
        </row>
        <row r="80">
          <cell r="A80">
            <v>440.2</v>
          </cell>
          <cell r="B80" t="str">
            <v>MEZCLA DENSA EN FRÍO MDF-2</v>
          </cell>
        </row>
        <row r="81">
          <cell r="A81" t="str">
            <v>440.2P</v>
          </cell>
          <cell r="B81" t="str">
            <v>MEZCLA DENSA EN FRÍO MDF-2</v>
          </cell>
        </row>
        <row r="82">
          <cell r="A82">
            <v>440.3</v>
          </cell>
          <cell r="B82" t="str">
            <v>MEZCLA DENSA EN FRÍO MDF-3</v>
          </cell>
        </row>
        <row r="83">
          <cell r="A83" t="str">
            <v>440.3P</v>
          </cell>
          <cell r="B83" t="str">
            <v>MEZCLA DENSA EN FRÍO MDF-3</v>
          </cell>
        </row>
        <row r="84">
          <cell r="A84">
            <v>440.4</v>
          </cell>
          <cell r="B84" t="str">
            <v>MEZCLA DENSA EN FRÍO PARA BACHEO</v>
          </cell>
        </row>
        <row r="85">
          <cell r="A85">
            <v>441.1</v>
          </cell>
          <cell r="B85" t="str">
            <v>MEZCLA ABIERTA EN FRÍO TIPO MAF-1</v>
          </cell>
        </row>
        <row r="86">
          <cell r="A86" t="str">
            <v>441.1P</v>
          </cell>
          <cell r="B86" t="str">
            <v>MEZCLA ABIERTA EN FRÍO TIPO MAF-1</v>
          </cell>
        </row>
        <row r="87">
          <cell r="A87">
            <v>441.2</v>
          </cell>
          <cell r="B87" t="str">
            <v>MEZCLA ABIERTA EN FRÍO TIPO MAF-2</v>
          </cell>
        </row>
        <row r="88">
          <cell r="A88" t="str">
            <v>441.2P</v>
          </cell>
          <cell r="B88" t="str">
            <v>MEZCLA ABIERTA EN FRÍO TIPO MAF-2</v>
          </cell>
        </row>
        <row r="89">
          <cell r="A89">
            <v>441.3</v>
          </cell>
          <cell r="B89" t="str">
            <v>MEZCLA ABIERTA EN FRÍO TIPO MAF-3</v>
          </cell>
        </row>
        <row r="90">
          <cell r="A90" t="str">
            <v>441.3P</v>
          </cell>
          <cell r="B90" t="str">
            <v>MEZCLA ABIERTA EN FRÍO TIPO MAF-3</v>
          </cell>
        </row>
        <row r="91">
          <cell r="A91">
            <v>441.4</v>
          </cell>
          <cell r="B91" t="str">
            <v>MEZCLA ABIERTA EN FRÍO PARA BACHEO</v>
          </cell>
        </row>
        <row r="92">
          <cell r="A92" t="str">
            <v>450.1</v>
          </cell>
          <cell r="B92" t="str">
            <v>MEZCLA DENSA EN CALIENTE MDC-0</v>
          </cell>
        </row>
        <row r="93">
          <cell r="A93" t="str">
            <v xml:space="preserve">450,1P </v>
          </cell>
          <cell r="B93" t="str">
            <v>MEZCLA DENSA EN CALIENTE MDC-0</v>
          </cell>
        </row>
        <row r="94">
          <cell r="A94">
            <v>450.1</v>
          </cell>
          <cell r="B94" t="str">
            <v>MEZCLA DENSA EN CALIENTE TIPO MDC-1</v>
          </cell>
        </row>
        <row r="95">
          <cell r="A95" t="str">
            <v>450,1P</v>
          </cell>
          <cell r="B95" t="str">
            <v>MEZCLA DENSA EN CALIENTE TIPO MDC-1</v>
          </cell>
        </row>
        <row r="96">
          <cell r="A96">
            <v>450.2</v>
          </cell>
          <cell r="B96" t="str">
            <v>MEZCLA DENSA EN CALIENTE TIPO MDC-2</v>
          </cell>
        </row>
        <row r="97">
          <cell r="A97" t="str">
            <v>450,2P</v>
          </cell>
          <cell r="B97" t="str">
            <v>MEZCLA DENSA EN CALIENTE TIPO MDC-2</v>
          </cell>
        </row>
        <row r="98">
          <cell r="A98">
            <v>450.3</v>
          </cell>
          <cell r="B98" t="str">
            <v>MEZCLA DENSA EN CALIENTE TIPO MDC-3</v>
          </cell>
        </row>
        <row r="99">
          <cell r="A99" t="str">
            <v>450,3P</v>
          </cell>
          <cell r="B99" t="str">
            <v>MEZCLA DENSA EN CALIENTE TIPO MDC-3</v>
          </cell>
        </row>
        <row r="100">
          <cell r="A100" t="str">
            <v>450,9P</v>
          </cell>
          <cell r="B100" t="str">
            <v>MEZCLA EN CALIENTE PARA BACHEO</v>
          </cell>
        </row>
        <row r="101">
          <cell r="A101">
            <v>451.1</v>
          </cell>
          <cell r="B101" t="str">
            <v>MEZCLA ABIERTA EN CALIENTE TIPO MAC-1</v>
          </cell>
        </row>
        <row r="102">
          <cell r="A102" t="str">
            <v>451,1P</v>
          </cell>
          <cell r="B102" t="str">
            <v>MEZCLA ABIERTA EN CALIENTE TIPO MAC-1</v>
          </cell>
        </row>
        <row r="103">
          <cell r="A103">
            <v>451.2</v>
          </cell>
          <cell r="B103" t="str">
            <v>MEZCLA ABIERTA EN CALIENTE TIPO MAC-2</v>
          </cell>
        </row>
        <row r="104">
          <cell r="A104" t="str">
            <v>451,2P</v>
          </cell>
          <cell r="B104" t="str">
            <v>MEZCLA ABIERTA EN CALIENTE TIPO MAC-2</v>
          </cell>
        </row>
        <row r="105">
          <cell r="A105">
            <v>451.3</v>
          </cell>
          <cell r="B105" t="str">
            <v>MEZCLA ABIERTA EN CALIENTE TIPO MAC-3</v>
          </cell>
        </row>
        <row r="106">
          <cell r="A106" t="str">
            <v>451,3P</v>
          </cell>
          <cell r="B106" t="str">
            <v>MEZCLA ABIERTA EN CALIENTE TIPO MAC-3</v>
          </cell>
        </row>
        <row r="107">
          <cell r="A107">
            <v>452.1</v>
          </cell>
          <cell r="B107" t="str">
            <v>MEZCLA DISCONTINUA EN CALIENTE TIPO M-1</v>
          </cell>
        </row>
        <row r="108">
          <cell r="A108" t="str">
            <v>452.1P</v>
          </cell>
          <cell r="B108" t="str">
            <v>MEZCLA DISCONTINUA EN CALIENTE TIPO M-1</v>
          </cell>
        </row>
        <row r="109">
          <cell r="A109">
            <v>452.2</v>
          </cell>
          <cell r="B109" t="str">
            <v>MEZCLA DISCONTINUA EN CALIENTE TIPO M-2</v>
          </cell>
        </row>
        <row r="110">
          <cell r="A110" t="str">
            <v>452.2P</v>
          </cell>
          <cell r="B110" t="str">
            <v>MEZCLA DISCONTINUA EN CALIENTE TIPO M-2</v>
          </cell>
        </row>
        <row r="111">
          <cell r="A111">
            <v>452.3</v>
          </cell>
          <cell r="B111" t="str">
            <v>MEZCLA DISCONTINUA EN CALIENTE TIPO F-1</v>
          </cell>
        </row>
        <row r="112">
          <cell r="A112" t="str">
            <v>452.3P</v>
          </cell>
          <cell r="B112" t="str">
            <v>MEZCLA DISCONTINUA EN CALIENTE TIPO F-1</v>
          </cell>
        </row>
        <row r="113">
          <cell r="A113">
            <v>452.4</v>
          </cell>
          <cell r="B113" t="str">
            <v>MEZCLA DISCONTINUA EN CALIENTE TIPO F-2</v>
          </cell>
        </row>
        <row r="114">
          <cell r="A114" t="str">
            <v>452.4P</v>
          </cell>
          <cell r="B114" t="str">
            <v>MEZCLA DISCONTINUA EN CALIENTE TIPO F-2</v>
          </cell>
        </row>
        <row r="115">
          <cell r="A115">
            <v>453.1</v>
          </cell>
          <cell r="B115" t="str">
            <v>MEZCLA DRENANTE</v>
          </cell>
        </row>
        <row r="116">
          <cell r="A116">
            <v>460.1</v>
          </cell>
          <cell r="B116" t="str">
            <v>FRESADO DE UN PAVIMENTO ASFÁLTICO EN ESPESOR DE   5   CM.</v>
          </cell>
        </row>
        <row r="117">
          <cell r="A117" t="str">
            <v>460,1P</v>
          </cell>
          <cell r="B117" t="str">
            <v>FRESADO DE UN PAVIMENTO ASFÁLTICO</v>
          </cell>
        </row>
        <row r="118">
          <cell r="A118">
            <v>461.1</v>
          </cell>
          <cell r="B118" t="str">
            <v>PAVIMENTO RECICLADO EN FRÍO EN EL LUGAR CON EMULSIÓN ASFÁLTICA</v>
          </cell>
        </row>
        <row r="119">
          <cell r="A119">
            <v>461.2</v>
          </cell>
          <cell r="B119" t="str">
            <v>PAVIMENTO RECICLADO EN FRÍO EN EL LUGAR CON CEMENTO ASFÁLTICO ESPUMADO</v>
          </cell>
        </row>
        <row r="120">
          <cell r="A120" t="str">
            <v>462,1P</v>
          </cell>
          <cell r="B120" t="str">
            <v>PAVIMENTO ASFÁLTICO RECICLADO EN CALIENTE MDC-0</v>
          </cell>
        </row>
        <row r="121">
          <cell r="A121" t="str">
            <v>462,2P</v>
          </cell>
          <cell r="B121" t="str">
            <v>PAVIMENTO ASFÁLTICO RECICLADO EN CALIENTE MDC-1</v>
          </cell>
        </row>
        <row r="122">
          <cell r="A122" t="str">
            <v>462,3P</v>
          </cell>
          <cell r="B122" t="str">
            <v>PAVIMENTO ASFÁLTICO RECICLADO EN CALIENTE MDC-2</v>
          </cell>
        </row>
        <row r="123">
          <cell r="A123" t="str">
            <v>462,4P</v>
          </cell>
          <cell r="B123" t="str">
            <v>PAVIMENTO ASFÁLTICO RECICLADO EN CALIENTE MDC-3</v>
          </cell>
        </row>
        <row r="124">
          <cell r="A124">
            <v>462.5</v>
          </cell>
          <cell r="B124" t="str">
            <v>PAVIMENTO ASFÁLTICO RECICLADO EN CALIENTE PARA BACHEO</v>
          </cell>
        </row>
        <row r="125">
          <cell r="A125">
            <v>500.1</v>
          </cell>
          <cell r="B125" t="str">
            <v>PAVIMENTO DE CONCRETO HIDRÁULICO</v>
          </cell>
        </row>
        <row r="126">
          <cell r="A126" t="str">
            <v>500,1P</v>
          </cell>
          <cell r="B126" t="str">
            <v>PAVIMENTO DE CONCRETO HIDRÁULICO (FASTRACK</v>
          </cell>
        </row>
        <row r="127">
          <cell r="A127">
            <v>510.1</v>
          </cell>
          <cell r="B127" t="str">
            <v>PAVIMENTO DE ADOQUINES DE CONCRETO</v>
          </cell>
        </row>
        <row r="128">
          <cell r="A128" t="str">
            <v>510,1P1</v>
          </cell>
          <cell r="B128" t="str">
            <v>ADOQUÍN GRAMA</v>
          </cell>
        </row>
        <row r="129">
          <cell r="A129" t="str">
            <v>510,1P2</v>
          </cell>
          <cell r="B129" t="str">
            <v>ADOQUÍN COLOR</v>
          </cell>
        </row>
        <row r="130">
          <cell r="A130" t="str">
            <v>510,1P3</v>
          </cell>
          <cell r="B130" t="str">
            <v>DILATACIÓN EN ADOQUÍN</v>
          </cell>
        </row>
        <row r="131">
          <cell r="A131">
            <v>600.1</v>
          </cell>
          <cell r="B131" t="str">
            <v>EXCAVACIONES VARIAS SIN CLASIFICAR</v>
          </cell>
        </row>
        <row r="132">
          <cell r="A132">
            <v>600.20000000000005</v>
          </cell>
          <cell r="B132" t="str">
            <v>EXCAVACIONES VARIAS EN ROCA EN SECO</v>
          </cell>
        </row>
        <row r="133">
          <cell r="A133">
            <v>600.29999999999995</v>
          </cell>
          <cell r="B133" t="str">
            <v>EXCAVACIONES VARIAS EN ROCA BAJO AGUA</v>
          </cell>
        </row>
        <row r="134">
          <cell r="A134">
            <v>600.4</v>
          </cell>
          <cell r="B134" t="str">
            <v>EXCAVACIONES VARIAS EN MATERIAL COMÚN EN SECO</v>
          </cell>
        </row>
        <row r="135">
          <cell r="A135" t="str">
            <v>600,4P</v>
          </cell>
          <cell r="B135" t="str">
            <v>EXCAVACIONES VARIAS EN MATERIAL COMÚN EN SECO A MANO</v>
          </cell>
        </row>
        <row r="136">
          <cell r="A136">
            <v>600.5</v>
          </cell>
          <cell r="B136" t="str">
            <v>EXCAVACIONES VARIAS EN MATERIAL COMÚN BAJO AGUA</v>
          </cell>
        </row>
        <row r="137">
          <cell r="A137" t="str">
            <v>600.5P</v>
          </cell>
          <cell r="B137" t="str">
            <v>EXCAVACIONES VARIAS EN MATERIAL COMÚN BAJO AGUA A MANO</v>
          </cell>
        </row>
        <row r="138">
          <cell r="A138">
            <v>610.1</v>
          </cell>
          <cell r="B138" t="str">
            <v>RELLENOS PARA ESTRUCTURAS</v>
          </cell>
        </row>
        <row r="139">
          <cell r="A139">
            <v>610.20000000000005</v>
          </cell>
          <cell r="B139" t="str">
            <v>RELLENOS CON MATERIAL FILTRANTE</v>
          </cell>
        </row>
        <row r="140">
          <cell r="A140">
            <v>620.1</v>
          </cell>
          <cell r="B140" t="str">
            <v>PILOTES PREFABRICADOS DE CONCRETO</v>
          </cell>
        </row>
        <row r="141">
          <cell r="A141">
            <v>620.20000000000005</v>
          </cell>
          <cell r="B141" t="str">
            <v xml:space="preserve">EXTENSIÓN DE PILOTES </v>
          </cell>
        </row>
        <row r="142">
          <cell r="A142">
            <v>620.29999999999995</v>
          </cell>
          <cell r="B142" t="str">
            <v xml:space="preserve">PRUEBA DE CARGA </v>
          </cell>
        </row>
        <row r="143">
          <cell r="A143" t="str">
            <v>620P</v>
          </cell>
          <cell r="B143" t="str">
            <v>PILOTE EN MADERA DE D=15CM</v>
          </cell>
        </row>
        <row r="144">
          <cell r="A144">
            <v>621.1</v>
          </cell>
          <cell r="B144" t="str">
            <v>PILOTE DE CONCRETO FUNDIDO EN SITIO D=1M L=12M</v>
          </cell>
        </row>
        <row r="145">
          <cell r="A145">
            <v>621.20000000000005</v>
          </cell>
          <cell r="B145" t="str">
            <v>BASE ACAMPANADA FUNDIDA EN SITIO</v>
          </cell>
        </row>
        <row r="146">
          <cell r="A146">
            <v>621.29999999999995</v>
          </cell>
          <cell r="B146" t="str">
            <v xml:space="preserve">PILOTE DE PRUEBA DE DIÁMETRO    </v>
          </cell>
        </row>
        <row r="147">
          <cell r="A147">
            <v>621.4</v>
          </cell>
          <cell r="B147" t="str">
            <v>BASE ACAMPANADA DE PRUEBA</v>
          </cell>
        </row>
        <row r="148">
          <cell r="A148">
            <v>621.5</v>
          </cell>
          <cell r="B148" t="str">
            <v>CAMISA PERMANENTE DE DIÁMETRO EXTERIOR</v>
          </cell>
        </row>
        <row r="149">
          <cell r="A149" t="str">
            <v>621,5P</v>
          </cell>
          <cell r="B149" t="str">
            <v>CAMISA PERMANENTE DE DIÁMETRO INTERIOR D=1M EN CONCRETO</v>
          </cell>
        </row>
        <row r="150">
          <cell r="A150">
            <v>621.6</v>
          </cell>
          <cell r="B150" t="str">
            <v xml:space="preserve">PRUEBA DE CARGA </v>
          </cell>
        </row>
        <row r="151">
          <cell r="A151">
            <v>621.70000000000005</v>
          </cell>
          <cell r="B151" t="str">
            <v>CAISSONS</v>
          </cell>
        </row>
        <row r="152">
          <cell r="A152">
            <v>622.1</v>
          </cell>
          <cell r="B152" t="str">
            <v>TABLESTACADO DE MADERA</v>
          </cell>
        </row>
        <row r="153">
          <cell r="A153">
            <v>622.20000000000005</v>
          </cell>
          <cell r="B153" t="str">
            <v>TABLESTACADO METÁLICO</v>
          </cell>
        </row>
        <row r="154">
          <cell r="A154">
            <v>622.29999999999995</v>
          </cell>
          <cell r="B154" t="str">
            <v>TABLESTACADO DE CONCRETO REFORZADO</v>
          </cell>
        </row>
        <row r="155">
          <cell r="A155">
            <v>622.4</v>
          </cell>
          <cell r="B155" t="str">
            <v>TABLESTACADO DE CONCRETO PREESFORZADO</v>
          </cell>
        </row>
        <row r="156">
          <cell r="A156">
            <v>622.5</v>
          </cell>
          <cell r="B156" t="str">
            <v>CORTE DEL EXTREMO SUPERIOR DEL ELEMENTO</v>
          </cell>
        </row>
        <row r="157">
          <cell r="A157">
            <v>630.1</v>
          </cell>
          <cell r="B157" t="str">
            <v>CONCRETO CLASE A</v>
          </cell>
        </row>
        <row r="158">
          <cell r="A158">
            <v>630.20000000000005</v>
          </cell>
          <cell r="B158" t="str">
            <v>CONCRETO CLASE B</v>
          </cell>
        </row>
        <row r="159">
          <cell r="A159">
            <v>630.29999999999995</v>
          </cell>
          <cell r="B159" t="str">
            <v>CONCRETO CLASE C</v>
          </cell>
        </row>
        <row r="160">
          <cell r="A160">
            <v>630.4</v>
          </cell>
          <cell r="B160" t="str">
            <v>CONCRETO CLASE D</v>
          </cell>
        </row>
        <row r="161">
          <cell r="A161">
            <v>630.5</v>
          </cell>
          <cell r="B161" t="str">
            <v>CONCRETO CLASE E</v>
          </cell>
        </row>
        <row r="162">
          <cell r="A162">
            <v>630.6</v>
          </cell>
          <cell r="B162" t="str">
            <v>CONCRETO CLASE F</v>
          </cell>
        </row>
        <row r="163">
          <cell r="A163">
            <v>630.70000000000005</v>
          </cell>
          <cell r="B163" t="str">
            <v>CONCRETO CLASE G</v>
          </cell>
        </row>
        <row r="164">
          <cell r="A164" t="str">
            <v>630P</v>
          </cell>
          <cell r="B164" t="str">
            <v>MORTERO 1.3</v>
          </cell>
        </row>
        <row r="165">
          <cell r="A165" t="str">
            <v>631P</v>
          </cell>
          <cell r="B165" t="str">
            <v>BOLSACRETOS</v>
          </cell>
        </row>
        <row r="166">
          <cell r="A166">
            <v>632.1</v>
          </cell>
          <cell r="B166" t="str">
            <v>BARANDA DE CONCRETO 1,05*0.35</v>
          </cell>
        </row>
        <row r="167">
          <cell r="A167" t="str">
            <v>632P</v>
          </cell>
          <cell r="B167" t="str">
            <v>BARANDA METÁLICA</v>
          </cell>
        </row>
        <row r="168">
          <cell r="A168" t="str">
            <v>640,1,1</v>
          </cell>
          <cell r="B168" t="str">
            <v>ACERO DE REFUERZO fy   260   Mpa</v>
          </cell>
        </row>
        <row r="169">
          <cell r="A169">
            <v>640.20000000000005</v>
          </cell>
          <cell r="B169" t="str">
            <v>ACERO DE REFUERZO GRADO 40</v>
          </cell>
        </row>
        <row r="170">
          <cell r="A170">
            <v>640.1</v>
          </cell>
          <cell r="B170" t="str">
            <v>ACERO DE REFUERZO fy   420   Mpa</v>
          </cell>
        </row>
        <row r="171">
          <cell r="A171">
            <v>641.1</v>
          </cell>
          <cell r="B171" t="str">
            <v>ACERO DE PREESFUERZO</v>
          </cell>
        </row>
        <row r="172">
          <cell r="A172" t="str">
            <v>641P</v>
          </cell>
          <cell r="B172" t="str">
            <v>ANCLAJE EN ROCA DE D=4" CON 3 TORONES DE 1/2" POSTENSADOS</v>
          </cell>
        </row>
        <row r="173">
          <cell r="A173">
            <v>642.1</v>
          </cell>
          <cell r="B173" t="str">
            <v>APOYO ELASTOMERICO</v>
          </cell>
        </row>
        <row r="174">
          <cell r="A174">
            <v>642.20000000000005</v>
          </cell>
          <cell r="B174" t="str">
            <v>SELLO PARA JUNTAS DE PUENTES</v>
          </cell>
        </row>
        <row r="175">
          <cell r="A175" t="str">
            <v>642P1</v>
          </cell>
          <cell r="B175" t="str">
            <v>CONSTRUCCIÓN JUNTAS ELASTOMERICAS DE 30CM DE ANCHO</v>
          </cell>
        </row>
        <row r="176">
          <cell r="A176" t="str">
            <v>642P2</v>
          </cell>
          <cell r="B176" t="str">
            <v>JUNTA ELASTOMERICA M100</v>
          </cell>
        </row>
        <row r="177">
          <cell r="A177" t="str">
            <v>642P3</v>
          </cell>
          <cell r="B177" t="str">
            <v>JUNTA ELASTOMERICA M60</v>
          </cell>
        </row>
        <row r="178">
          <cell r="A178">
            <v>650.1</v>
          </cell>
          <cell r="B178" t="str">
            <v>DISEÑO Y FABRICACIÓN DE ESTRUCTURA METÁLICA</v>
          </cell>
        </row>
        <row r="179">
          <cell r="A179">
            <v>650.20000000000005</v>
          </cell>
          <cell r="B179" t="str">
            <v>FABRICACIÓN DE LA ESTRUCTURA METÁLICA</v>
          </cell>
        </row>
        <row r="180">
          <cell r="A180">
            <v>650.29999999999995</v>
          </cell>
          <cell r="B180" t="str">
            <v>TRANSPORTE DE LA ESTRUCTURA METÁLICA</v>
          </cell>
        </row>
        <row r="181">
          <cell r="A181" t="str">
            <v>650.3 OTRO</v>
          </cell>
          <cell r="B181" t="str">
            <v>TRANSPORTE DE LA ESTRUCTURA METÁLICA</v>
          </cell>
        </row>
        <row r="182">
          <cell r="A182">
            <v>650.4</v>
          </cell>
          <cell r="B182" t="str">
            <v>MONTAJE Y PINTURA DE ESTRUCTURA METÁLICA</v>
          </cell>
        </row>
        <row r="183">
          <cell r="A183">
            <v>660.1</v>
          </cell>
          <cell r="B183" t="str">
            <v>TUBERÍA DE CONCRETO SIMPLE DE DIÁMETRO 450 MM</v>
          </cell>
        </row>
        <row r="184">
          <cell r="A184">
            <v>660.3</v>
          </cell>
          <cell r="B184" t="str">
            <v>TUBERÍA DE CONCRETO SIMPLE DE DIÁMETRO 600 MM</v>
          </cell>
        </row>
        <row r="185">
          <cell r="A185">
            <v>660.2</v>
          </cell>
          <cell r="B185" t="str">
            <v>TUBERÍA DE CONCRETO SIMPLE 500 MM</v>
          </cell>
        </row>
        <row r="186">
          <cell r="A186" t="str">
            <v>661 OTRO</v>
          </cell>
          <cell r="B186" t="str">
            <v>TUBERÍA DE CONCRETO REFORZADO DE    900 MM DE DIÁMETRO INTERIOR</v>
          </cell>
        </row>
        <row r="187">
          <cell r="A187">
            <v>661</v>
          </cell>
          <cell r="B187" t="str">
            <v>TUBERÍA DE CONCRETO REFORZADO 900 MM (TIPO 2)</v>
          </cell>
        </row>
        <row r="188">
          <cell r="A188">
            <v>661.1</v>
          </cell>
          <cell r="B188" t="str">
            <v>TUBERIA DE CONCRETO REFORZADO 900 MM</v>
          </cell>
        </row>
        <row r="189">
          <cell r="A189">
            <v>662.1</v>
          </cell>
          <cell r="B189" t="str">
            <v>TUBERIA CORRUGADA DE ACERO GALVANIZADO</v>
          </cell>
        </row>
        <row r="190">
          <cell r="A190">
            <v>662.2</v>
          </cell>
          <cell r="B190" t="str">
            <v>TUBERIA CORRUGADA DE ACERO CON RECUBRIMIENTO</v>
          </cell>
        </row>
        <row r="191">
          <cell r="A191" t="str">
            <v>670.1P</v>
          </cell>
          <cell r="B191" t="str">
            <v>DISIPADOR DE ENERGIA Y SEDIMENTADOR EN GAVIONES (con recubrimiento)</v>
          </cell>
        </row>
        <row r="192">
          <cell r="A192">
            <v>670.2</v>
          </cell>
          <cell r="B192" t="str">
            <v>DISIPADOR DE ENERGIA Y SEDIMENTADOR EN CONCRETO CICLOPEO</v>
          </cell>
        </row>
        <row r="193">
          <cell r="A193">
            <v>671.1</v>
          </cell>
          <cell r="B193" t="str">
            <v>CUNETA DE CONCRETO FUNDIDA EN EL LUGAR</v>
          </cell>
        </row>
        <row r="194">
          <cell r="A194">
            <v>672.1</v>
          </cell>
          <cell r="B194" t="str">
            <v>BORDILLOS</v>
          </cell>
        </row>
        <row r="195">
          <cell r="A195">
            <v>673.1</v>
          </cell>
          <cell r="B195" t="str">
            <v>GEOTEXTIL</v>
          </cell>
        </row>
        <row r="196">
          <cell r="A196">
            <v>673.2</v>
          </cell>
          <cell r="B196" t="str">
            <v>MATERIAL DRENANTE</v>
          </cell>
        </row>
        <row r="197">
          <cell r="A197">
            <v>673.3</v>
          </cell>
          <cell r="B197" t="str">
            <v>MATERIAL DE COBERTURA</v>
          </cell>
        </row>
        <row r="198">
          <cell r="A198">
            <v>674</v>
          </cell>
          <cell r="B198" t="str">
            <v>GEOTEXTIL PARA SEPARACION DE SUELOS DE SUBRASANTE Y CAPAS GRANULARES</v>
          </cell>
        </row>
        <row r="199">
          <cell r="A199">
            <v>675.1</v>
          </cell>
          <cell r="B199" t="str">
            <v>GEOTEXTIL PARA PAVIMENTACION Y REPAVIMENTACION</v>
          </cell>
        </row>
        <row r="200">
          <cell r="A200">
            <v>675.2</v>
          </cell>
          <cell r="B200" t="str">
            <v>EMULSION ASFALTICA PARA RETENCION DE GEOTEXTILES</v>
          </cell>
        </row>
        <row r="201">
          <cell r="A201">
            <v>675.3</v>
          </cell>
          <cell r="B201" t="str">
            <v>CEMENTO ASFALTICO PARA RETENCION DE GEOTEXTILES</v>
          </cell>
        </row>
        <row r="202">
          <cell r="A202">
            <v>676</v>
          </cell>
          <cell r="B202" t="str">
            <v>GEOTEXTIL PARA ESTABILIZACION DE SUELOS DE SUBRASANTE Y CAPAS GRANULARES</v>
          </cell>
        </row>
        <row r="203">
          <cell r="A203" t="str">
            <v>680,1P</v>
          </cell>
          <cell r="B203" t="str">
            <v>ESCAMAS EN CONCRETO</v>
          </cell>
        </row>
        <row r="204">
          <cell r="A204">
            <v>680.2</v>
          </cell>
          <cell r="B204" t="str">
            <v>ARMADURA GALVANIZADA</v>
          </cell>
        </row>
        <row r="205">
          <cell r="A205">
            <v>680.3</v>
          </cell>
          <cell r="B205" t="str">
            <v>RELLENO GRANULAR PARA TIERRA ARMADA</v>
          </cell>
        </row>
        <row r="206">
          <cell r="A206" t="str">
            <v>680P</v>
          </cell>
          <cell r="B206" t="str">
            <v>EMPEDRADO PARA TALUDES</v>
          </cell>
        </row>
        <row r="207">
          <cell r="A207">
            <v>681.1</v>
          </cell>
          <cell r="B207" t="str">
            <v>GAVIONES</v>
          </cell>
        </row>
        <row r="208">
          <cell r="A208" t="str">
            <v>680.1P</v>
          </cell>
          <cell r="B208" t="str">
            <v>MURO DE CONTENCION DE SUELO REFORZADO CON GEOTEXTIL</v>
          </cell>
        </row>
        <row r="209">
          <cell r="A209">
            <v>682</v>
          </cell>
          <cell r="B209" t="str">
            <v>COLCHOGAVIONES</v>
          </cell>
        </row>
        <row r="210">
          <cell r="A210" t="str">
            <v>674P</v>
          </cell>
          <cell r="B210" t="str">
            <v>DRENES HORIZONTALES TUBERIA PERFORADA 2"</v>
          </cell>
        </row>
        <row r="211">
          <cell r="A211">
            <v>700.1</v>
          </cell>
          <cell r="B211" t="str">
            <v>LINEA DE DEMARCACION</v>
          </cell>
        </row>
        <row r="212">
          <cell r="A212">
            <v>700.2</v>
          </cell>
          <cell r="B212" t="str">
            <v>MARCA VIAL</v>
          </cell>
        </row>
        <row r="213">
          <cell r="A213" t="str">
            <v>700P</v>
          </cell>
          <cell r="B213" t="str">
            <v>BANDAS SONORAS REDUCTORAS DE VELOCIDAD</v>
          </cell>
        </row>
        <row r="214">
          <cell r="A214">
            <v>701.1</v>
          </cell>
          <cell r="B214" t="str">
            <v>TACHAS REFLECTIVAS</v>
          </cell>
        </row>
        <row r="215">
          <cell r="A215">
            <v>710.1</v>
          </cell>
          <cell r="B215" t="str">
            <v>SEÑALES DE TRANSITO GRUPO 1 (75*75)</v>
          </cell>
        </row>
        <row r="216">
          <cell r="A216">
            <v>710.2</v>
          </cell>
          <cell r="B216" t="str">
            <v>SEÑALES DE TRANSITO GRUPO 2 (1.20*0.4)</v>
          </cell>
        </row>
        <row r="217">
          <cell r="A217">
            <v>710.3</v>
          </cell>
          <cell r="B217" t="str">
            <v>SEÑALES DE TRANSITO GRUPO 3 (SP-54 LA FERREA)</v>
          </cell>
        </row>
        <row r="218">
          <cell r="A218">
            <v>710.4</v>
          </cell>
          <cell r="B218" t="str">
            <v>SEÑALES DE TRANSITO GRUPO 4 (DELINEADORES DE CURVA)</v>
          </cell>
        </row>
        <row r="219">
          <cell r="A219">
            <v>710.5</v>
          </cell>
          <cell r="B219" t="str">
            <v>SEÑALES DE TRANSITO GRUPO 5 (INFORMATIVAS)</v>
          </cell>
        </row>
        <row r="220">
          <cell r="A220">
            <v>720</v>
          </cell>
          <cell r="B220" t="str">
            <v>POSTE DE KILOMETRAJE</v>
          </cell>
        </row>
        <row r="221">
          <cell r="A221">
            <v>730.1</v>
          </cell>
          <cell r="B221" t="str">
            <v>DEFENSAS METALICAS</v>
          </cell>
        </row>
        <row r="222">
          <cell r="A222">
            <v>730.2</v>
          </cell>
          <cell r="B222" t="str">
            <v>SECCION FINAL</v>
          </cell>
        </row>
        <row r="223">
          <cell r="A223">
            <v>740.1</v>
          </cell>
          <cell r="B223" t="str">
            <v>CAPTAFAROS</v>
          </cell>
        </row>
        <row r="224">
          <cell r="A224">
            <v>800.1</v>
          </cell>
          <cell r="B224" t="str">
            <v>CERCA DE ALAMBRE DE PUAS CON POSTES DE MADERA</v>
          </cell>
        </row>
        <row r="225">
          <cell r="A225">
            <v>800.2</v>
          </cell>
          <cell r="B225" t="str">
            <v>CERCA DE ALAMBRE DE PUAS CON POSTES DE CONCRETO</v>
          </cell>
        </row>
        <row r="226">
          <cell r="A226">
            <v>800.3</v>
          </cell>
          <cell r="B226" t="str">
            <v>CERCAS DE MALLA CON POSTES DE MADERA</v>
          </cell>
        </row>
        <row r="227">
          <cell r="A227">
            <v>800.4</v>
          </cell>
          <cell r="B227" t="str">
            <v>CERCAS DE MALLA CON POSTES DE CONCRETO</v>
          </cell>
        </row>
        <row r="228">
          <cell r="A228" t="str">
            <v>800P</v>
          </cell>
          <cell r="B228" t="str">
            <v>CERRAMIENTO EN MALLA ESLABONADA</v>
          </cell>
        </row>
        <row r="229">
          <cell r="A229">
            <v>810.1</v>
          </cell>
          <cell r="B229" t="str">
            <v>EMPRADIZACION DE TALUDES CON BLOQUES DE CESPED</v>
          </cell>
        </row>
        <row r="230">
          <cell r="A230" t="str">
            <v>810.1P</v>
          </cell>
          <cell r="B230" t="str">
            <v>EMPRADIZACION DE TALUDES CON BIOMANTO</v>
          </cell>
        </row>
        <row r="231">
          <cell r="A231">
            <v>810.2</v>
          </cell>
          <cell r="B231" t="str">
            <v>EMPRADIZACION DE TALUDES CON TIERRA ORGANICA Y SEMILLAS</v>
          </cell>
        </row>
        <row r="232">
          <cell r="A232" t="str">
            <v>815P</v>
          </cell>
          <cell r="B232" t="str">
            <v>ARBORIZACION</v>
          </cell>
        </row>
        <row r="233">
          <cell r="A233">
            <v>900.1</v>
          </cell>
          <cell r="B233" t="str">
            <v>TRANSPORTE DE MATERIALES PROVENIENTES DE LA EXPLAN, CANAL, PRESTA ENTRE 100 Y 1000 M</v>
          </cell>
        </row>
        <row r="234">
          <cell r="A234">
            <v>900.2</v>
          </cell>
          <cell r="B234" t="str">
            <v>TRANSPORTE DE MATERIALES PROVENIENTES DE LA EXPLAN, CANAL, PRESTA MAYOR A 1000 M</v>
          </cell>
        </row>
        <row r="235">
          <cell r="A235">
            <v>900.3</v>
          </cell>
          <cell r="B235" t="str">
            <v>TRANSPORTE DE MATERIAL PROVENIENTE DE DERRUMBES</v>
          </cell>
        </row>
        <row r="237">
          <cell r="A237">
            <v>730.2</v>
          </cell>
          <cell r="B237" t="str">
            <v>SECCION DE TOPE</v>
          </cell>
        </row>
        <row r="238">
          <cell r="A238" t="str">
            <v>1100P</v>
          </cell>
          <cell r="B238" t="str">
            <v>PINTURA MUROS</v>
          </cell>
        </row>
        <row r="239">
          <cell r="A239" t="str">
            <v>683,1P</v>
          </cell>
          <cell r="B239" t="str">
            <v>DRENAJES  EN TUBERÍA DE PVC 4"</v>
          </cell>
        </row>
        <row r="240">
          <cell r="A240" t="str">
            <v>510,5P</v>
          </cell>
          <cell r="B240" t="str">
            <v>PAVIMENTO ADOQUINES DE ARCILLA.</v>
          </cell>
        </row>
        <row r="241">
          <cell r="A241" t="str">
            <v>340,2P</v>
          </cell>
          <cell r="B241" t="str">
            <v>BASE ESTABILIZADA CON EMULSIÓN ASFÁLTICA BEE-2</v>
          </cell>
        </row>
        <row r="242">
          <cell r="A242" t="str">
            <v>660,1P</v>
          </cell>
          <cell r="B242" t="str">
            <v>TUBERÍA DE CONCRETO SIMPLE 200 MM</v>
          </cell>
        </row>
        <row r="243">
          <cell r="A243" t="str">
            <v>610.4P</v>
          </cell>
          <cell r="B243" t="str">
            <v>BOLSAS SUELO CEMENTO</v>
          </cell>
        </row>
        <row r="244">
          <cell r="A244" t="str">
            <v>465.1.P</v>
          </cell>
          <cell r="B244" t="str">
            <v xml:space="preserve">EXCAVACION Y RETIRO DEL PAVIMENTO EXISTENTE  INCLUYE COMPACTACION DE LA SUBRASANTE       </v>
          </cell>
        </row>
      </sheetData>
      <sheetData sheetId="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sheetName val="Densidades"/>
      <sheetName val="INDICE"/>
      <sheetName val="Materiales"/>
      <sheetName val="Equipo"/>
      <sheetName val="Otros"/>
      <sheetName val="2P"/>
      <sheetName val="201.7"/>
      <sheetName val="201.16"/>
      <sheetName val="210.1.1"/>
      <sheetName val="210.2.1"/>
      <sheetName val="211.1"/>
      <sheetName val="231.1"/>
      <sheetName val="310.1"/>
      <sheetName val="311.1"/>
      <sheetName val="330.1"/>
      <sheetName val="330.2"/>
      <sheetName val="341.2"/>
      <sheetName val="420.1"/>
      <sheetName val="450.2"/>
      <sheetName val="450.9"/>
      <sheetName val="461.1P"/>
      <sheetName val="465,1"/>
      <sheetName val="681"/>
      <sheetName val="700.1 "/>
      <sheetName val="700.3"/>
      <sheetName val="701"/>
      <sheetName val="710.1 "/>
      <sheetName val="710.2 "/>
      <sheetName val="710.3 "/>
      <sheetName val="710.4 "/>
      <sheetName val="710.5"/>
      <sheetName val="501.1"/>
      <sheetName val="600.1"/>
      <sheetName val="600.2"/>
      <sheetName val="610.1"/>
      <sheetName val="610.2"/>
      <sheetName val="630.3"/>
      <sheetName val="630.4"/>
      <sheetName val="630.5"/>
      <sheetName val="630.6"/>
      <sheetName val="630.7"/>
      <sheetName val="632.1"/>
      <sheetName val="640.1"/>
      <sheetName val="640.2"/>
      <sheetName val="661.2 "/>
      <sheetName val="670.1"/>
      <sheetName val="670.2 "/>
      <sheetName val="671.1P"/>
      <sheetName val="671.2 "/>
      <sheetName val="673.1 "/>
      <sheetName val="673.2 "/>
      <sheetName val="674.1"/>
      <sheetName val="674.2"/>
      <sheetName val="730.1"/>
      <sheetName val="730.2"/>
      <sheetName val="730.3"/>
      <sheetName val="731.1 "/>
      <sheetName val="740.1"/>
      <sheetName val="800.1"/>
      <sheetName val="900.1"/>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s>
    <sheetDataSet>
      <sheetData sheetId="0" refreshError="1">
        <row r="48">
          <cell r="E48">
            <v>6</v>
          </cell>
        </row>
      </sheetData>
      <sheetData sheetId="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2)"/>
      <sheetName val="Hoja1"/>
      <sheetName val="CN 1 AÑO"/>
      <sheetName val="COTIZACIONES"/>
      <sheetName val="SIA"/>
      <sheetName val="Amortización CEA - ETB"/>
    </sheetNames>
    <sheetDataSet>
      <sheetData sheetId="0" refreshError="1"/>
      <sheetData sheetId="1" refreshError="1"/>
      <sheetData sheetId="2" refreshError="1"/>
      <sheetData sheetId="3" refreshError="1"/>
      <sheetData sheetId="4"/>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G21"/>
  <sheetViews>
    <sheetView zoomScaleNormal="100" workbookViewId="0">
      <selection activeCell="A8" sqref="A8:G8"/>
    </sheetView>
  </sheetViews>
  <sheetFormatPr baseColWidth="10" defaultRowHeight="12.75" x14ac:dyDescent="0.2"/>
  <cols>
    <col min="1" max="1" width="9.28515625" customWidth="1"/>
    <col min="2" max="2" width="11.7109375" customWidth="1"/>
    <col min="3" max="3" width="37.7109375" customWidth="1"/>
    <col min="4" max="4" width="4" customWidth="1"/>
    <col min="5" max="5" width="16.42578125" customWidth="1"/>
    <col min="6" max="6" width="18.7109375" customWidth="1"/>
    <col min="7" max="7" width="26.42578125" customWidth="1"/>
  </cols>
  <sheetData>
    <row r="1" spans="1:7" ht="83.1" customHeight="1" x14ac:dyDescent="0.2">
      <c r="A1" s="45" t="s">
        <v>0</v>
      </c>
      <c r="B1" s="45"/>
      <c r="C1" s="45"/>
      <c r="D1" s="45"/>
      <c r="E1" s="45"/>
      <c r="F1" s="45"/>
      <c r="G1" s="45"/>
    </row>
    <row r="2" spans="1:7" x14ac:dyDescent="0.2">
      <c r="A2" s="46" t="s">
        <v>23</v>
      </c>
      <c r="B2" s="47"/>
      <c r="C2" s="47"/>
      <c r="D2" s="47"/>
      <c r="E2" s="47"/>
      <c r="F2" s="47"/>
      <c r="G2" s="48"/>
    </row>
    <row r="3" spans="1:7" ht="24" customHeight="1" x14ac:dyDescent="0.2">
      <c r="A3" s="49" t="s">
        <v>19</v>
      </c>
      <c r="B3" s="49"/>
      <c r="C3" s="49"/>
      <c r="D3" s="50" t="s">
        <v>20</v>
      </c>
      <c r="E3" s="50"/>
      <c r="F3" s="50"/>
      <c r="G3" s="50"/>
    </row>
    <row r="4" spans="1:7" ht="29.25" customHeight="1" x14ac:dyDescent="0.2">
      <c r="A4" s="49"/>
      <c r="B4" s="49"/>
      <c r="C4" s="49"/>
      <c r="D4" s="50" t="s">
        <v>25</v>
      </c>
      <c r="E4" s="50"/>
      <c r="F4" s="50"/>
      <c r="G4" s="50"/>
    </row>
    <row r="5" spans="1:7" ht="27" customHeight="1" x14ac:dyDescent="0.2">
      <c r="A5" s="49"/>
      <c r="B5" s="49"/>
      <c r="C5" s="49"/>
      <c r="D5" s="50" t="s">
        <v>26</v>
      </c>
      <c r="E5" s="50"/>
      <c r="F5" s="50"/>
      <c r="G5" s="50"/>
    </row>
    <row r="6" spans="1:7" x14ac:dyDescent="0.2">
      <c r="A6" s="40" t="s">
        <v>1</v>
      </c>
      <c r="B6" s="41"/>
      <c r="C6" s="41"/>
      <c r="D6" s="41"/>
      <c r="E6" s="41"/>
      <c r="F6" s="42" t="s">
        <v>24</v>
      </c>
      <c r="G6" s="42"/>
    </row>
    <row r="7" spans="1:7" x14ac:dyDescent="0.2">
      <c r="A7" s="43" t="s">
        <v>2</v>
      </c>
      <c r="B7" s="43"/>
      <c r="C7" s="43"/>
      <c r="D7" s="43"/>
      <c r="E7" s="43"/>
      <c r="F7" s="43"/>
      <c r="G7" s="43"/>
    </row>
    <row r="8" spans="1:7" x14ac:dyDescent="0.2">
      <c r="A8" s="44" t="s">
        <v>18</v>
      </c>
      <c r="B8" s="44"/>
      <c r="C8" s="44"/>
      <c r="D8" s="44"/>
      <c r="E8" s="44"/>
      <c r="F8" s="44"/>
      <c r="G8" s="44"/>
    </row>
    <row r="9" spans="1:7" x14ac:dyDescent="0.2">
      <c r="A9" s="44" t="s">
        <v>17</v>
      </c>
      <c r="B9" s="44"/>
      <c r="C9" s="44"/>
      <c r="D9" s="44"/>
      <c r="E9" s="44"/>
      <c r="F9" s="44"/>
      <c r="G9" s="44"/>
    </row>
    <row r="10" spans="1:7" x14ac:dyDescent="0.2">
      <c r="A10" s="43" t="s">
        <v>3</v>
      </c>
      <c r="B10" s="43"/>
      <c r="C10" s="43"/>
      <c r="D10" s="43"/>
      <c r="E10" s="43"/>
      <c r="F10" s="43"/>
      <c r="G10" s="43"/>
    </row>
    <row r="11" spans="1:7" ht="25.5" x14ac:dyDescent="0.2">
      <c r="A11" s="7" t="s">
        <v>4</v>
      </c>
      <c r="B11" s="36" t="s">
        <v>5</v>
      </c>
      <c r="C11" s="36"/>
      <c r="D11" s="36"/>
      <c r="E11" s="1" t="s">
        <v>22</v>
      </c>
      <c r="F11" s="1" t="s">
        <v>6</v>
      </c>
      <c r="G11" s="1" t="s">
        <v>7</v>
      </c>
    </row>
    <row r="12" spans="1:7" ht="24" customHeight="1" x14ac:dyDescent="0.2">
      <c r="A12" s="2">
        <v>1</v>
      </c>
      <c r="B12" s="37" t="s">
        <v>21</v>
      </c>
      <c r="C12" s="38"/>
      <c r="D12" s="39"/>
      <c r="E12" s="3">
        <v>1</v>
      </c>
      <c r="F12" s="6">
        <v>0</v>
      </c>
      <c r="G12" s="5">
        <f>+F12*E12</f>
        <v>0</v>
      </c>
    </row>
    <row r="13" spans="1:7" x14ac:dyDescent="0.2">
      <c r="A13" s="35" t="s">
        <v>8</v>
      </c>
      <c r="B13" s="35"/>
      <c r="C13" s="35"/>
      <c r="D13" s="35"/>
      <c r="E13" s="35"/>
      <c r="F13" s="35"/>
      <c r="G13" s="4">
        <f>SUM(G12:G12)</f>
        <v>0</v>
      </c>
    </row>
    <row r="14" spans="1:7" x14ac:dyDescent="0.2">
      <c r="A14" s="32" t="s">
        <v>9</v>
      </c>
      <c r="B14" s="33"/>
      <c r="C14" s="33"/>
      <c r="D14" s="33"/>
      <c r="E14" s="33"/>
      <c r="F14" s="34"/>
      <c r="G14" s="4">
        <f>ROUND((G13*19%),0)</f>
        <v>0</v>
      </c>
    </row>
    <row r="15" spans="1:7" x14ac:dyDescent="0.2">
      <c r="A15" s="35" t="s">
        <v>10</v>
      </c>
      <c r="B15" s="35"/>
      <c r="C15" s="35"/>
      <c r="D15" s="35"/>
      <c r="E15" s="35"/>
      <c r="F15" s="35"/>
      <c r="G15" s="4">
        <f>G14+G13</f>
        <v>0</v>
      </c>
    </row>
    <row r="16" spans="1:7" x14ac:dyDescent="0.2">
      <c r="A16" s="24" t="s">
        <v>11</v>
      </c>
      <c r="B16" s="24"/>
      <c r="C16" s="24"/>
      <c r="D16" s="25"/>
      <c r="E16" s="25"/>
      <c r="F16" s="25"/>
      <c r="G16" s="25"/>
    </row>
    <row r="17" spans="1:7" x14ac:dyDescent="0.2">
      <c r="A17" s="24" t="s">
        <v>12</v>
      </c>
      <c r="B17" s="24"/>
      <c r="C17" s="24"/>
      <c r="D17" s="25"/>
      <c r="E17" s="25"/>
      <c r="F17" s="25"/>
      <c r="G17" s="25"/>
    </row>
    <row r="18" spans="1:7" x14ac:dyDescent="0.2">
      <c r="A18" s="26" t="s">
        <v>15</v>
      </c>
      <c r="B18" s="27"/>
      <c r="C18" s="28"/>
      <c r="D18" s="29"/>
      <c r="E18" s="30"/>
      <c r="F18" s="30"/>
      <c r="G18" s="31"/>
    </row>
    <row r="19" spans="1:7" x14ac:dyDescent="0.2">
      <c r="A19" s="24" t="s">
        <v>13</v>
      </c>
      <c r="B19" s="24"/>
      <c r="C19" s="24"/>
      <c r="D19" s="25"/>
      <c r="E19" s="25"/>
      <c r="F19" s="25"/>
      <c r="G19" s="25"/>
    </row>
    <row r="20" spans="1:7" x14ac:dyDescent="0.2">
      <c r="A20" s="24" t="s">
        <v>14</v>
      </c>
      <c r="B20" s="24"/>
      <c r="C20" s="24"/>
      <c r="D20" s="25"/>
      <c r="E20" s="25"/>
      <c r="F20" s="25"/>
      <c r="G20" s="25"/>
    </row>
    <row r="21" spans="1:7" x14ac:dyDescent="0.2">
      <c r="A21" s="24" t="s">
        <v>16</v>
      </c>
      <c r="B21" s="24"/>
      <c r="C21" s="24"/>
      <c r="D21" s="25"/>
      <c r="E21" s="25"/>
      <c r="F21" s="25"/>
      <c r="G21" s="25"/>
    </row>
  </sheetData>
  <mergeCells count="29">
    <mergeCell ref="A1:G1"/>
    <mergeCell ref="A2:G2"/>
    <mergeCell ref="A3:C5"/>
    <mergeCell ref="D3:G3"/>
    <mergeCell ref="D4:G4"/>
    <mergeCell ref="D5:G5"/>
    <mergeCell ref="B11:D11"/>
    <mergeCell ref="B12:D12"/>
    <mergeCell ref="A13:F13"/>
    <mergeCell ref="A6:E6"/>
    <mergeCell ref="F6:G6"/>
    <mergeCell ref="A7:G7"/>
    <mergeCell ref="A8:G8"/>
    <mergeCell ref="A9:G9"/>
    <mergeCell ref="A10:G10"/>
    <mergeCell ref="A14:F14"/>
    <mergeCell ref="A15:F15"/>
    <mergeCell ref="A16:C16"/>
    <mergeCell ref="D16:G16"/>
    <mergeCell ref="A17:C17"/>
    <mergeCell ref="D17:G17"/>
    <mergeCell ref="A21:C21"/>
    <mergeCell ref="D21:G21"/>
    <mergeCell ref="A18:C18"/>
    <mergeCell ref="D18:G18"/>
    <mergeCell ref="A19:C19"/>
    <mergeCell ref="D19:G19"/>
    <mergeCell ref="A20:C20"/>
    <mergeCell ref="D20:G20"/>
  </mergeCells>
  <dataValidations count="2">
    <dataValidation type="whole" allowBlank="1" showInputMessage="1" showErrorMessage="1" errorTitle="Número Entero" error="No se permite el ingreso de números decimales" sqref="F12:G12" xr:uid="{00000000-0002-0000-0500-000000000000}">
      <formula1>0</formula1>
      <formula2>10000000000</formula2>
    </dataValidation>
    <dataValidation type="whole" allowBlank="1" showInputMessage="1" showErrorMessage="1" errorTitle="Número Entero" error="No se permite el ingreso de números decimales " sqref="G13:G15" xr:uid="{00000000-0002-0000-0500-000001000000}">
      <formula1>0</formula1>
      <formula2>100000000000</formula2>
    </dataValidation>
  </dataValidations>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X544"/>
  <sheetViews>
    <sheetView tabSelected="1" topLeftCell="A7" zoomScale="85" zoomScaleNormal="85" workbookViewId="0">
      <selection activeCell="C39" sqref="C39"/>
    </sheetView>
  </sheetViews>
  <sheetFormatPr baseColWidth="10" defaultRowHeight="14.25" x14ac:dyDescent="0.2"/>
  <cols>
    <col min="1" max="1" width="3.85546875" style="9" bestFit="1" customWidth="1"/>
    <col min="2" max="2" width="25.85546875" style="9" customWidth="1"/>
    <col min="3" max="3" width="40.7109375" style="9" customWidth="1"/>
    <col min="4" max="4" width="37.28515625" style="9" customWidth="1"/>
    <col min="5" max="5" width="27.5703125" style="9" customWidth="1"/>
    <col min="6" max="6" width="39.140625" style="9" customWidth="1"/>
    <col min="7" max="50" width="11.42578125" style="8"/>
    <col min="51" max="254" width="11.42578125" style="9"/>
    <col min="255" max="255" width="26.28515625" style="9" customWidth="1"/>
    <col min="256" max="256" width="91.28515625" style="9" customWidth="1"/>
    <col min="257" max="257" width="14" style="9" customWidth="1"/>
    <col min="258" max="258" width="14.7109375" style="9" customWidth="1"/>
    <col min="259" max="259" width="25" style="9" customWidth="1"/>
    <col min="260" max="260" width="26.85546875" style="9" customWidth="1"/>
    <col min="261" max="261" width="8.7109375" style="9" customWidth="1"/>
    <col min="262" max="510" width="11.42578125" style="9"/>
    <col min="511" max="511" width="26.28515625" style="9" customWidth="1"/>
    <col min="512" max="512" width="91.28515625" style="9" customWidth="1"/>
    <col min="513" max="513" width="14" style="9" customWidth="1"/>
    <col min="514" max="514" width="14.7109375" style="9" customWidth="1"/>
    <col min="515" max="515" width="25" style="9" customWidth="1"/>
    <col min="516" max="516" width="26.85546875" style="9" customWidth="1"/>
    <col min="517" max="517" width="8.7109375" style="9" customWidth="1"/>
    <col min="518" max="766" width="11.42578125" style="9"/>
    <col min="767" max="767" width="26.28515625" style="9" customWidth="1"/>
    <col min="768" max="768" width="91.28515625" style="9" customWidth="1"/>
    <col min="769" max="769" width="14" style="9" customWidth="1"/>
    <col min="770" max="770" width="14.7109375" style="9" customWidth="1"/>
    <col min="771" max="771" width="25" style="9" customWidth="1"/>
    <col min="772" max="772" width="26.85546875" style="9" customWidth="1"/>
    <col min="773" max="773" width="8.7109375" style="9" customWidth="1"/>
    <col min="774" max="1022" width="11.42578125" style="9"/>
    <col min="1023" max="1023" width="26.28515625" style="9" customWidth="1"/>
    <col min="1024" max="1024" width="91.28515625" style="9" customWidth="1"/>
    <col min="1025" max="1025" width="14" style="9" customWidth="1"/>
    <col min="1026" max="1026" width="14.7109375" style="9" customWidth="1"/>
    <col min="1027" max="1027" width="25" style="9" customWidth="1"/>
    <col min="1028" max="1028" width="26.85546875" style="9" customWidth="1"/>
    <col min="1029" max="1029" width="8.7109375" style="9" customWidth="1"/>
    <col min="1030" max="1278" width="11.42578125" style="9"/>
    <col min="1279" max="1279" width="26.28515625" style="9" customWidth="1"/>
    <col min="1280" max="1280" width="91.28515625" style="9" customWidth="1"/>
    <col min="1281" max="1281" width="14" style="9" customWidth="1"/>
    <col min="1282" max="1282" width="14.7109375" style="9" customWidth="1"/>
    <col min="1283" max="1283" width="25" style="9" customWidth="1"/>
    <col min="1284" max="1284" width="26.85546875" style="9" customWidth="1"/>
    <col min="1285" max="1285" width="8.7109375" style="9" customWidth="1"/>
    <col min="1286" max="1534" width="11.42578125" style="9"/>
    <col min="1535" max="1535" width="26.28515625" style="9" customWidth="1"/>
    <col min="1536" max="1536" width="91.28515625" style="9" customWidth="1"/>
    <col min="1537" max="1537" width="14" style="9" customWidth="1"/>
    <col min="1538" max="1538" width="14.7109375" style="9" customWidth="1"/>
    <col min="1539" max="1539" width="25" style="9" customWidth="1"/>
    <col min="1540" max="1540" width="26.85546875" style="9" customWidth="1"/>
    <col min="1541" max="1541" width="8.7109375" style="9" customWidth="1"/>
    <col min="1542" max="1790" width="11.42578125" style="9"/>
    <col min="1791" max="1791" width="26.28515625" style="9" customWidth="1"/>
    <col min="1792" max="1792" width="91.28515625" style="9" customWidth="1"/>
    <col min="1793" max="1793" width="14" style="9" customWidth="1"/>
    <col min="1794" max="1794" width="14.7109375" style="9" customWidth="1"/>
    <col min="1795" max="1795" width="25" style="9" customWidth="1"/>
    <col min="1796" max="1796" width="26.85546875" style="9" customWidth="1"/>
    <col min="1797" max="1797" width="8.7109375" style="9" customWidth="1"/>
    <col min="1798" max="2046" width="11.42578125" style="9"/>
    <col min="2047" max="2047" width="26.28515625" style="9" customWidth="1"/>
    <col min="2048" max="2048" width="91.28515625" style="9" customWidth="1"/>
    <col min="2049" max="2049" width="14" style="9" customWidth="1"/>
    <col min="2050" max="2050" width="14.7109375" style="9" customWidth="1"/>
    <col min="2051" max="2051" width="25" style="9" customWidth="1"/>
    <col min="2052" max="2052" width="26.85546875" style="9" customWidth="1"/>
    <col min="2053" max="2053" width="8.7109375" style="9" customWidth="1"/>
    <col min="2054" max="2302" width="11.42578125" style="9"/>
    <col min="2303" max="2303" width="26.28515625" style="9" customWidth="1"/>
    <col min="2304" max="2304" width="91.28515625" style="9" customWidth="1"/>
    <col min="2305" max="2305" width="14" style="9" customWidth="1"/>
    <col min="2306" max="2306" width="14.7109375" style="9" customWidth="1"/>
    <col min="2307" max="2307" width="25" style="9" customWidth="1"/>
    <col min="2308" max="2308" width="26.85546875" style="9" customWidth="1"/>
    <col min="2309" max="2309" width="8.7109375" style="9" customWidth="1"/>
    <col min="2310" max="2558" width="11.42578125" style="9"/>
    <col min="2559" max="2559" width="26.28515625" style="9" customWidth="1"/>
    <col min="2560" max="2560" width="91.28515625" style="9" customWidth="1"/>
    <col min="2561" max="2561" width="14" style="9" customWidth="1"/>
    <col min="2562" max="2562" width="14.7109375" style="9" customWidth="1"/>
    <col min="2563" max="2563" width="25" style="9" customWidth="1"/>
    <col min="2564" max="2564" width="26.85546875" style="9" customWidth="1"/>
    <col min="2565" max="2565" width="8.7109375" style="9" customWidth="1"/>
    <col min="2566" max="2814" width="11.42578125" style="9"/>
    <col min="2815" max="2815" width="26.28515625" style="9" customWidth="1"/>
    <col min="2816" max="2816" width="91.28515625" style="9" customWidth="1"/>
    <col min="2817" max="2817" width="14" style="9" customWidth="1"/>
    <col min="2818" max="2818" width="14.7109375" style="9" customWidth="1"/>
    <col min="2819" max="2819" width="25" style="9" customWidth="1"/>
    <col min="2820" max="2820" width="26.85546875" style="9" customWidth="1"/>
    <col min="2821" max="2821" width="8.7109375" style="9" customWidth="1"/>
    <col min="2822" max="3070" width="11.42578125" style="9"/>
    <col min="3071" max="3071" width="26.28515625" style="9" customWidth="1"/>
    <col min="3072" max="3072" width="91.28515625" style="9" customWidth="1"/>
    <col min="3073" max="3073" width="14" style="9" customWidth="1"/>
    <col min="3074" max="3074" width="14.7109375" style="9" customWidth="1"/>
    <col min="3075" max="3075" width="25" style="9" customWidth="1"/>
    <col min="3076" max="3076" width="26.85546875" style="9" customWidth="1"/>
    <col min="3077" max="3077" width="8.7109375" style="9" customWidth="1"/>
    <col min="3078" max="3326" width="11.42578125" style="9"/>
    <col min="3327" max="3327" width="26.28515625" style="9" customWidth="1"/>
    <col min="3328" max="3328" width="91.28515625" style="9" customWidth="1"/>
    <col min="3329" max="3329" width="14" style="9" customWidth="1"/>
    <col min="3330" max="3330" width="14.7109375" style="9" customWidth="1"/>
    <col min="3331" max="3331" width="25" style="9" customWidth="1"/>
    <col min="3332" max="3332" width="26.85546875" style="9" customWidth="1"/>
    <col min="3333" max="3333" width="8.7109375" style="9" customWidth="1"/>
    <col min="3334" max="3582" width="11.42578125" style="9"/>
    <col min="3583" max="3583" width="26.28515625" style="9" customWidth="1"/>
    <col min="3584" max="3584" width="91.28515625" style="9" customWidth="1"/>
    <col min="3585" max="3585" width="14" style="9" customWidth="1"/>
    <col min="3586" max="3586" width="14.7109375" style="9" customWidth="1"/>
    <col min="3587" max="3587" width="25" style="9" customWidth="1"/>
    <col min="3588" max="3588" width="26.85546875" style="9" customWidth="1"/>
    <col min="3589" max="3589" width="8.7109375" style="9" customWidth="1"/>
    <col min="3590" max="3838" width="11.42578125" style="9"/>
    <col min="3839" max="3839" width="26.28515625" style="9" customWidth="1"/>
    <col min="3840" max="3840" width="91.28515625" style="9" customWidth="1"/>
    <col min="3841" max="3841" width="14" style="9" customWidth="1"/>
    <col min="3842" max="3842" width="14.7109375" style="9" customWidth="1"/>
    <col min="3843" max="3843" width="25" style="9" customWidth="1"/>
    <col min="3844" max="3844" width="26.85546875" style="9" customWidth="1"/>
    <col min="3845" max="3845" width="8.7109375" style="9" customWidth="1"/>
    <col min="3846" max="4094" width="11.42578125" style="9"/>
    <col min="4095" max="4095" width="26.28515625" style="9" customWidth="1"/>
    <col min="4096" max="4096" width="91.28515625" style="9" customWidth="1"/>
    <col min="4097" max="4097" width="14" style="9" customWidth="1"/>
    <col min="4098" max="4098" width="14.7109375" style="9" customWidth="1"/>
    <col min="4099" max="4099" width="25" style="9" customWidth="1"/>
    <col min="4100" max="4100" width="26.85546875" style="9" customWidth="1"/>
    <col min="4101" max="4101" width="8.7109375" style="9" customWidth="1"/>
    <col min="4102" max="4350" width="11.42578125" style="9"/>
    <col min="4351" max="4351" width="26.28515625" style="9" customWidth="1"/>
    <col min="4352" max="4352" width="91.28515625" style="9" customWidth="1"/>
    <col min="4353" max="4353" width="14" style="9" customWidth="1"/>
    <col min="4354" max="4354" width="14.7109375" style="9" customWidth="1"/>
    <col min="4355" max="4355" width="25" style="9" customWidth="1"/>
    <col min="4356" max="4356" width="26.85546875" style="9" customWidth="1"/>
    <col min="4357" max="4357" width="8.7109375" style="9" customWidth="1"/>
    <col min="4358" max="4606" width="11.42578125" style="9"/>
    <col min="4607" max="4607" width="26.28515625" style="9" customWidth="1"/>
    <col min="4608" max="4608" width="91.28515625" style="9" customWidth="1"/>
    <col min="4609" max="4609" width="14" style="9" customWidth="1"/>
    <col min="4610" max="4610" width="14.7109375" style="9" customWidth="1"/>
    <col min="4611" max="4611" width="25" style="9" customWidth="1"/>
    <col min="4612" max="4612" width="26.85546875" style="9" customWidth="1"/>
    <col min="4613" max="4613" width="8.7109375" style="9" customWidth="1"/>
    <col min="4614" max="4862" width="11.42578125" style="9"/>
    <col min="4863" max="4863" width="26.28515625" style="9" customWidth="1"/>
    <col min="4864" max="4864" width="91.28515625" style="9" customWidth="1"/>
    <col min="4865" max="4865" width="14" style="9" customWidth="1"/>
    <col min="4866" max="4866" width="14.7109375" style="9" customWidth="1"/>
    <col min="4867" max="4867" width="25" style="9" customWidth="1"/>
    <col min="4868" max="4868" width="26.85546875" style="9" customWidth="1"/>
    <col min="4869" max="4869" width="8.7109375" style="9" customWidth="1"/>
    <col min="4870" max="5118" width="11.42578125" style="9"/>
    <col min="5119" max="5119" width="26.28515625" style="9" customWidth="1"/>
    <col min="5120" max="5120" width="91.28515625" style="9" customWidth="1"/>
    <col min="5121" max="5121" width="14" style="9" customWidth="1"/>
    <col min="5122" max="5122" width="14.7109375" style="9" customWidth="1"/>
    <col min="5123" max="5123" width="25" style="9" customWidth="1"/>
    <col min="5124" max="5124" width="26.85546875" style="9" customWidth="1"/>
    <col min="5125" max="5125" width="8.7109375" style="9" customWidth="1"/>
    <col min="5126" max="5374" width="11.42578125" style="9"/>
    <col min="5375" max="5375" width="26.28515625" style="9" customWidth="1"/>
    <col min="5376" max="5376" width="91.28515625" style="9" customWidth="1"/>
    <col min="5377" max="5377" width="14" style="9" customWidth="1"/>
    <col min="5378" max="5378" width="14.7109375" style="9" customWidth="1"/>
    <col min="5379" max="5379" width="25" style="9" customWidth="1"/>
    <col min="5380" max="5380" width="26.85546875" style="9" customWidth="1"/>
    <col min="5381" max="5381" width="8.7109375" style="9" customWidth="1"/>
    <col min="5382" max="5630" width="11.42578125" style="9"/>
    <col min="5631" max="5631" width="26.28515625" style="9" customWidth="1"/>
    <col min="5632" max="5632" width="91.28515625" style="9" customWidth="1"/>
    <col min="5633" max="5633" width="14" style="9" customWidth="1"/>
    <col min="5634" max="5634" width="14.7109375" style="9" customWidth="1"/>
    <col min="5635" max="5635" width="25" style="9" customWidth="1"/>
    <col min="5636" max="5636" width="26.85546875" style="9" customWidth="1"/>
    <col min="5637" max="5637" width="8.7109375" style="9" customWidth="1"/>
    <col min="5638" max="5886" width="11.42578125" style="9"/>
    <col min="5887" max="5887" width="26.28515625" style="9" customWidth="1"/>
    <col min="5888" max="5888" width="91.28515625" style="9" customWidth="1"/>
    <col min="5889" max="5889" width="14" style="9" customWidth="1"/>
    <col min="5890" max="5890" width="14.7109375" style="9" customWidth="1"/>
    <col min="5891" max="5891" width="25" style="9" customWidth="1"/>
    <col min="5892" max="5892" width="26.85546875" style="9" customWidth="1"/>
    <col min="5893" max="5893" width="8.7109375" style="9" customWidth="1"/>
    <col min="5894" max="6142" width="11.42578125" style="9"/>
    <col min="6143" max="6143" width="26.28515625" style="9" customWidth="1"/>
    <col min="6144" max="6144" width="91.28515625" style="9" customWidth="1"/>
    <col min="6145" max="6145" width="14" style="9" customWidth="1"/>
    <col min="6146" max="6146" width="14.7109375" style="9" customWidth="1"/>
    <col min="6147" max="6147" width="25" style="9" customWidth="1"/>
    <col min="6148" max="6148" width="26.85546875" style="9" customWidth="1"/>
    <col min="6149" max="6149" width="8.7109375" style="9" customWidth="1"/>
    <col min="6150" max="6398" width="11.42578125" style="9"/>
    <col min="6399" max="6399" width="26.28515625" style="9" customWidth="1"/>
    <col min="6400" max="6400" width="91.28515625" style="9" customWidth="1"/>
    <col min="6401" max="6401" width="14" style="9" customWidth="1"/>
    <col min="6402" max="6402" width="14.7109375" style="9" customWidth="1"/>
    <col min="6403" max="6403" width="25" style="9" customWidth="1"/>
    <col min="6404" max="6404" width="26.85546875" style="9" customWidth="1"/>
    <col min="6405" max="6405" width="8.7109375" style="9" customWidth="1"/>
    <col min="6406" max="6654" width="11.42578125" style="9"/>
    <col min="6655" max="6655" width="26.28515625" style="9" customWidth="1"/>
    <col min="6656" max="6656" width="91.28515625" style="9" customWidth="1"/>
    <col min="6657" max="6657" width="14" style="9" customWidth="1"/>
    <col min="6658" max="6658" width="14.7109375" style="9" customWidth="1"/>
    <col min="6659" max="6659" width="25" style="9" customWidth="1"/>
    <col min="6660" max="6660" width="26.85546875" style="9" customWidth="1"/>
    <col min="6661" max="6661" width="8.7109375" style="9" customWidth="1"/>
    <col min="6662" max="6910" width="11.42578125" style="9"/>
    <col min="6911" max="6911" width="26.28515625" style="9" customWidth="1"/>
    <col min="6912" max="6912" width="91.28515625" style="9" customWidth="1"/>
    <col min="6913" max="6913" width="14" style="9" customWidth="1"/>
    <col min="6914" max="6914" width="14.7109375" style="9" customWidth="1"/>
    <col min="6915" max="6915" width="25" style="9" customWidth="1"/>
    <col min="6916" max="6916" width="26.85546875" style="9" customWidth="1"/>
    <col min="6917" max="6917" width="8.7109375" style="9" customWidth="1"/>
    <col min="6918" max="7166" width="11.42578125" style="9"/>
    <col min="7167" max="7167" width="26.28515625" style="9" customWidth="1"/>
    <col min="7168" max="7168" width="91.28515625" style="9" customWidth="1"/>
    <col min="7169" max="7169" width="14" style="9" customWidth="1"/>
    <col min="7170" max="7170" width="14.7109375" style="9" customWidth="1"/>
    <col min="7171" max="7171" width="25" style="9" customWidth="1"/>
    <col min="7172" max="7172" width="26.85546875" style="9" customWidth="1"/>
    <col min="7173" max="7173" width="8.7109375" style="9" customWidth="1"/>
    <col min="7174" max="7422" width="11.42578125" style="9"/>
    <col min="7423" max="7423" width="26.28515625" style="9" customWidth="1"/>
    <col min="7424" max="7424" width="91.28515625" style="9" customWidth="1"/>
    <col min="7425" max="7425" width="14" style="9" customWidth="1"/>
    <col min="7426" max="7426" width="14.7109375" style="9" customWidth="1"/>
    <col min="7427" max="7427" width="25" style="9" customWidth="1"/>
    <col min="7428" max="7428" width="26.85546875" style="9" customWidth="1"/>
    <col min="7429" max="7429" width="8.7109375" style="9" customWidth="1"/>
    <col min="7430" max="7678" width="11.42578125" style="9"/>
    <col min="7679" max="7679" width="26.28515625" style="9" customWidth="1"/>
    <col min="7680" max="7680" width="91.28515625" style="9" customWidth="1"/>
    <col min="7681" max="7681" width="14" style="9" customWidth="1"/>
    <col min="7682" max="7682" width="14.7109375" style="9" customWidth="1"/>
    <col min="7683" max="7683" width="25" style="9" customWidth="1"/>
    <col min="7684" max="7684" width="26.85546875" style="9" customWidth="1"/>
    <col min="7685" max="7685" width="8.7109375" style="9" customWidth="1"/>
    <col min="7686" max="7934" width="11.42578125" style="9"/>
    <col min="7935" max="7935" width="26.28515625" style="9" customWidth="1"/>
    <col min="7936" max="7936" width="91.28515625" style="9" customWidth="1"/>
    <col min="7937" max="7937" width="14" style="9" customWidth="1"/>
    <col min="7938" max="7938" width="14.7109375" style="9" customWidth="1"/>
    <col min="7939" max="7939" width="25" style="9" customWidth="1"/>
    <col min="7940" max="7940" width="26.85546875" style="9" customWidth="1"/>
    <col min="7941" max="7941" width="8.7109375" style="9" customWidth="1"/>
    <col min="7942" max="8190" width="11.42578125" style="9"/>
    <col min="8191" max="8191" width="26.28515625" style="9" customWidth="1"/>
    <col min="8192" max="8192" width="91.28515625" style="9" customWidth="1"/>
    <col min="8193" max="8193" width="14" style="9" customWidth="1"/>
    <col min="8194" max="8194" width="14.7109375" style="9" customWidth="1"/>
    <col min="8195" max="8195" width="25" style="9" customWidth="1"/>
    <col min="8196" max="8196" width="26.85546875" style="9" customWidth="1"/>
    <col min="8197" max="8197" width="8.7109375" style="9" customWidth="1"/>
    <col min="8198" max="8446" width="11.42578125" style="9"/>
    <col min="8447" max="8447" width="26.28515625" style="9" customWidth="1"/>
    <col min="8448" max="8448" width="91.28515625" style="9" customWidth="1"/>
    <col min="8449" max="8449" width="14" style="9" customWidth="1"/>
    <col min="8450" max="8450" width="14.7109375" style="9" customWidth="1"/>
    <col min="8451" max="8451" width="25" style="9" customWidth="1"/>
    <col min="8452" max="8452" width="26.85546875" style="9" customWidth="1"/>
    <col min="8453" max="8453" width="8.7109375" style="9" customWidth="1"/>
    <col min="8454" max="8702" width="11.42578125" style="9"/>
    <col min="8703" max="8703" width="26.28515625" style="9" customWidth="1"/>
    <col min="8704" max="8704" width="91.28515625" style="9" customWidth="1"/>
    <col min="8705" max="8705" width="14" style="9" customWidth="1"/>
    <col min="8706" max="8706" width="14.7109375" style="9" customWidth="1"/>
    <col min="8707" max="8707" width="25" style="9" customWidth="1"/>
    <col min="8708" max="8708" width="26.85546875" style="9" customWidth="1"/>
    <col min="8709" max="8709" width="8.7109375" style="9" customWidth="1"/>
    <col min="8710" max="8958" width="11.42578125" style="9"/>
    <col min="8959" max="8959" width="26.28515625" style="9" customWidth="1"/>
    <col min="8960" max="8960" width="91.28515625" style="9" customWidth="1"/>
    <col min="8961" max="8961" width="14" style="9" customWidth="1"/>
    <col min="8962" max="8962" width="14.7109375" style="9" customWidth="1"/>
    <col min="8963" max="8963" width="25" style="9" customWidth="1"/>
    <col min="8964" max="8964" width="26.85546875" style="9" customWidth="1"/>
    <col min="8965" max="8965" width="8.7109375" style="9" customWidth="1"/>
    <col min="8966" max="9214" width="11.42578125" style="9"/>
    <col min="9215" max="9215" width="26.28515625" style="9" customWidth="1"/>
    <col min="9216" max="9216" width="91.28515625" style="9" customWidth="1"/>
    <col min="9217" max="9217" width="14" style="9" customWidth="1"/>
    <col min="9218" max="9218" width="14.7109375" style="9" customWidth="1"/>
    <col min="9219" max="9219" width="25" style="9" customWidth="1"/>
    <col min="9220" max="9220" width="26.85546875" style="9" customWidth="1"/>
    <col min="9221" max="9221" width="8.7109375" style="9" customWidth="1"/>
    <col min="9222" max="9470" width="11.42578125" style="9"/>
    <col min="9471" max="9471" width="26.28515625" style="9" customWidth="1"/>
    <col min="9472" max="9472" width="91.28515625" style="9" customWidth="1"/>
    <col min="9473" max="9473" width="14" style="9" customWidth="1"/>
    <col min="9474" max="9474" width="14.7109375" style="9" customWidth="1"/>
    <col min="9475" max="9475" width="25" style="9" customWidth="1"/>
    <col min="9476" max="9476" width="26.85546875" style="9" customWidth="1"/>
    <col min="9477" max="9477" width="8.7109375" style="9" customWidth="1"/>
    <col min="9478" max="9726" width="11.42578125" style="9"/>
    <col min="9727" max="9727" width="26.28515625" style="9" customWidth="1"/>
    <col min="9728" max="9728" width="91.28515625" style="9" customWidth="1"/>
    <col min="9729" max="9729" width="14" style="9" customWidth="1"/>
    <col min="9730" max="9730" width="14.7109375" style="9" customWidth="1"/>
    <col min="9731" max="9731" width="25" style="9" customWidth="1"/>
    <col min="9732" max="9732" width="26.85546875" style="9" customWidth="1"/>
    <col min="9733" max="9733" width="8.7109375" style="9" customWidth="1"/>
    <col min="9734" max="9982" width="11.42578125" style="9"/>
    <col min="9983" max="9983" width="26.28515625" style="9" customWidth="1"/>
    <col min="9984" max="9984" width="91.28515625" style="9" customWidth="1"/>
    <col min="9985" max="9985" width="14" style="9" customWidth="1"/>
    <col min="9986" max="9986" width="14.7109375" style="9" customWidth="1"/>
    <col min="9987" max="9987" width="25" style="9" customWidth="1"/>
    <col min="9988" max="9988" width="26.85546875" style="9" customWidth="1"/>
    <col min="9989" max="9989" width="8.7109375" style="9" customWidth="1"/>
    <col min="9990" max="10238" width="11.42578125" style="9"/>
    <col min="10239" max="10239" width="26.28515625" style="9" customWidth="1"/>
    <col min="10240" max="10240" width="91.28515625" style="9" customWidth="1"/>
    <col min="10241" max="10241" width="14" style="9" customWidth="1"/>
    <col min="10242" max="10242" width="14.7109375" style="9" customWidth="1"/>
    <col min="10243" max="10243" width="25" style="9" customWidth="1"/>
    <col min="10244" max="10244" width="26.85546875" style="9" customWidth="1"/>
    <col min="10245" max="10245" width="8.7109375" style="9" customWidth="1"/>
    <col min="10246" max="10494" width="11.42578125" style="9"/>
    <col min="10495" max="10495" width="26.28515625" style="9" customWidth="1"/>
    <col min="10496" max="10496" width="91.28515625" style="9" customWidth="1"/>
    <col min="10497" max="10497" width="14" style="9" customWidth="1"/>
    <col min="10498" max="10498" width="14.7109375" style="9" customWidth="1"/>
    <col min="10499" max="10499" width="25" style="9" customWidth="1"/>
    <col min="10500" max="10500" width="26.85546875" style="9" customWidth="1"/>
    <col min="10501" max="10501" width="8.7109375" style="9" customWidth="1"/>
    <col min="10502" max="10750" width="11.42578125" style="9"/>
    <col min="10751" max="10751" width="26.28515625" style="9" customWidth="1"/>
    <col min="10752" max="10752" width="91.28515625" style="9" customWidth="1"/>
    <col min="10753" max="10753" width="14" style="9" customWidth="1"/>
    <col min="10754" max="10754" width="14.7109375" style="9" customWidth="1"/>
    <col min="10755" max="10755" width="25" style="9" customWidth="1"/>
    <col min="10756" max="10756" width="26.85546875" style="9" customWidth="1"/>
    <col min="10757" max="10757" width="8.7109375" style="9" customWidth="1"/>
    <col min="10758" max="11006" width="11.42578125" style="9"/>
    <col min="11007" max="11007" width="26.28515625" style="9" customWidth="1"/>
    <col min="11008" max="11008" width="91.28515625" style="9" customWidth="1"/>
    <col min="11009" max="11009" width="14" style="9" customWidth="1"/>
    <col min="11010" max="11010" width="14.7109375" style="9" customWidth="1"/>
    <col min="11011" max="11011" width="25" style="9" customWidth="1"/>
    <col min="11012" max="11012" width="26.85546875" style="9" customWidth="1"/>
    <col min="11013" max="11013" width="8.7109375" style="9" customWidth="1"/>
    <col min="11014" max="11262" width="11.42578125" style="9"/>
    <col min="11263" max="11263" width="26.28515625" style="9" customWidth="1"/>
    <col min="11264" max="11264" width="91.28515625" style="9" customWidth="1"/>
    <col min="11265" max="11265" width="14" style="9" customWidth="1"/>
    <col min="11266" max="11266" width="14.7109375" style="9" customWidth="1"/>
    <col min="11267" max="11267" width="25" style="9" customWidth="1"/>
    <col min="11268" max="11268" width="26.85546875" style="9" customWidth="1"/>
    <col min="11269" max="11269" width="8.7109375" style="9" customWidth="1"/>
    <col min="11270" max="11518" width="11.42578125" style="9"/>
    <col min="11519" max="11519" width="26.28515625" style="9" customWidth="1"/>
    <col min="11520" max="11520" width="91.28515625" style="9" customWidth="1"/>
    <col min="11521" max="11521" width="14" style="9" customWidth="1"/>
    <col min="11522" max="11522" width="14.7109375" style="9" customWidth="1"/>
    <col min="11523" max="11523" width="25" style="9" customWidth="1"/>
    <col min="11524" max="11524" width="26.85546875" style="9" customWidth="1"/>
    <col min="11525" max="11525" width="8.7109375" style="9" customWidth="1"/>
    <col min="11526" max="11774" width="11.42578125" style="9"/>
    <col min="11775" max="11775" width="26.28515625" style="9" customWidth="1"/>
    <col min="11776" max="11776" width="91.28515625" style="9" customWidth="1"/>
    <col min="11777" max="11777" width="14" style="9" customWidth="1"/>
    <col min="11778" max="11778" width="14.7109375" style="9" customWidth="1"/>
    <col min="11779" max="11779" width="25" style="9" customWidth="1"/>
    <col min="11780" max="11780" width="26.85546875" style="9" customWidth="1"/>
    <col min="11781" max="11781" width="8.7109375" style="9" customWidth="1"/>
    <col min="11782" max="12030" width="11.42578125" style="9"/>
    <col min="12031" max="12031" width="26.28515625" style="9" customWidth="1"/>
    <col min="12032" max="12032" width="91.28515625" style="9" customWidth="1"/>
    <col min="12033" max="12033" width="14" style="9" customWidth="1"/>
    <col min="12034" max="12034" width="14.7109375" style="9" customWidth="1"/>
    <col min="12035" max="12035" width="25" style="9" customWidth="1"/>
    <col min="12036" max="12036" width="26.85546875" style="9" customWidth="1"/>
    <col min="12037" max="12037" width="8.7109375" style="9" customWidth="1"/>
    <col min="12038" max="12286" width="11.42578125" style="9"/>
    <col min="12287" max="12287" width="26.28515625" style="9" customWidth="1"/>
    <col min="12288" max="12288" width="91.28515625" style="9" customWidth="1"/>
    <col min="12289" max="12289" width="14" style="9" customWidth="1"/>
    <col min="12290" max="12290" width="14.7109375" style="9" customWidth="1"/>
    <col min="12291" max="12291" width="25" style="9" customWidth="1"/>
    <col min="12292" max="12292" width="26.85546875" style="9" customWidth="1"/>
    <col min="12293" max="12293" width="8.7109375" style="9" customWidth="1"/>
    <col min="12294" max="12542" width="11.42578125" style="9"/>
    <col min="12543" max="12543" width="26.28515625" style="9" customWidth="1"/>
    <col min="12544" max="12544" width="91.28515625" style="9" customWidth="1"/>
    <col min="12545" max="12545" width="14" style="9" customWidth="1"/>
    <col min="12546" max="12546" width="14.7109375" style="9" customWidth="1"/>
    <col min="12547" max="12547" width="25" style="9" customWidth="1"/>
    <col min="12548" max="12548" width="26.85546875" style="9" customWidth="1"/>
    <col min="12549" max="12549" width="8.7109375" style="9" customWidth="1"/>
    <col min="12550" max="12798" width="11.42578125" style="9"/>
    <col min="12799" max="12799" width="26.28515625" style="9" customWidth="1"/>
    <col min="12800" max="12800" width="91.28515625" style="9" customWidth="1"/>
    <col min="12801" max="12801" width="14" style="9" customWidth="1"/>
    <col min="12802" max="12802" width="14.7109375" style="9" customWidth="1"/>
    <col min="12803" max="12803" width="25" style="9" customWidth="1"/>
    <col min="12804" max="12804" width="26.85546875" style="9" customWidth="1"/>
    <col min="12805" max="12805" width="8.7109375" style="9" customWidth="1"/>
    <col min="12806" max="13054" width="11.42578125" style="9"/>
    <col min="13055" max="13055" width="26.28515625" style="9" customWidth="1"/>
    <col min="13056" max="13056" width="91.28515625" style="9" customWidth="1"/>
    <col min="13057" max="13057" width="14" style="9" customWidth="1"/>
    <col min="13058" max="13058" width="14.7109375" style="9" customWidth="1"/>
    <col min="13059" max="13059" width="25" style="9" customWidth="1"/>
    <col min="13060" max="13060" width="26.85546875" style="9" customWidth="1"/>
    <col min="13061" max="13061" width="8.7109375" style="9" customWidth="1"/>
    <col min="13062" max="13310" width="11.42578125" style="9"/>
    <col min="13311" max="13311" width="26.28515625" style="9" customWidth="1"/>
    <col min="13312" max="13312" width="91.28515625" style="9" customWidth="1"/>
    <col min="13313" max="13313" width="14" style="9" customWidth="1"/>
    <col min="13314" max="13314" width="14.7109375" style="9" customWidth="1"/>
    <col min="13315" max="13315" width="25" style="9" customWidth="1"/>
    <col min="13316" max="13316" width="26.85546875" style="9" customWidth="1"/>
    <col min="13317" max="13317" width="8.7109375" style="9" customWidth="1"/>
    <col min="13318" max="13566" width="11.42578125" style="9"/>
    <col min="13567" max="13567" width="26.28515625" style="9" customWidth="1"/>
    <col min="13568" max="13568" width="91.28515625" style="9" customWidth="1"/>
    <col min="13569" max="13569" width="14" style="9" customWidth="1"/>
    <col min="13570" max="13570" width="14.7109375" style="9" customWidth="1"/>
    <col min="13571" max="13571" width="25" style="9" customWidth="1"/>
    <col min="13572" max="13572" width="26.85546875" style="9" customWidth="1"/>
    <col min="13573" max="13573" width="8.7109375" style="9" customWidth="1"/>
    <col min="13574" max="13822" width="11.42578125" style="9"/>
    <col min="13823" max="13823" width="26.28515625" style="9" customWidth="1"/>
    <col min="13824" max="13824" width="91.28515625" style="9" customWidth="1"/>
    <col min="13825" max="13825" width="14" style="9" customWidth="1"/>
    <col min="13826" max="13826" width="14.7109375" style="9" customWidth="1"/>
    <col min="13827" max="13827" width="25" style="9" customWidth="1"/>
    <col min="13828" max="13828" width="26.85546875" style="9" customWidth="1"/>
    <col min="13829" max="13829" width="8.7109375" style="9" customWidth="1"/>
    <col min="13830" max="14078" width="11.42578125" style="9"/>
    <col min="14079" max="14079" width="26.28515625" style="9" customWidth="1"/>
    <col min="14080" max="14080" width="91.28515625" style="9" customWidth="1"/>
    <col min="14081" max="14081" width="14" style="9" customWidth="1"/>
    <col min="14082" max="14082" width="14.7109375" style="9" customWidth="1"/>
    <col min="14083" max="14083" width="25" style="9" customWidth="1"/>
    <col min="14084" max="14084" width="26.85546875" style="9" customWidth="1"/>
    <col min="14085" max="14085" width="8.7109375" style="9" customWidth="1"/>
    <col min="14086" max="14334" width="11.42578125" style="9"/>
    <col min="14335" max="14335" width="26.28515625" style="9" customWidth="1"/>
    <col min="14336" max="14336" width="91.28515625" style="9" customWidth="1"/>
    <col min="14337" max="14337" width="14" style="9" customWidth="1"/>
    <col min="14338" max="14338" width="14.7109375" style="9" customWidth="1"/>
    <col min="14339" max="14339" width="25" style="9" customWidth="1"/>
    <col min="14340" max="14340" width="26.85546875" style="9" customWidth="1"/>
    <col min="14341" max="14341" width="8.7109375" style="9" customWidth="1"/>
    <col min="14342" max="14590" width="11.42578125" style="9"/>
    <col min="14591" max="14591" width="26.28515625" style="9" customWidth="1"/>
    <col min="14592" max="14592" width="91.28515625" style="9" customWidth="1"/>
    <col min="14593" max="14593" width="14" style="9" customWidth="1"/>
    <col min="14594" max="14594" width="14.7109375" style="9" customWidth="1"/>
    <col min="14595" max="14595" width="25" style="9" customWidth="1"/>
    <col min="14596" max="14596" width="26.85546875" style="9" customWidth="1"/>
    <col min="14597" max="14597" width="8.7109375" style="9" customWidth="1"/>
    <col min="14598" max="14846" width="11.42578125" style="9"/>
    <col min="14847" max="14847" width="26.28515625" style="9" customWidth="1"/>
    <col min="14848" max="14848" width="91.28515625" style="9" customWidth="1"/>
    <col min="14849" max="14849" width="14" style="9" customWidth="1"/>
    <col min="14850" max="14850" width="14.7109375" style="9" customWidth="1"/>
    <col min="14851" max="14851" width="25" style="9" customWidth="1"/>
    <col min="14852" max="14852" width="26.85546875" style="9" customWidth="1"/>
    <col min="14853" max="14853" width="8.7109375" style="9" customWidth="1"/>
    <col min="14854" max="15102" width="11.42578125" style="9"/>
    <col min="15103" max="15103" width="26.28515625" style="9" customWidth="1"/>
    <col min="15104" max="15104" width="91.28515625" style="9" customWidth="1"/>
    <col min="15105" max="15105" width="14" style="9" customWidth="1"/>
    <col min="15106" max="15106" width="14.7109375" style="9" customWidth="1"/>
    <col min="15107" max="15107" width="25" style="9" customWidth="1"/>
    <col min="15108" max="15108" width="26.85546875" style="9" customWidth="1"/>
    <col min="15109" max="15109" width="8.7109375" style="9" customWidth="1"/>
    <col min="15110" max="15358" width="11.42578125" style="9"/>
    <col min="15359" max="15359" width="26.28515625" style="9" customWidth="1"/>
    <col min="15360" max="15360" width="91.28515625" style="9" customWidth="1"/>
    <col min="15361" max="15361" width="14" style="9" customWidth="1"/>
    <col min="15362" max="15362" width="14.7109375" style="9" customWidth="1"/>
    <col min="15363" max="15363" width="25" style="9" customWidth="1"/>
    <col min="15364" max="15364" width="26.85546875" style="9" customWidth="1"/>
    <col min="15365" max="15365" width="8.7109375" style="9" customWidth="1"/>
    <col min="15366" max="15614" width="11.42578125" style="9"/>
    <col min="15615" max="15615" width="26.28515625" style="9" customWidth="1"/>
    <col min="15616" max="15616" width="91.28515625" style="9" customWidth="1"/>
    <col min="15617" max="15617" width="14" style="9" customWidth="1"/>
    <col min="15618" max="15618" width="14.7109375" style="9" customWidth="1"/>
    <col min="15619" max="15619" width="25" style="9" customWidth="1"/>
    <col min="15620" max="15620" width="26.85546875" style="9" customWidth="1"/>
    <col min="15621" max="15621" width="8.7109375" style="9" customWidth="1"/>
    <col min="15622" max="15870" width="11.42578125" style="9"/>
    <col min="15871" max="15871" width="26.28515625" style="9" customWidth="1"/>
    <col min="15872" max="15872" width="91.28515625" style="9" customWidth="1"/>
    <col min="15873" max="15873" width="14" style="9" customWidth="1"/>
    <col min="15874" max="15874" width="14.7109375" style="9" customWidth="1"/>
    <col min="15875" max="15875" width="25" style="9" customWidth="1"/>
    <col min="15876" max="15876" width="26.85546875" style="9" customWidth="1"/>
    <col min="15877" max="15877" width="8.7109375" style="9" customWidth="1"/>
    <col min="15878" max="16126" width="11.42578125" style="9"/>
    <col min="16127" max="16127" width="26.28515625" style="9" customWidth="1"/>
    <col min="16128" max="16128" width="91.28515625" style="9" customWidth="1"/>
    <col min="16129" max="16129" width="14" style="9" customWidth="1"/>
    <col min="16130" max="16130" width="14.7109375" style="9" customWidth="1"/>
    <col min="16131" max="16131" width="25" style="9" customWidth="1"/>
    <col min="16132" max="16132" width="26.85546875" style="9" customWidth="1"/>
    <col min="16133" max="16133" width="8.7109375" style="9" customWidth="1"/>
    <col min="16134" max="16384" width="11.42578125" style="9"/>
  </cols>
  <sheetData>
    <row r="1" spans="1:50" ht="54.75" customHeight="1" thickBot="1" x14ac:dyDescent="0.25">
      <c r="A1" s="108"/>
      <c r="B1" s="109"/>
      <c r="C1" s="98" t="s">
        <v>0</v>
      </c>
      <c r="D1" s="99"/>
      <c r="E1" s="99"/>
      <c r="F1" s="100"/>
      <c r="AX1" s="9"/>
    </row>
    <row r="2" spans="1:50" ht="20.25" customHeight="1" thickBot="1" x14ac:dyDescent="0.3">
      <c r="A2" s="59" t="s">
        <v>57</v>
      </c>
      <c r="B2" s="60"/>
      <c r="C2" s="60"/>
      <c r="D2" s="60"/>
      <c r="E2" s="60"/>
      <c r="F2" s="61"/>
      <c r="AX2" s="9"/>
    </row>
    <row r="3" spans="1:50" ht="36.75" customHeight="1" x14ac:dyDescent="0.2">
      <c r="A3" s="118" t="s">
        <v>51</v>
      </c>
      <c r="B3" s="119"/>
      <c r="C3" s="119"/>
      <c r="D3" s="119"/>
      <c r="E3" s="110" t="s">
        <v>53</v>
      </c>
      <c r="F3" s="111"/>
      <c r="AX3" s="9"/>
    </row>
    <row r="4" spans="1:50" ht="15" customHeight="1" x14ac:dyDescent="0.2">
      <c r="A4" s="120"/>
      <c r="B4" s="121"/>
      <c r="C4" s="121"/>
      <c r="D4" s="121"/>
      <c r="E4" s="112" t="s">
        <v>54</v>
      </c>
      <c r="F4" s="113"/>
      <c r="AX4" s="9"/>
    </row>
    <row r="5" spans="1:50" ht="20.25" customHeight="1" x14ac:dyDescent="0.2">
      <c r="A5" s="120"/>
      <c r="B5" s="121"/>
      <c r="C5" s="121"/>
      <c r="D5" s="121"/>
      <c r="E5" s="114"/>
      <c r="F5" s="115"/>
      <c r="AX5" s="9"/>
    </row>
    <row r="6" spans="1:50" ht="31.5" customHeight="1" x14ac:dyDescent="0.2">
      <c r="A6" s="120"/>
      <c r="B6" s="121"/>
      <c r="C6" s="121"/>
      <c r="D6" s="121"/>
      <c r="E6" s="116" t="s">
        <v>55</v>
      </c>
      <c r="F6" s="117"/>
      <c r="AX6" s="9"/>
    </row>
    <row r="7" spans="1:50" ht="15" customHeight="1" thickBot="1" x14ac:dyDescent="0.25">
      <c r="A7" s="122"/>
      <c r="B7" s="123"/>
      <c r="C7" s="123"/>
      <c r="D7" s="123"/>
      <c r="E7" s="22" t="s">
        <v>1</v>
      </c>
      <c r="F7" s="23" t="s">
        <v>56</v>
      </c>
      <c r="AX7" s="9"/>
    </row>
    <row r="8" spans="1:50" ht="24.75" customHeight="1" thickBot="1" x14ac:dyDescent="0.3">
      <c r="A8" s="59" t="s">
        <v>52</v>
      </c>
      <c r="B8" s="60"/>
      <c r="C8" s="60"/>
      <c r="D8" s="60"/>
      <c r="E8" s="60"/>
      <c r="F8" s="61"/>
      <c r="AX8" s="9"/>
    </row>
    <row r="9" spans="1:50" s="8" customFormat="1" ht="37.5" customHeight="1" x14ac:dyDescent="0.25">
      <c r="A9" s="12" t="s">
        <v>41</v>
      </c>
      <c r="B9" s="101" t="s">
        <v>50</v>
      </c>
      <c r="C9" s="101"/>
      <c r="D9" s="101"/>
      <c r="E9" s="101"/>
      <c r="F9" s="102"/>
    </row>
    <row r="10" spans="1:50" s="8" customFormat="1" ht="37.5" customHeight="1" x14ac:dyDescent="0.25">
      <c r="A10" s="12" t="s">
        <v>27</v>
      </c>
      <c r="B10" s="103" t="s">
        <v>49</v>
      </c>
      <c r="C10" s="104"/>
      <c r="D10" s="104"/>
      <c r="E10" s="104"/>
      <c r="F10" s="105"/>
    </row>
    <row r="11" spans="1:50" s="8" customFormat="1" ht="37.5" customHeight="1" x14ac:dyDescent="0.25">
      <c r="A11" s="12" t="s">
        <v>42</v>
      </c>
      <c r="B11" s="106" t="s">
        <v>28</v>
      </c>
      <c r="C11" s="106"/>
      <c r="D11" s="106"/>
      <c r="E11" s="106"/>
      <c r="F11" s="107"/>
    </row>
    <row r="12" spans="1:50" s="8" customFormat="1" ht="39" customHeight="1" x14ac:dyDescent="0.25">
      <c r="A12" s="12" t="s">
        <v>29</v>
      </c>
      <c r="B12" s="106" t="s">
        <v>30</v>
      </c>
      <c r="C12" s="106"/>
      <c r="D12" s="106"/>
      <c r="E12" s="106"/>
      <c r="F12" s="107"/>
    </row>
    <row r="13" spans="1:50" s="8" customFormat="1" ht="16.5" thickBot="1" x14ac:dyDescent="0.3">
      <c r="A13" s="12" t="s">
        <v>47</v>
      </c>
      <c r="B13" s="95" t="s">
        <v>48</v>
      </c>
      <c r="C13" s="96"/>
      <c r="D13" s="96"/>
      <c r="E13" s="96"/>
      <c r="F13" s="97"/>
    </row>
    <row r="14" spans="1:50" s="8" customFormat="1" ht="16.5" thickBot="1" x14ac:dyDescent="0.3">
      <c r="A14" s="59" t="s">
        <v>31</v>
      </c>
      <c r="B14" s="60"/>
      <c r="C14" s="60"/>
      <c r="D14" s="60"/>
      <c r="E14" s="60"/>
      <c r="F14" s="61"/>
    </row>
    <row r="15" spans="1:50" s="8" customFormat="1" ht="16.5" thickBot="1" x14ac:dyDescent="0.25">
      <c r="A15" s="77" t="s">
        <v>43</v>
      </c>
      <c r="B15" s="78"/>
      <c r="C15" s="78"/>
      <c r="D15" s="78"/>
      <c r="E15" s="78"/>
      <c r="F15" s="79"/>
    </row>
    <row r="16" spans="1:50" s="8" customFormat="1" ht="16.5" thickBot="1" x14ac:dyDescent="0.25">
      <c r="A16" s="80" t="s">
        <v>44</v>
      </c>
      <c r="B16" s="81"/>
      <c r="C16" s="82"/>
      <c r="D16" s="86" t="s">
        <v>45</v>
      </c>
      <c r="E16" s="87"/>
      <c r="F16" s="88"/>
    </row>
    <row r="17" spans="1:6" s="8" customFormat="1" ht="16.5" thickBot="1" x14ac:dyDescent="0.25">
      <c r="A17" s="83"/>
      <c r="B17" s="84"/>
      <c r="C17" s="85"/>
      <c r="D17" s="13" t="s">
        <v>32</v>
      </c>
      <c r="E17" s="14" t="s">
        <v>33</v>
      </c>
      <c r="F17" s="15" t="s">
        <v>34</v>
      </c>
    </row>
    <row r="18" spans="1:6" s="8" customFormat="1" ht="15.75" x14ac:dyDescent="0.2">
      <c r="A18" s="89" t="s">
        <v>32</v>
      </c>
      <c r="B18" s="90"/>
      <c r="C18" s="91"/>
      <c r="D18" s="16" t="s">
        <v>35</v>
      </c>
      <c r="E18" s="16" t="s">
        <v>35</v>
      </c>
      <c r="F18" s="21" t="s">
        <v>35</v>
      </c>
    </row>
    <row r="19" spans="1:6" s="8" customFormat="1" ht="15.75" x14ac:dyDescent="0.2">
      <c r="A19" s="92" t="s">
        <v>33</v>
      </c>
      <c r="B19" s="93"/>
      <c r="C19" s="94"/>
      <c r="D19" s="10" t="s">
        <v>35</v>
      </c>
      <c r="E19" s="10" t="s">
        <v>35</v>
      </c>
      <c r="F19" s="11" t="s">
        <v>35</v>
      </c>
    </row>
    <row r="20" spans="1:6" s="8" customFormat="1" ht="16.5" thickBot="1" x14ac:dyDescent="0.25">
      <c r="A20" s="74" t="s">
        <v>34</v>
      </c>
      <c r="B20" s="75"/>
      <c r="C20" s="76"/>
      <c r="D20" s="10" t="s">
        <v>35</v>
      </c>
      <c r="E20" s="10" t="s">
        <v>35</v>
      </c>
      <c r="F20" s="11" t="s">
        <v>35</v>
      </c>
    </row>
    <row r="21" spans="1:6" s="8" customFormat="1" ht="16.5" hidden="1" thickBot="1" x14ac:dyDescent="0.25">
      <c r="A21" s="17"/>
      <c r="B21" s="18"/>
      <c r="C21" s="18"/>
      <c r="D21" s="19">
        <f>SUM(D18:D20)</f>
        <v>0</v>
      </c>
      <c r="E21" s="19">
        <f t="shared" ref="E21:F21" si="0">SUM(E18:E20)</f>
        <v>0</v>
      </c>
      <c r="F21" s="20">
        <f t="shared" si="0"/>
        <v>0</v>
      </c>
    </row>
    <row r="22" spans="1:6" s="8" customFormat="1" ht="16.5" thickBot="1" x14ac:dyDescent="0.3">
      <c r="A22" s="59" t="s">
        <v>36</v>
      </c>
      <c r="B22" s="60"/>
      <c r="C22" s="60"/>
      <c r="D22" s="60"/>
      <c r="E22" s="60"/>
      <c r="F22" s="61"/>
    </row>
    <row r="23" spans="1:6" s="8" customFormat="1" x14ac:dyDescent="0.2">
      <c r="A23" s="62"/>
      <c r="B23" s="63"/>
      <c r="C23" s="63"/>
      <c r="D23" s="63"/>
      <c r="E23" s="63"/>
      <c r="F23" s="64"/>
    </row>
    <row r="24" spans="1:6" s="8" customFormat="1" x14ac:dyDescent="0.2">
      <c r="A24" s="65"/>
      <c r="B24" s="66"/>
      <c r="C24" s="66"/>
      <c r="D24" s="66"/>
      <c r="E24" s="66"/>
      <c r="F24" s="67"/>
    </row>
    <row r="25" spans="1:6" s="8" customFormat="1" x14ac:dyDescent="0.2">
      <c r="A25" s="65"/>
      <c r="B25" s="66"/>
      <c r="C25" s="66"/>
      <c r="D25" s="66"/>
      <c r="E25" s="66"/>
      <c r="F25" s="67"/>
    </row>
    <row r="26" spans="1:6" s="8" customFormat="1" ht="15" thickBot="1" x14ac:dyDescent="0.25">
      <c r="A26" s="68"/>
      <c r="B26" s="69"/>
      <c r="C26" s="69"/>
      <c r="D26" s="69"/>
      <c r="E26" s="69"/>
      <c r="F26" s="70"/>
    </row>
    <row r="27" spans="1:6" s="8" customFormat="1" ht="15.75" x14ac:dyDescent="0.2">
      <c r="A27" s="71" t="s">
        <v>37</v>
      </c>
      <c r="B27" s="72"/>
      <c r="C27" s="72"/>
      <c r="D27" s="72"/>
      <c r="E27" s="72"/>
      <c r="F27" s="73"/>
    </row>
    <row r="28" spans="1:6" s="8" customFormat="1" ht="15" x14ac:dyDescent="0.2">
      <c r="A28" s="51" t="s">
        <v>46</v>
      </c>
      <c r="B28" s="52"/>
      <c r="C28" s="52"/>
      <c r="D28" s="55"/>
      <c r="E28" s="55"/>
      <c r="F28" s="56"/>
    </row>
    <row r="29" spans="1:6" s="8" customFormat="1" ht="15" x14ac:dyDescent="0.2">
      <c r="A29" s="51" t="s">
        <v>11</v>
      </c>
      <c r="B29" s="52"/>
      <c r="C29" s="52"/>
      <c r="D29" s="55"/>
      <c r="E29" s="55"/>
      <c r="F29" s="56"/>
    </row>
    <row r="30" spans="1:6" s="8" customFormat="1" ht="15" x14ac:dyDescent="0.2">
      <c r="A30" s="51" t="s">
        <v>12</v>
      </c>
      <c r="B30" s="52"/>
      <c r="C30" s="52"/>
      <c r="D30" s="55"/>
      <c r="E30" s="55"/>
      <c r="F30" s="56"/>
    </row>
    <row r="31" spans="1:6" s="8" customFormat="1" ht="30" customHeight="1" x14ac:dyDescent="0.2">
      <c r="A31" s="51" t="s">
        <v>38</v>
      </c>
      <c r="B31" s="52"/>
      <c r="C31" s="52"/>
      <c r="D31" s="55"/>
      <c r="E31" s="55"/>
      <c r="F31" s="56"/>
    </row>
    <row r="32" spans="1:6" s="8" customFormat="1" ht="15.75" customHeight="1" x14ac:dyDescent="0.2">
      <c r="A32" s="51" t="s">
        <v>39</v>
      </c>
      <c r="B32" s="52"/>
      <c r="C32" s="52"/>
      <c r="D32" s="55"/>
      <c r="E32" s="55"/>
      <c r="F32" s="56"/>
    </row>
    <row r="33" spans="1:6" s="8" customFormat="1" ht="30" customHeight="1" x14ac:dyDescent="0.2">
      <c r="A33" s="51" t="s">
        <v>13</v>
      </c>
      <c r="B33" s="52"/>
      <c r="C33" s="52"/>
      <c r="D33" s="55"/>
      <c r="E33" s="55"/>
      <c r="F33" s="56"/>
    </row>
    <row r="34" spans="1:6" s="8" customFormat="1" ht="15" x14ac:dyDescent="0.2">
      <c r="A34" s="51" t="s">
        <v>14</v>
      </c>
      <c r="B34" s="52"/>
      <c r="C34" s="52"/>
      <c r="D34" s="55"/>
      <c r="E34" s="55"/>
      <c r="F34" s="56"/>
    </row>
    <row r="35" spans="1:6" s="8" customFormat="1" ht="16.5" customHeight="1" thickBot="1" x14ac:dyDescent="0.25">
      <c r="A35" s="53" t="s">
        <v>40</v>
      </c>
      <c r="B35" s="54"/>
      <c r="C35" s="54"/>
      <c r="D35" s="57"/>
      <c r="E35" s="57"/>
      <c r="F35" s="58"/>
    </row>
    <row r="36" spans="1:6" s="8" customFormat="1" x14ac:dyDescent="0.2"/>
    <row r="37" spans="1:6" s="8" customFormat="1" x14ac:dyDescent="0.2"/>
    <row r="38" spans="1:6" s="8" customFormat="1" x14ac:dyDescent="0.2"/>
    <row r="39" spans="1:6" s="8" customFormat="1" x14ac:dyDescent="0.2"/>
    <row r="40" spans="1:6" s="8" customFormat="1" x14ac:dyDescent="0.2"/>
    <row r="41" spans="1:6" s="8" customFormat="1" x14ac:dyDescent="0.2"/>
    <row r="42" spans="1:6" s="8" customFormat="1" x14ac:dyDescent="0.2"/>
    <row r="43" spans="1:6" s="8" customFormat="1" x14ac:dyDescent="0.2"/>
    <row r="44" spans="1:6" s="8" customFormat="1" x14ac:dyDescent="0.2"/>
    <row r="45" spans="1:6" s="8" customFormat="1" x14ac:dyDescent="0.2"/>
    <row r="46" spans="1:6" s="8" customFormat="1" x14ac:dyDescent="0.2"/>
    <row r="47" spans="1:6" s="8" customFormat="1" x14ac:dyDescent="0.2"/>
    <row r="48" spans="1:6" s="8" customFormat="1" x14ac:dyDescent="0.2"/>
    <row r="49" s="8" customFormat="1" x14ac:dyDescent="0.2"/>
    <row r="50" s="8" customFormat="1" x14ac:dyDescent="0.2"/>
    <row r="51" s="8" customFormat="1" x14ac:dyDescent="0.2"/>
    <row r="52" s="8" customFormat="1" x14ac:dyDescent="0.2"/>
    <row r="53" s="8" customFormat="1" x14ac:dyDescent="0.2"/>
    <row r="54" s="8" customFormat="1" x14ac:dyDescent="0.2"/>
    <row r="55" s="8" customFormat="1" x14ac:dyDescent="0.2"/>
    <row r="56" s="8" customFormat="1" x14ac:dyDescent="0.2"/>
    <row r="57" s="8" customFormat="1" x14ac:dyDescent="0.2"/>
    <row r="58" s="8" customFormat="1" x14ac:dyDescent="0.2"/>
    <row r="59" s="8" customFormat="1" x14ac:dyDescent="0.2"/>
    <row r="60" s="8" customFormat="1" x14ac:dyDescent="0.2"/>
    <row r="61" s="8" customFormat="1" x14ac:dyDescent="0.2"/>
    <row r="62" s="8" customFormat="1" x14ac:dyDescent="0.2"/>
    <row r="63" s="8" customFormat="1" x14ac:dyDescent="0.2"/>
    <row r="64" s="8" customFormat="1" x14ac:dyDescent="0.2"/>
    <row r="65" s="8" customFormat="1" x14ac:dyDescent="0.2"/>
    <row r="66" s="8" customFormat="1" x14ac:dyDescent="0.2"/>
    <row r="67" s="8" customFormat="1" x14ac:dyDescent="0.2"/>
    <row r="68" s="8" customFormat="1" x14ac:dyDescent="0.2"/>
    <row r="69" s="8" customFormat="1" x14ac:dyDescent="0.2"/>
    <row r="70" s="8" customFormat="1" x14ac:dyDescent="0.2"/>
    <row r="71" s="8" customFormat="1" x14ac:dyDescent="0.2"/>
    <row r="72" s="8" customFormat="1" x14ac:dyDescent="0.2"/>
    <row r="73" s="8" customFormat="1" x14ac:dyDescent="0.2"/>
    <row r="74" s="8" customFormat="1" x14ac:dyDescent="0.2"/>
    <row r="75" s="8" customFormat="1" x14ac:dyDescent="0.2"/>
    <row r="76" s="8" customFormat="1" x14ac:dyDescent="0.2"/>
    <row r="77" s="8" customFormat="1" x14ac:dyDescent="0.2"/>
    <row r="78" s="8" customFormat="1" x14ac:dyDescent="0.2"/>
    <row r="79" s="8" customFormat="1" x14ac:dyDescent="0.2"/>
    <row r="80" s="8" customFormat="1" x14ac:dyDescent="0.2"/>
    <row r="81" s="8" customFormat="1" x14ac:dyDescent="0.2"/>
    <row r="82" s="8" customFormat="1" x14ac:dyDescent="0.2"/>
    <row r="83" s="8" customFormat="1" x14ac:dyDescent="0.2"/>
    <row r="84" s="8" customFormat="1" x14ac:dyDescent="0.2"/>
    <row r="85" s="8" customFormat="1" x14ac:dyDescent="0.2"/>
    <row r="86" s="8" customFormat="1" x14ac:dyDescent="0.2"/>
    <row r="87" s="8" customFormat="1" x14ac:dyDescent="0.2"/>
    <row r="88" s="8" customFormat="1" x14ac:dyDescent="0.2"/>
    <row r="89" s="8" customFormat="1" x14ac:dyDescent="0.2"/>
    <row r="90" s="8" customFormat="1" x14ac:dyDescent="0.2"/>
    <row r="91" s="8" customFormat="1" x14ac:dyDescent="0.2"/>
    <row r="92" s="8" customFormat="1" x14ac:dyDescent="0.2"/>
    <row r="93" s="8" customFormat="1" x14ac:dyDescent="0.2"/>
    <row r="94" s="8" customFormat="1" x14ac:dyDescent="0.2"/>
    <row r="95" s="8" customFormat="1" x14ac:dyDescent="0.2"/>
    <row r="96" s="8" customFormat="1" x14ac:dyDescent="0.2"/>
    <row r="97" s="8" customFormat="1" x14ac:dyDescent="0.2"/>
    <row r="98" s="8" customFormat="1" x14ac:dyDescent="0.2"/>
    <row r="99" s="8" customFormat="1" x14ac:dyDescent="0.2"/>
    <row r="100" s="8" customFormat="1" x14ac:dyDescent="0.2"/>
    <row r="101" s="8" customFormat="1" x14ac:dyDescent="0.2"/>
    <row r="102" s="8" customFormat="1" x14ac:dyDescent="0.2"/>
    <row r="103" s="8" customFormat="1" x14ac:dyDescent="0.2"/>
    <row r="104" s="8" customFormat="1" x14ac:dyDescent="0.2"/>
    <row r="105" s="8" customFormat="1" x14ac:dyDescent="0.2"/>
    <row r="106" s="8" customFormat="1" x14ac:dyDescent="0.2"/>
    <row r="107" s="8" customFormat="1" x14ac:dyDescent="0.2"/>
    <row r="108" s="8" customFormat="1" x14ac:dyDescent="0.2"/>
    <row r="109" s="8" customFormat="1" x14ac:dyDescent="0.2"/>
    <row r="110" s="8" customFormat="1" x14ac:dyDescent="0.2"/>
    <row r="111" s="8" customFormat="1" x14ac:dyDescent="0.2"/>
    <row r="112" s="8" customFormat="1" x14ac:dyDescent="0.2"/>
    <row r="113" s="8" customFormat="1" x14ac:dyDescent="0.2"/>
    <row r="114" s="8" customFormat="1" x14ac:dyDescent="0.2"/>
    <row r="115" s="8" customFormat="1" x14ac:dyDescent="0.2"/>
    <row r="116" s="8" customFormat="1" x14ac:dyDescent="0.2"/>
    <row r="117" s="8" customFormat="1" x14ac:dyDescent="0.2"/>
    <row r="118" s="8" customFormat="1" x14ac:dyDescent="0.2"/>
    <row r="119" s="8" customFormat="1" x14ac:dyDescent="0.2"/>
    <row r="120" s="8" customFormat="1" x14ac:dyDescent="0.2"/>
    <row r="121" s="8" customFormat="1" x14ac:dyDescent="0.2"/>
    <row r="122" s="8" customFormat="1" x14ac:dyDescent="0.2"/>
    <row r="123" s="8" customFormat="1" x14ac:dyDescent="0.2"/>
    <row r="124" s="8" customFormat="1" x14ac:dyDescent="0.2"/>
    <row r="125" s="8" customFormat="1" x14ac:dyDescent="0.2"/>
    <row r="126" s="8" customFormat="1" x14ac:dyDescent="0.2"/>
    <row r="127" s="8" customFormat="1" x14ac:dyDescent="0.2"/>
    <row r="128" s="8" customFormat="1" x14ac:dyDescent="0.2"/>
    <row r="129" s="8" customFormat="1" x14ac:dyDescent="0.2"/>
    <row r="130" s="8" customFormat="1" x14ac:dyDescent="0.2"/>
    <row r="131" s="8" customFormat="1" x14ac:dyDescent="0.2"/>
    <row r="132" s="8" customFormat="1" x14ac:dyDescent="0.2"/>
    <row r="133" s="8" customFormat="1" x14ac:dyDescent="0.2"/>
    <row r="134" s="8" customFormat="1" x14ac:dyDescent="0.2"/>
    <row r="135" s="8" customFormat="1" x14ac:dyDescent="0.2"/>
    <row r="136" s="8" customFormat="1" x14ac:dyDescent="0.2"/>
    <row r="137" s="8" customFormat="1" x14ac:dyDescent="0.2"/>
    <row r="138" s="8" customFormat="1" x14ac:dyDescent="0.2"/>
    <row r="139" s="8" customFormat="1" x14ac:dyDescent="0.2"/>
    <row r="140" s="8" customFormat="1" x14ac:dyDescent="0.2"/>
    <row r="141" s="8" customFormat="1" x14ac:dyDescent="0.2"/>
    <row r="142" s="8" customFormat="1" x14ac:dyDescent="0.2"/>
    <row r="143" s="8" customFormat="1" x14ac:dyDescent="0.2"/>
    <row r="144" s="8" customFormat="1" x14ac:dyDescent="0.2"/>
    <row r="145" s="8" customFormat="1" x14ac:dyDescent="0.2"/>
    <row r="146" s="8" customFormat="1" x14ac:dyDescent="0.2"/>
    <row r="147" s="8" customFormat="1" x14ac:dyDescent="0.2"/>
    <row r="148" s="8" customFormat="1" x14ac:dyDescent="0.2"/>
    <row r="149" s="8" customFormat="1" x14ac:dyDescent="0.2"/>
    <row r="150" s="8" customFormat="1" x14ac:dyDescent="0.2"/>
    <row r="151" s="8" customFormat="1" x14ac:dyDescent="0.2"/>
    <row r="152" s="8" customFormat="1" x14ac:dyDescent="0.2"/>
    <row r="153" s="8" customFormat="1" x14ac:dyDescent="0.2"/>
    <row r="154" s="8" customFormat="1" x14ac:dyDescent="0.2"/>
    <row r="155" s="8" customFormat="1" x14ac:dyDescent="0.2"/>
    <row r="156" s="8" customFormat="1" x14ac:dyDescent="0.2"/>
    <row r="157" s="8" customFormat="1" x14ac:dyDescent="0.2"/>
    <row r="158" s="8" customFormat="1" x14ac:dyDescent="0.2"/>
    <row r="159" s="8" customFormat="1" x14ac:dyDescent="0.2"/>
    <row r="160" s="8" customFormat="1" x14ac:dyDescent="0.2"/>
    <row r="161" s="8" customFormat="1" x14ac:dyDescent="0.2"/>
    <row r="162" s="8" customFormat="1" x14ac:dyDescent="0.2"/>
    <row r="163" s="8" customFormat="1" x14ac:dyDescent="0.2"/>
    <row r="164" s="8" customFormat="1" x14ac:dyDescent="0.2"/>
    <row r="165" s="8" customFormat="1" x14ac:dyDescent="0.2"/>
    <row r="166" s="8" customFormat="1" x14ac:dyDescent="0.2"/>
    <row r="167" s="8" customFormat="1" x14ac:dyDescent="0.2"/>
    <row r="168" s="8" customFormat="1" x14ac:dyDescent="0.2"/>
    <row r="169" s="8" customFormat="1" x14ac:dyDescent="0.2"/>
    <row r="170" s="8" customFormat="1" x14ac:dyDescent="0.2"/>
    <row r="171" s="8" customFormat="1" x14ac:dyDescent="0.2"/>
    <row r="172" s="8" customFormat="1" x14ac:dyDescent="0.2"/>
    <row r="173" s="8" customFormat="1" x14ac:dyDescent="0.2"/>
    <row r="174" s="8" customFormat="1" x14ac:dyDescent="0.2"/>
    <row r="175" s="8" customFormat="1" x14ac:dyDescent="0.2"/>
    <row r="176" s="8" customFormat="1" x14ac:dyDescent="0.2"/>
    <row r="177" s="8" customFormat="1" x14ac:dyDescent="0.2"/>
    <row r="178" s="8" customFormat="1" x14ac:dyDescent="0.2"/>
    <row r="179" s="8" customFormat="1" x14ac:dyDescent="0.2"/>
    <row r="180" s="8" customFormat="1" x14ac:dyDescent="0.2"/>
    <row r="181" s="8" customFormat="1" x14ac:dyDescent="0.2"/>
    <row r="182" s="8" customFormat="1" x14ac:dyDescent="0.2"/>
    <row r="183" s="8" customFormat="1" x14ac:dyDescent="0.2"/>
    <row r="184" s="8" customFormat="1" x14ac:dyDescent="0.2"/>
    <row r="185" s="8" customFormat="1" x14ac:dyDescent="0.2"/>
    <row r="186" s="8" customFormat="1" x14ac:dyDescent="0.2"/>
    <row r="187" s="8" customFormat="1" x14ac:dyDescent="0.2"/>
    <row r="188" s="8" customFormat="1" x14ac:dyDescent="0.2"/>
    <row r="189" s="8" customFormat="1" x14ac:dyDescent="0.2"/>
    <row r="190" s="8" customFormat="1" x14ac:dyDescent="0.2"/>
    <row r="191" s="8" customFormat="1" x14ac:dyDescent="0.2"/>
    <row r="192" s="8" customFormat="1" x14ac:dyDescent="0.2"/>
    <row r="193" s="8" customFormat="1" x14ac:dyDescent="0.2"/>
    <row r="194" s="8" customFormat="1" x14ac:dyDescent="0.2"/>
    <row r="195" s="8" customFormat="1" x14ac:dyDescent="0.2"/>
    <row r="196" s="8" customFormat="1" x14ac:dyDescent="0.2"/>
    <row r="197" s="8" customFormat="1" x14ac:dyDescent="0.2"/>
    <row r="198" s="8" customFormat="1" x14ac:dyDescent="0.2"/>
    <row r="199" s="8" customFormat="1" x14ac:dyDescent="0.2"/>
    <row r="200" s="8" customFormat="1" x14ac:dyDescent="0.2"/>
    <row r="201" s="8" customFormat="1" x14ac:dyDescent="0.2"/>
    <row r="202" s="8" customFormat="1" x14ac:dyDescent="0.2"/>
    <row r="203" s="8" customFormat="1" x14ac:dyDescent="0.2"/>
    <row r="204" s="8" customFormat="1" x14ac:dyDescent="0.2"/>
    <row r="205" s="8" customFormat="1" x14ac:dyDescent="0.2"/>
    <row r="206" s="8" customFormat="1" x14ac:dyDescent="0.2"/>
    <row r="207" s="8" customFormat="1" x14ac:dyDescent="0.2"/>
    <row r="208" s="8" customFormat="1" x14ac:dyDescent="0.2"/>
    <row r="209" s="8" customFormat="1" x14ac:dyDescent="0.2"/>
    <row r="210" s="8" customFormat="1" x14ac:dyDescent="0.2"/>
    <row r="211" s="8" customFormat="1" x14ac:dyDescent="0.2"/>
    <row r="212" s="8" customFormat="1" x14ac:dyDescent="0.2"/>
    <row r="213" s="8" customFormat="1" x14ac:dyDescent="0.2"/>
    <row r="214" s="8" customFormat="1" x14ac:dyDescent="0.2"/>
    <row r="215" s="8" customFormat="1" x14ac:dyDescent="0.2"/>
    <row r="216" s="8" customFormat="1" x14ac:dyDescent="0.2"/>
    <row r="217" s="8" customFormat="1" x14ac:dyDescent="0.2"/>
    <row r="218" s="8" customFormat="1" x14ac:dyDescent="0.2"/>
    <row r="219" s="8" customFormat="1" x14ac:dyDescent="0.2"/>
    <row r="220" s="8" customFormat="1" x14ac:dyDescent="0.2"/>
    <row r="221" s="8" customFormat="1" x14ac:dyDescent="0.2"/>
    <row r="222" s="8" customFormat="1" x14ac:dyDescent="0.2"/>
    <row r="223" s="8" customFormat="1" x14ac:dyDescent="0.2"/>
    <row r="224" s="8" customFormat="1" x14ac:dyDescent="0.2"/>
    <row r="225" s="8" customFormat="1" x14ac:dyDescent="0.2"/>
    <row r="226" s="8" customFormat="1" x14ac:dyDescent="0.2"/>
    <row r="227" s="8" customFormat="1" x14ac:dyDescent="0.2"/>
    <row r="228" s="8" customFormat="1" x14ac:dyDescent="0.2"/>
    <row r="229" s="8" customFormat="1" x14ac:dyDescent="0.2"/>
    <row r="230" s="8" customFormat="1" x14ac:dyDescent="0.2"/>
    <row r="231" s="8" customFormat="1" x14ac:dyDescent="0.2"/>
    <row r="232" s="8" customFormat="1" x14ac:dyDescent="0.2"/>
    <row r="233" s="8" customFormat="1" x14ac:dyDescent="0.2"/>
    <row r="234" s="8" customFormat="1" x14ac:dyDescent="0.2"/>
    <row r="235" s="8" customFormat="1" x14ac:dyDescent="0.2"/>
    <row r="236" s="8" customFormat="1" x14ac:dyDescent="0.2"/>
    <row r="237" s="8" customFormat="1" x14ac:dyDescent="0.2"/>
    <row r="238" s="8" customFormat="1" x14ac:dyDescent="0.2"/>
    <row r="239" s="8" customFormat="1" x14ac:dyDescent="0.2"/>
    <row r="240" s="8" customFormat="1" x14ac:dyDescent="0.2"/>
    <row r="241" s="8" customFormat="1" x14ac:dyDescent="0.2"/>
    <row r="242" s="8" customFormat="1" x14ac:dyDescent="0.2"/>
    <row r="243" s="8" customFormat="1" x14ac:dyDescent="0.2"/>
    <row r="244" s="8" customFormat="1" x14ac:dyDescent="0.2"/>
    <row r="245" s="8" customFormat="1" x14ac:dyDescent="0.2"/>
    <row r="246" s="8" customFormat="1" x14ac:dyDescent="0.2"/>
    <row r="247" s="8" customFormat="1" x14ac:dyDescent="0.2"/>
    <row r="248" s="8" customFormat="1" x14ac:dyDescent="0.2"/>
    <row r="249" s="8" customFormat="1" x14ac:dyDescent="0.2"/>
    <row r="250" s="8" customFormat="1" x14ac:dyDescent="0.2"/>
    <row r="251" s="8" customFormat="1" x14ac:dyDescent="0.2"/>
    <row r="252" s="8" customFormat="1" x14ac:dyDescent="0.2"/>
    <row r="253" s="8" customFormat="1" x14ac:dyDescent="0.2"/>
    <row r="254" s="8" customFormat="1" x14ac:dyDescent="0.2"/>
    <row r="255" s="8" customFormat="1" x14ac:dyDescent="0.2"/>
    <row r="256" s="8" customFormat="1" x14ac:dyDescent="0.2"/>
    <row r="257" s="8" customFormat="1" x14ac:dyDescent="0.2"/>
    <row r="258" s="8" customFormat="1" x14ac:dyDescent="0.2"/>
    <row r="259" s="8" customFormat="1" x14ac:dyDescent="0.2"/>
    <row r="260" s="8" customFormat="1" x14ac:dyDescent="0.2"/>
    <row r="261" s="8" customFormat="1" x14ac:dyDescent="0.2"/>
    <row r="262" s="8" customFormat="1" x14ac:dyDescent="0.2"/>
    <row r="263" s="8" customFormat="1" x14ac:dyDescent="0.2"/>
    <row r="264" s="8" customFormat="1" x14ac:dyDescent="0.2"/>
    <row r="265" s="8" customFormat="1" x14ac:dyDescent="0.2"/>
    <row r="266" s="8" customFormat="1" x14ac:dyDescent="0.2"/>
    <row r="267" s="8" customFormat="1" x14ac:dyDescent="0.2"/>
    <row r="268" s="8" customFormat="1" x14ac:dyDescent="0.2"/>
    <row r="269" s="8" customFormat="1" x14ac:dyDescent="0.2"/>
    <row r="270" s="8" customFormat="1" x14ac:dyDescent="0.2"/>
    <row r="271" s="8" customFormat="1" x14ac:dyDescent="0.2"/>
    <row r="272" s="8" customFormat="1" x14ac:dyDescent="0.2"/>
    <row r="273" s="8" customFormat="1" x14ac:dyDescent="0.2"/>
    <row r="274" s="8" customFormat="1" x14ac:dyDescent="0.2"/>
    <row r="275" s="8" customFormat="1" x14ac:dyDescent="0.2"/>
    <row r="276" s="8" customFormat="1" x14ac:dyDescent="0.2"/>
    <row r="277" s="8" customFormat="1" x14ac:dyDescent="0.2"/>
    <row r="278" s="8" customFormat="1" x14ac:dyDescent="0.2"/>
    <row r="279" s="8" customFormat="1" x14ac:dyDescent="0.2"/>
    <row r="280" s="8" customFormat="1" x14ac:dyDescent="0.2"/>
    <row r="281" s="8" customFormat="1" x14ac:dyDescent="0.2"/>
    <row r="282" s="8" customFormat="1" x14ac:dyDescent="0.2"/>
    <row r="283" s="8" customFormat="1" x14ac:dyDescent="0.2"/>
    <row r="284" s="8" customFormat="1" x14ac:dyDescent="0.2"/>
    <row r="285" s="8" customFormat="1" x14ac:dyDescent="0.2"/>
    <row r="286" s="8" customFormat="1" x14ac:dyDescent="0.2"/>
    <row r="287" s="8" customFormat="1" x14ac:dyDescent="0.2"/>
    <row r="288" s="8" customFormat="1" x14ac:dyDescent="0.2"/>
    <row r="289" s="8" customFormat="1" x14ac:dyDescent="0.2"/>
    <row r="290" s="8" customFormat="1" x14ac:dyDescent="0.2"/>
    <row r="291" s="8" customFormat="1" x14ac:dyDescent="0.2"/>
    <row r="292" s="8" customFormat="1" x14ac:dyDescent="0.2"/>
    <row r="293" s="8" customFormat="1" x14ac:dyDescent="0.2"/>
    <row r="294" s="8" customFormat="1" x14ac:dyDescent="0.2"/>
    <row r="295" s="8" customFormat="1" x14ac:dyDescent="0.2"/>
    <row r="296" s="8" customFormat="1" x14ac:dyDescent="0.2"/>
    <row r="297" s="8" customFormat="1" x14ac:dyDescent="0.2"/>
    <row r="298" s="8" customFormat="1" x14ac:dyDescent="0.2"/>
    <row r="299" s="8" customFormat="1" x14ac:dyDescent="0.2"/>
    <row r="300" s="8" customFormat="1" x14ac:dyDescent="0.2"/>
    <row r="301" s="8" customFormat="1" x14ac:dyDescent="0.2"/>
    <row r="302" s="8" customFormat="1" x14ac:dyDescent="0.2"/>
    <row r="303" s="8" customFormat="1" x14ac:dyDescent="0.2"/>
    <row r="304" s="8" customFormat="1" x14ac:dyDescent="0.2"/>
    <row r="305" s="8" customFormat="1" x14ac:dyDescent="0.2"/>
    <row r="306" s="8" customFormat="1" x14ac:dyDescent="0.2"/>
    <row r="307" s="8" customFormat="1" x14ac:dyDescent="0.2"/>
    <row r="308" s="8" customFormat="1" x14ac:dyDescent="0.2"/>
    <row r="309" s="8" customFormat="1" x14ac:dyDescent="0.2"/>
    <row r="310" s="8" customFormat="1" x14ac:dyDescent="0.2"/>
    <row r="311" s="8" customFormat="1" x14ac:dyDescent="0.2"/>
    <row r="312" s="8" customFormat="1" x14ac:dyDescent="0.2"/>
    <row r="313" s="8" customFormat="1" x14ac:dyDescent="0.2"/>
    <row r="314" s="8" customFormat="1" x14ac:dyDescent="0.2"/>
    <row r="315" s="8" customFormat="1" x14ac:dyDescent="0.2"/>
    <row r="316" s="8" customFormat="1" x14ac:dyDescent="0.2"/>
    <row r="317" s="8" customFormat="1" x14ac:dyDescent="0.2"/>
    <row r="318" s="8" customFormat="1" x14ac:dyDescent="0.2"/>
    <row r="319" s="8" customFormat="1" x14ac:dyDescent="0.2"/>
    <row r="320" s="8" customFormat="1" x14ac:dyDescent="0.2"/>
    <row r="321" s="8" customFormat="1" x14ac:dyDescent="0.2"/>
    <row r="322" s="8" customFormat="1" x14ac:dyDescent="0.2"/>
    <row r="323" s="8" customFormat="1" x14ac:dyDescent="0.2"/>
    <row r="324" s="8" customFormat="1" x14ac:dyDescent="0.2"/>
    <row r="325" s="8" customFormat="1" x14ac:dyDescent="0.2"/>
    <row r="326" s="8" customFormat="1" x14ac:dyDescent="0.2"/>
    <row r="327" s="8" customFormat="1" x14ac:dyDescent="0.2"/>
    <row r="328" s="8" customFormat="1" x14ac:dyDescent="0.2"/>
    <row r="329" s="8" customFormat="1" x14ac:dyDescent="0.2"/>
    <row r="330" s="8" customFormat="1" x14ac:dyDescent="0.2"/>
    <row r="331" s="8" customFormat="1" x14ac:dyDescent="0.2"/>
    <row r="332" s="8" customFormat="1" x14ac:dyDescent="0.2"/>
    <row r="333" s="8" customFormat="1" x14ac:dyDescent="0.2"/>
    <row r="334" s="8" customFormat="1" x14ac:dyDescent="0.2"/>
    <row r="335" s="8" customFormat="1" x14ac:dyDescent="0.2"/>
    <row r="336" s="8" customFormat="1" x14ac:dyDescent="0.2"/>
    <row r="337" s="8" customFormat="1" x14ac:dyDescent="0.2"/>
    <row r="338" s="8" customFormat="1" x14ac:dyDescent="0.2"/>
    <row r="339" s="8" customFormat="1" x14ac:dyDescent="0.2"/>
    <row r="340" s="8" customFormat="1" x14ac:dyDescent="0.2"/>
    <row r="341" s="8" customFormat="1" x14ac:dyDescent="0.2"/>
    <row r="342" s="8" customFormat="1" x14ac:dyDescent="0.2"/>
    <row r="343" s="8" customFormat="1" x14ac:dyDescent="0.2"/>
    <row r="344" s="8" customFormat="1" x14ac:dyDescent="0.2"/>
    <row r="345" s="8" customFormat="1" x14ac:dyDescent="0.2"/>
    <row r="346" s="8" customFormat="1" x14ac:dyDescent="0.2"/>
    <row r="347" s="8" customFormat="1" x14ac:dyDescent="0.2"/>
    <row r="348" s="8" customFormat="1" x14ac:dyDescent="0.2"/>
    <row r="349" s="8" customFormat="1" x14ac:dyDescent="0.2"/>
    <row r="350" s="8" customFormat="1" x14ac:dyDescent="0.2"/>
    <row r="351" s="8" customFormat="1" x14ac:dyDescent="0.2"/>
    <row r="352" s="8" customFormat="1" x14ac:dyDescent="0.2"/>
    <row r="353" s="8" customFormat="1" x14ac:dyDescent="0.2"/>
    <row r="354" s="8" customFormat="1" x14ac:dyDescent="0.2"/>
    <row r="355" s="8" customFormat="1" x14ac:dyDescent="0.2"/>
    <row r="356" s="8" customFormat="1" x14ac:dyDescent="0.2"/>
    <row r="357" s="8" customFormat="1" x14ac:dyDescent="0.2"/>
    <row r="358" s="8" customFormat="1" x14ac:dyDescent="0.2"/>
    <row r="359" s="8" customFormat="1" x14ac:dyDescent="0.2"/>
    <row r="360" s="8" customFormat="1" x14ac:dyDescent="0.2"/>
    <row r="361" s="8" customFormat="1" x14ac:dyDescent="0.2"/>
    <row r="362" s="8" customFormat="1" x14ac:dyDescent="0.2"/>
    <row r="363" s="8" customFormat="1" x14ac:dyDescent="0.2"/>
    <row r="364" s="8" customFormat="1" x14ac:dyDescent="0.2"/>
    <row r="365" s="8" customFormat="1" x14ac:dyDescent="0.2"/>
    <row r="366" s="8" customFormat="1" x14ac:dyDescent="0.2"/>
    <row r="367" s="8" customFormat="1" x14ac:dyDescent="0.2"/>
    <row r="368" s="8" customFormat="1" x14ac:dyDescent="0.2"/>
    <row r="369" s="8" customFormat="1" x14ac:dyDescent="0.2"/>
    <row r="370" s="8" customFormat="1" x14ac:dyDescent="0.2"/>
    <row r="371" s="8" customFormat="1" x14ac:dyDescent="0.2"/>
    <row r="372" s="8" customFormat="1" x14ac:dyDescent="0.2"/>
    <row r="373" s="8" customFormat="1" x14ac:dyDescent="0.2"/>
    <row r="374" s="8" customFormat="1" x14ac:dyDescent="0.2"/>
    <row r="375" s="8" customFormat="1" x14ac:dyDescent="0.2"/>
    <row r="376" s="8" customFormat="1" x14ac:dyDescent="0.2"/>
    <row r="377" s="8" customFormat="1" x14ac:dyDescent="0.2"/>
    <row r="378" s="8" customFormat="1" x14ac:dyDescent="0.2"/>
    <row r="379" s="8" customFormat="1" x14ac:dyDescent="0.2"/>
    <row r="380" s="8" customFormat="1" x14ac:dyDescent="0.2"/>
    <row r="381" s="8" customFormat="1" x14ac:dyDescent="0.2"/>
    <row r="382" s="8" customFormat="1" x14ac:dyDescent="0.2"/>
    <row r="383" s="8" customFormat="1" x14ac:dyDescent="0.2"/>
    <row r="384" s="8" customFormat="1" x14ac:dyDescent="0.2"/>
    <row r="385" s="8" customFormat="1" x14ac:dyDescent="0.2"/>
    <row r="386" s="8" customFormat="1" x14ac:dyDescent="0.2"/>
    <row r="387" s="8" customFormat="1" x14ac:dyDescent="0.2"/>
    <row r="388" s="8" customFormat="1" x14ac:dyDescent="0.2"/>
    <row r="389" s="8" customFormat="1" x14ac:dyDescent="0.2"/>
    <row r="390" s="8" customFormat="1" x14ac:dyDescent="0.2"/>
    <row r="391" s="8" customFormat="1" x14ac:dyDescent="0.2"/>
    <row r="392" s="8" customFormat="1" x14ac:dyDescent="0.2"/>
    <row r="393" s="8" customFormat="1" x14ac:dyDescent="0.2"/>
    <row r="394" s="8" customFormat="1" x14ac:dyDescent="0.2"/>
    <row r="395" s="8" customFormat="1" x14ac:dyDescent="0.2"/>
    <row r="396" s="8" customFormat="1" x14ac:dyDescent="0.2"/>
    <row r="397" s="8" customFormat="1" x14ac:dyDescent="0.2"/>
    <row r="398" s="8" customFormat="1" x14ac:dyDescent="0.2"/>
    <row r="399" s="8" customFormat="1" x14ac:dyDescent="0.2"/>
    <row r="400" s="8" customFormat="1" x14ac:dyDescent="0.2"/>
    <row r="401" s="8" customFormat="1" x14ac:dyDescent="0.2"/>
    <row r="402" s="8" customFormat="1" x14ac:dyDescent="0.2"/>
    <row r="403" s="8" customFormat="1" x14ac:dyDescent="0.2"/>
    <row r="404" s="8" customFormat="1" x14ac:dyDescent="0.2"/>
    <row r="405" s="8" customFormat="1" x14ac:dyDescent="0.2"/>
    <row r="406" s="8" customFormat="1" x14ac:dyDescent="0.2"/>
    <row r="407" s="8" customFormat="1" x14ac:dyDescent="0.2"/>
    <row r="408" s="8" customFormat="1" x14ac:dyDescent="0.2"/>
    <row r="409" s="8" customFormat="1" x14ac:dyDescent="0.2"/>
    <row r="410" s="8" customFormat="1" x14ac:dyDescent="0.2"/>
    <row r="411" s="8" customFormat="1" x14ac:dyDescent="0.2"/>
    <row r="412" s="8" customFormat="1" x14ac:dyDescent="0.2"/>
    <row r="413" s="8" customFormat="1" x14ac:dyDescent="0.2"/>
    <row r="414" s="8" customFormat="1" x14ac:dyDescent="0.2"/>
    <row r="415" s="8" customFormat="1" x14ac:dyDescent="0.2"/>
    <row r="416" s="8" customFormat="1" x14ac:dyDescent="0.2"/>
    <row r="417" s="8" customFormat="1" x14ac:dyDescent="0.2"/>
    <row r="418" s="8" customFormat="1" x14ac:dyDescent="0.2"/>
    <row r="419" s="8" customFormat="1" x14ac:dyDescent="0.2"/>
    <row r="420" s="8" customFormat="1" x14ac:dyDescent="0.2"/>
    <row r="421" s="8" customFormat="1" x14ac:dyDescent="0.2"/>
    <row r="422" s="8" customFormat="1" x14ac:dyDescent="0.2"/>
    <row r="423" s="8" customFormat="1" x14ac:dyDescent="0.2"/>
    <row r="424" s="8" customFormat="1" x14ac:dyDescent="0.2"/>
    <row r="425" s="8" customFormat="1" x14ac:dyDescent="0.2"/>
    <row r="426" s="8" customFormat="1" x14ac:dyDescent="0.2"/>
    <row r="427" s="8" customFormat="1" x14ac:dyDescent="0.2"/>
    <row r="428" s="8" customFormat="1" x14ac:dyDescent="0.2"/>
    <row r="429" s="8" customFormat="1" x14ac:dyDescent="0.2"/>
    <row r="430" s="8" customFormat="1" x14ac:dyDescent="0.2"/>
    <row r="431" s="8" customFormat="1" x14ac:dyDescent="0.2"/>
    <row r="432" s="8" customFormat="1" x14ac:dyDescent="0.2"/>
    <row r="433" s="8" customFormat="1" x14ac:dyDescent="0.2"/>
    <row r="434" s="8" customFormat="1" x14ac:dyDescent="0.2"/>
    <row r="435" s="8" customFormat="1" x14ac:dyDescent="0.2"/>
    <row r="436" s="8" customFormat="1" x14ac:dyDescent="0.2"/>
    <row r="437" s="8" customFormat="1" x14ac:dyDescent="0.2"/>
    <row r="438" s="8" customFormat="1" x14ac:dyDescent="0.2"/>
    <row r="439" s="8" customFormat="1" x14ac:dyDescent="0.2"/>
    <row r="440" s="8" customFormat="1" x14ac:dyDescent="0.2"/>
    <row r="441" s="8" customFormat="1" x14ac:dyDescent="0.2"/>
    <row r="442" s="8" customFormat="1" x14ac:dyDescent="0.2"/>
    <row r="443" s="8" customFormat="1" x14ac:dyDescent="0.2"/>
    <row r="444" s="8" customFormat="1" x14ac:dyDescent="0.2"/>
    <row r="445" s="8" customFormat="1" x14ac:dyDescent="0.2"/>
    <row r="446" s="8" customFormat="1" x14ac:dyDescent="0.2"/>
    <row r="447" s="8" customFormat="1" x14ac:dyDescent="0.2"/>
    <row r="448" s="8" customFormat="1" x14ac:dyDescent="0.2"/>
    <row r="449" s="8" customFormat="1" x14ac:dyDescent="0.2"/>
    <row r="450" s="8" customFormat="1" x14ac:dyDescent="0.2"/>
    <row r="451" s="8" customFormat="1" x14ac:dyDescent="0.2"/>
    <row r="452" s="8" customFormat="1" x14ac:dyDescent="0.2"/>
    <row r="453" s="8" customFormat="1" x14ac:dyDescent="0.2"/>
    <row r="454" s="8" customFormat="1" x14ac:dyDescent="0.2"/>
    <row r="455" s="8" customFormat="1" x14ac:dyDescent="0.2"/>
    <row r="456" s="8" customFormat="1" x14ac:dyDescent="0.2"/>
    <row r="457" s="8" customFormat="1" x14ac:dyDescent="0.2"/>
    <row r="458" s="8" customFormat="1" x14ac:dyDescent="0.2"/>
    <row r="459" s="8" customFormat="1" x14ac:dyDescent="0.2"/>
    <row r="460" s="8" customFormat="1" x14ac:dyDescent="0.2"/>
    <row r="461" s="8" customFormat="1" x14ac:dyDescent="0.2"/>
    <row r="462" s="8" customFormat="1" x14ac:dyDescent="0.2"/>
    <row r="463" s="8" customFormat="1" x14ac:dyDescent="0.2"/>
    <row r="464" s="8" customFormat="1" x14ac:dyDescent="0.2"/>
    <row r="465" s="8" customFormat="1" x14ac:dyDescent="0.2"/>
    <row r="466" s="8" customFormat="1" x14ac:dyDescent="0.2"/>
    <row r="467" s="8" customFormat="1" x14ac:dyDescent="0.2"/>
    <row r="468" s="8" customFormat="1" x14ac:dyDescent="0.2"/>
    <row r="469" s="8" customFormat="1" x14ac:dyDescent="0.2"/>
    <row r="470" s="8" customFormat="1" x14ac:dyDescent="0.2"/>
    <row r="471" s="8" customFormat="1" x14ac:dyDescent="0.2"/>
    <row r="472" s="8" customFormat="1" x14ac:dyDescent="0.2"/>
    <row r="473" s="8" customFormat="1" x14ac:dyDescent="0.2"/>
    <row r="474" s="8" customFormat="1" x14ac:dyDescent="0.2"/>
    <row r="475" s="8" customFormat="1" x14ac:dyDescent="0.2"/>
    <row r="476" s="8" customFormat="1" x14ac:dyDescent="0.2"/>
    <row r="477" s="8" customFormat="1" x14ac:dyDescent="0.2"/>
    <row r="478" s="8" customFormat="1" x14ac:dyDescent="0.2"/>
    <row r="479" s="8" customFormat="1" x14ac:dyDescent="0.2"/>
    <row r="480" s="8" customFormat="1" x14ac:dyDescent="0.2"/>
    <row r="481" s="8" customFormat="1" x14ac:dyDescent="0.2"/>
    <row r="482" s="8" customFormat="1" x14ac:dyDescent="0.2"/>
    <row r="483" s="8" customFormat="1" x14ac:dyDescent="0.2"/>
    <row r="484" s="8" customFormat="1" x14ac:dyDescent="0.2"/>
    <row r="485" s="8" customFormat="1" x14ac:dyDescent="0.2"/>
    <row r="486" s="8" customFormat="1" x14ac:dyDescent="0.2"/>
    <row r="487" s="8" customFormat="1" x14ac:dyDescent="0.2"/>
    <row r="488" s="8" customFormat="1" x14ac:dyDescent="0.2"/>
    <row r="489" s="8" customFormat="1" x14ac:dyDescent="0.2"/>
    <row r="490" s="8" customFormat="1" x14ac:dyDescent="0.2"/>
    <row r="491" s="8" customFormat="1" x14ac:dyDescent="0.2"/>
    <row r="492" s="8" customFormat="1" x14ac:dyDescent="0.2"/>
    <row r="493" s="8" customFormat="1" x14ac:dyDescent="0.2"/>
    <row r="494" s="8" customFormat="1" x14ac:dyDescent="0.2"/>
    <row r="495" s="8" customFormat="1" x14ac:dyDescent="0.2"/>
    <row r="496" s="8" customFormat="1" x14ac:dyDescent="0.2"/>
    <row r="497" s="8" customFormat="1" x14ac:dyDescent="0.2"/>
    <row r="498" s="8" customFormat="1" x14ac:dyDescent="0.2"/>
    <row r="499" s="8" customFormat="1" x14ac:dyDescent="0.2"/>
    <row r="500" s="8" customFormat="1" x14ac:dyDescent="0.2"/>
    <row r="501" s="8" customFormat="1" x14ac:dyDescent="0.2"/>
    <row r="502" s="8" customFormat="1" x14ac:dyDescent="0.2"/>
    <row r="503" s="8" customFormat="1" x14ac:dyDescent="0.2"/>
    <row r="504" s="8" customFormat="1" x14ac:dyDescent="0.2"/>
    <row r="505" s="8" customFormat="1" x14ac:dyDescent="0.2"/>
    <row r="506" s="8" customFormat="1" x14ac:dyDescent="0.2"/>
    <row r="507" s="8" customFormat="1" x14ac:dyDescent="0.2"/>
    <row r="508" s="8" customFormat="1" x14ac:dyDescent="0.2"/>
    <row r="509" s="8" customFormat="1" x14ac:dyDescent="0.2"/>
    <row r="510" s="8" customFormat="1" x14ac:dyDescent="0.2"/>
    <row r="511" s="8" customFormat="1" x14ac:dyDescent="0.2"/>
    <row r="512" s="8" customFormat="1" x14ac:dyDescent="0.2"/>
    <row r="513" s="8" customFormat="1" x14ac:dyDescent="0.2"/>
    <row r="514" s="8" customFormat="1" x14ac:dyDescent="0.2"/>
    <row r="515" s="8" customFormat="1" x14ac:dyDescent="0.2"/>
    <row r="516" s="8" customFormat="1" x14ac:dyDescent="0.2"/>
    <row r="517" s="8" customFormat="1" x14ac:dyDescent="0.2"/>
    <row r="518" s="8" customFormat="1" x14ac:dyDescent="0.2"/>
    <row r="519" s="8" customFormat="1" x14ac:dyDescent="0.2"/>
    <row r="520" s="8" customFormat="1" x14ac:dyDescent="0.2"/>
    <row r="521" s="8" customFormat="1" x14ac:dyDescent="0.2"/>
    <row r="522" s="8" customFormat="1" x14ac:dyDescent="0.2"/>
    <row r="523" s="8" customFormat="1" x14ac:dyDescent="0.2"/>
    <row r="524" s="8" customFormat="1" x14ac:dyDescent="0.2"/>
    <row r="525" s="8" customFormat="1" x14ac:dyDescent="0.2"/>
    <row r="526" s="8" customFormat="1" x14ac:dyDescent="0.2"/>
    <row r="527" s="8" customFormat="1" x14ac:dyDescent="0.2"/>
    <row r="528" s="8" customFormat="1" x14ac:dyDescent="0.2"/>
    <row r="529" s="8" customFormat="1" x14ac:dyDescent="0.2"/>
    <row r="530" s="8" customFormat="1" x14ac:dyDescent="0.2"/>
    <row r="531" s="8" customFormat="1" x14ac:dyDescent="0.2"/>
    <row r="532" s="8" customFormat="1" x14ac:dyDescent="0.2"/>
    <row r="533" s="8" customFormat="1" x14ac:dyDescent="0.2"/>
    <row r="534" s="8" customFormat="1" x14ac:dyDescent="0.2"/>
    <row r="535" s="8" customFormat="1" x14ac:dyDescent="0.2"/>
    <row r="536" s="8" customFormat="1" x14ac:dyDescent="0.2"/>
    <row r="537" s="8" customFormat="1" x14ac:dyDescent="0.2"/>
    <row r="538" s="8" customFormat="1" x14ac:dyDescent="0.2"/>
    <row r="539" s="8" customFormat="1" x14ac:dyDescent="0.2"/>
    <row r="540" s="8" customFormat="1" x14ac:dyDescent="0.2"/>
    <row r="541" s="8" customFormat="1" x14ac:dyDescent="0.2"/>
    <row r="542" s="8" customFormat="1" x14ac:dyDescent="0.2"/>
    <row r="543" s="8" customFormat="1" x14ac:dyDescent="0.2"/>
    <row r="544" s="8" customFormat="1" x14ac:dyDescent="0.2"/>
  </sheetData>
  <mergeCells count="39">
    <mergeCell ref="A2:F2"/>
    <mergeCell ref="A14:F14"/>
    <mergeCell ref="B13:F13"/>
    <mergeCell ref="C1:F1"/>
    <mergeCell ref="B9:F9"/>
    <mergeCell ref="B10:F10"/>
    <mergeCell ref="B11:F11"/>
    <mergeCell ref="B12:F12"/>
    <mergeCell ref="A1:B1"/>
    <mergeCell ref="A8:F8"/>
    <mergeCell ref="E3:F3"/>
    <mergeCell ref="E4:F5"/>
    <mergeCell ref="E6:F6"/>
    <mergeCell ref="A3:D7"/>
    <mergeCell ref="A15:F15"/>
    <mergeCell ref="A16:C17"/>
    <mergeCell ref="D16:F16"/>
    <mergeCell ref="A18:C18"/>
    <mergeCell ref="A19:C19"/>
    <mergeCell ref="A20:C20"/>
    <mergeCell ref="D28:F28"/>
    <mergeCell ref="A28:C28"/>
    <mergeCell ref="A29:C29"/>
    <mergeCell ref="D29:F29"/>
    <mergeCell ref="D30:F30"/>
    <mergeCell ref="D31:F31"/>
    <mergeCell ref="D32:F32"/>
    <mergeCell ref="A22:F22"/>
    <mergeCell ref="A23:F26"/>
    <mergeCell ref="A27:F27"/>
    <mergeCell ref="A30:C30"/>
    <mergeCell ref="A31:C31"/>
    <mergeCell ref="A32:C32"/>
    <mergeCell ref="A33:C33"/>
    <mergeCell ref="A34:C34"/>
    <mergeCell ref="A35:C35"/>
    <mergeCell ref="D33:F33"/>
    <mergeCell ref="D34:F34"/>
    <mergeCell ref="D35:F35"/>
  </mergeCells>
  <pageMargins left="0.7" right="0.7" top="0.75" bottom="0.75" header="0.3" footer="0.3"/>
  <pageSetup scale="1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F7. Oferta Económica</vt:lpstr>
      <vt:lpstr>F11. Oferta Económica PNF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jgaleano</dc:creator>
  <cp:lastModifiedBy>angie katerine Cardenas pulido</cp:lastModifiedBy>
  <cp:lastPrinted>2020-02-26T21:49:14Z</cp:lastPrinted>
  <dcterms:created xsi:type="dcterms:W3CDTF">2005-02-02T00:38:33Z</dcterms:created>
  <dcterms:modified xsi:type="dcterms:W3CDTF">2020-07-09T03:47:27Z</dcterms:modified>
</cp:coreProperties>
</file>