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NGELA\Desktop\Angela\DEFENSORIA\JUNIO DE 2020\"/>
    </mc:Choice>
  </mc:AlternateContent>
  <bookViews>
    <workbookView xWindow="0" yWindow="0" windowWidth="20490" windowHeight="7155"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V3'!$B$2:$M$85</definedName>
    <definedName name="_xlnm.Print_Titles" localSheetId="0">Hoja1!$3:$11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0" i="8" l="1"/>
  <c r="K39" i="8"/>
  <c r="F39" i="8"/>
  <c r="K23" i="8"/>
  <c r="K24" i="8" s="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3"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<sst xmlns="http://schemas.openxmlformats.org/spreadsheetml/2006/main" count="515" uniqueCount="224">
  <si>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</si>
  <si>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</si>
  <si>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</si>
  <si>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</si>
  <si>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</si>
  <si>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</si>
  <si>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</si>
  <si>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</si>
  <si>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</si>
  <si>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</si>
  <si>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</si>
  <si>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</si>
  <si>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</si>
  <si>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</si>
  <si>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</si>
  <si>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</si>
  <si>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</si>
  <si>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</si>
  <si>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</si>
  <si>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</si>
  <si>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</si>
  <si>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</si>
  <si>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</si>
  <si>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</si>
  <si>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</si>
  <si>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</si>
  <si>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</si>
  <si>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</si>
  <si>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</si>
  <si>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</si>
  <si>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</si>
  <si>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</si>
  <si>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</si>
  <si>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</si>
  <si>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</si>
  <si>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</si>
  <si>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</si>
  <si>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</si>
  <si>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</si>
  <si>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</si>
  <si>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</si>
  <si>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</si>
  <si>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</si>
  <si>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</si>
  <si>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</si>
  <si>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</si>
  <si>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</si>
  <si>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</si>
  <si>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</si>
  <si>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</si>
  <si>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</si>
  <si>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</si>
  <si>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</si>
  <si>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</si>
  <si>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</si>
  <si>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</si>
  <si>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</si>
  <si>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</si>
  <si>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</si>
  <si>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</si>
  <si>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</si>
  <si>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</si>
  <si>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</si>
  <si>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</si>
  <si>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</si>
  <si>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</si>
  <si>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</si>
  <si>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</si>
  <si>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</si>
  <si>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</si>
  <si>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</si>
  <si>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</si>
  <si>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</si>
  <si>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</si>
  <si>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</si>
  <si>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</si>
  <si>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</si>
  <si>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</si>
  <si>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</si>
  <si>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</si>
  <si>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</si>
  <si>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</si>
  <si>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</si>
  <si>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</si>
  <si>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</si>
  <si>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</si>
  <si>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</si>
  <si>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</si>
  <si>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</si>
  <si>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</si>
  <si>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</si>
  <si>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</si>
  <si>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</si>
  <si>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</si>
  <si>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</si>
  <si>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</si>
  <si>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</si>
  <si>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</si>
  <si>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</si>
  <si>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</si>
  <si>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</si>
  <si>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</si>
  <si>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</si>
  <si>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</si>
  <si>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</si>
  <si>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</si>
  <si>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</si>
  <si>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</si>
  <si>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</si>
  <si>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</si>
  <si>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</si>
  <si>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</si>
  <si>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</si>
  <si>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</si>
  <si>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</si>
  <si>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</si>
  <si>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</si>
  <si>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</si>
  <si>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</si>
  <si>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</si>
  <si>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</si>
  <si>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</si>
  <si>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</si>
  <si>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</si>
  <si>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</si>
  <si>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</si>
  <si>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</si>
  <si>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</si>
  <si>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</si>
  <si>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</si>
  <si>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</si>
  <si>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</si>
  <si>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</si>
  <si>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</si>
  <si>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</si>
  <si>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</si>
  <si>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</si>
  <si>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</si>
  <si>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</si>
  <si>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</si>
  <si>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</si>
  <si>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</si>
  <si>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</si>
  <si>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</si>
  <si>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</si>
  <si>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</si>
  <si>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</si>
  <si>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</si>
  <si>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</si>
  <si>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</si>
  <si>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</si>
  <si>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</si>
  <si>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</si>
  <si>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</si>
  <si>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</si>
  <si>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</si>
  <si>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</si>
  <si>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</si>
  <si>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</si>
  <si>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</si>
  <si>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</si>
  <si>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</si>
  <si>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</si>
  <si>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</si>
  <si>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</si>
  <si>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</si>
  <si>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</si>
  <si>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</si>
  <si>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</si>
  <si>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</si>
  <si>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</si>
  <si>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</si>
  <si>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</si>
  <si>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</si>
  <si>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t>Vigente desde: 09/03/2020</t>
  </si>
  <si>
    <t>TIPO DE CONTRATO _____________________________ 
CONTRATO No.CD-DP-29
Año 2020</t>
  </si>
  <si>
    <t>21 DE MAYO DE 2020</t>
  </si>
  <si>
    <t>VIRTUAL</t>
  </si>
  <si>
    <t>ANGEL MAURICIO URRUTIA PEREZ</t>
  </si>
  <si>
    <t xml:space="preserve">Ciudad </t>
  </si>
  <si>
    <t>Prestar sus servicios profesionales como abogado para la representación judicial o extrajudicial de los usuarios del servicio de defensoría pública y velar por la promoción, defensa, ejercicio y divulgación de los derechos humanos.</t>
  </si>
  <si>
    <t>EL SANTUARIO</t>
  </si>
  <si>
    <t>SE REVISARON CADA UNA DE LAS OBLIGACIONES CONTRACTUALES, CERTIFICANDO SU CUMPLIMIENTO</t>
  </si>
  <si>
    <t>COMPAÑÍA MUNDIAL DE SEGUROS</t>
  </si>
  <si>
    <t>M-100114698</t>
  </si>
  <si>
    <t>Desde el 05 de MAYO de 2020 
hasta el  30 de ABRIL de 2021</t>
  </si>
  <si>
    <t>$4.275.000</t>
  </si>
  <si>
    <t>$8.550.000</t>
  </si>
  <si>
    <t>Desde el 05 de MAYO de 2020 
hasta el  31 de DICIEMBRE de 2022</t>
  </si>
  <si>
    <t xml:space="preserve">Cumplimiento de obligaciones
</t>
  </si>
  <si>
    <t>ASESORAR Y REPRESENTAR JUDICIALMENTE A LAS VICTIMAS</t>
  </si>
  <si>
    <t>ASISTIR AUDIENCIAS PROGRAMADAS (VIRTUAL)</t>
  </si>
  <si>
    <t>ASISTIR A REUNIONES ADMINISTRATIVAS (VIRTUAL)</t>
  </si>
  <si>
    <t>RALIZAR LLAMADAS A LAS VICTIMAS</t>
  </si>
  <si>
    <t>ASISTIR A BARRAS ACADEMICAS (VIRTUAL)</t>
  </si>
  <si>
    <t>PRESENTAR INFORMES MENSUALES DE GESTION</t>
  </si>
  <si>
    <t>PAGAR Y PRESENTAR LA SEGURIDAD SOCIAL MENSUALPAGAR Y PRESENTAR LA SEGURIDAD SOCIAL MENSUAL</t>
  </si>
  <si>
    <t>CUMPLIO</t>
  </si>
  <si>
    <t>14.2%</t>
  </si>
  <si>
    <t>Anexos:  SE ANEXA SUPERVISION CONTRACTUAL</t>
  </si>
  <si>
    <t>ANGELA YANET ARENAS BORJA, DEFENSORIA PUBLICA-VICTIMAS GENERAL-REGIONAL ANTIOQUIA, PROFESIONAL ADMINISTRATIVO Y DE GESTION</t>
  </si>
  <si>
    <t>2 DE JUNIO DE 2020</t>
  </si>
  <si>
    <t xml:space="preserve"> Supervisor</t>
  </si>
  <si>
    <t xml:space="preserve">EL SUPERVISOR </t>
  </si>
  <si>
    <t>ANGEL MAURICIO URRUTIA PEREZ-CONTRATISTA</t>
  </si>
  <si>
    <t>CUMPLIMIENTO</t>
  </si>
  <si>
    <t>CALIDAD</t>
  </si>
  <si>
    <t xml:space="preserve">Nit ó cc número </t>
  </si>
  <si>
    <t>CARRERA 11 N°19-07</t>
  </si>
  <si>
    <t>CAUCASIA</t>
  </si>
  <si>
    <t>AHORROS</t>
  </si>
  <si>
    <t>BANCOLOMBIA</t>
  </si>
  <si>
    <t>14 DE ABRIL DE 2020</t>
  </si>
  <si>
    <t>CDP No. 46920</t>
  </si>
  <si>
    <t xml:space="preserve">CRP No.703220 </t>
  </si>
  <si>
    <t>EL CONTRATISTA PRESENTA SU INFORME MENSUAL DE SUPERVISION, DONDE EVIDENCIA SU CUMPLIMINTO A LAS OBLIGACIONES CONTRACTUALES CONSIGNADAS EN EL CONTRATO CD-DP-29-2020</t>
  </si>
  <si>
    <t>a-03-03-01-007</t>
  </si>
  <si>
    <t>01 DE JULIO DE 2020</t>
  </si>
  <si>
    <t>DEL 01 AL 30 DE JUNIO DE 2020</t>
  </si>
  <si>
    <t>JUNIO</t>
  </si>
  <si>
    <t>SE SOLICITA EL PAGO DE SUS HONORARIOS DESDE EL 01 AL 30 DE JUNIO DE 2020</t>
  </si>
  <si>
    <t>SE REVISO EL INFORME DE GESTION DEL MES DE JUNIO DE 2020,PRESENTADO POR EL CONTRATISTA, DONDE SE EVIDENCIA CUMPLIMIENTO A LAS OBLIGACIONES CONTRACTUALES CONSIGNADAS EN EL CONTRATO CD-DP-29-2020. SE SUPERVISA DESDE EL 01 AL 30 DE JUNIO DE 2020.</t>
  </si>
  <si>
    <t>MAYO</t>
  </si>
  <si>
    <t>REGIONAL ANTIOQUIA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</si>
</sst>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quot;$&quot;* #,##0.00_-;_-&quot;$&quot;* &quot;-&quot;??_-;_-@_-"/>
    <numFmt numFmtId="165" formatCode="[$$-240A]\ #,##0.00"/>
    <numFmt numFmtId="166" formatCode="0.00;[Red]0.00"/>
    <numFmt numFmtId="167" formatCode="0.0"/>
    <numFmt numFmtId="168" formatCode="[$$-240A]#,##0.00"/>
  </numFmts>
  <fonts count="32"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b/>
      <sz val="10"/>
      <color theme="0" tint="-0.34998626667073579"/>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4" fontId="25" fillId="0" borderId="0" applyFont="0" applyFill="0" applyBorder="0" applyAlignment="0" applyProtection="0"/>
  </cellStyleXfs>
  <cellXfs count="544">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12" fillId="0" borderId="19" xfId="0" applyFont="1" applyBorder="1" applyAlignment="1">
      <alignment horizontal="left" vertical="top" wrapText="1"/>
    </xf>
    <xf numFmtId="0" fontId="31" fillId="0" borderId="24" xfId="0" applyFont="1" applyBorder="1" applyAlignment="1">
      <alignment horizontal="left" vertical="top"/>
    </xf>
    <xf numFmtId="0" fontId="31" fillId="0" borderId="30" xfId="0" applyFont="1" applyBorder="1" applyAlignment="1">
      <alignment horizontal="left" vertical="top"/>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22" xfId="0" applyFont="1" applyBorder="1" applyAlignment="1">
      <alignment horizontal="center"/>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29" fillId="0" borderId="61" xfId="0" applyFont="1" applyBorder="1" applyAlignment="1">
      <alignment horizontal="center" vertical="center" wrapText="1"/>
    </xf>
    <xf numFmtId="0" fontId="29" fillId="0" borderId="50"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protection locked="0"/>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3" fontId="13" fillId="2" borderId="11" xfId="0" applyNumberFormat="1" applyFont="1" applyFill="1" applyBorder="1" applyAlignment="1" applyProtection="1">
      <alignment horizontal="center"/>
      <protection locked="0"/>
    </xf>
    <xf numFmtId="0" fontId="13" fillId="0" borderId="17"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27" xfId="0" applyFont="1" applyBorder="1" applyAlignment="1">
      <alignment horizontal="center" vertical="center" wrapText="1"/>
    </xf>
    <xf numFmtId="0" fontId="13" fillId="0" borderId="17"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27" xfId="0" applyFont="1" applyBorder="1" applyAlignment="1" applyProtection="1">
      <alignment horizontal="center"/>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24848</xdr:colOff>
      <xdr:row>81</xdr:row>
      <xdr:rowOff>66261</xdr:rowOff>
    </xdr:from>
    <xdr:to>
      <xdr:col>5</xdr:col>
      <xdr:colOff>861392</xdr:colOff>
      <xdr:row>81</xdr:row>
      <xdr:rowOff>542925</xdr:rowOff>
    </xdr:to>
    <xdr:pic>
      <xdr:nvPicPr>
        <xdr:cNvPr id="3" name="Imagen 2" descr="https://orfeo.defensoria.gov.co/respuestaRapida/sign.php?krd=ANARENAS"/>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01957" y="22677783"/>
          <a:ext cx="2153478" cy="476664"/>
        </a:xfrm>
        <a:prstGeom prst="rect">
          <a:avLst/>
        </a:prstGeom>
        <a:noFill/>
        <a:ln>
          <a:noFill/>
        </a:ln>
      </xdr:spPr>
    </xdr:pic>
    <xdr:clientData/>
  </xdr:twoCellAnchor>
  <xdr:twoCellAnchor editAs="oneCell">
    <xdr:from>
      <xdr:col>8</xdr:col>
      <xdr:colOff>165654</xdr:colOff>
      <xdr:row>81</xdr:row>
      <xdr:rowOff>41413</xdr:rowOff>
    </xdr:from>
    <xdr:to>
      <xdr:col>9</xdr:col>
      <xdr:colOff>770282</xdr:colOff>
      <xdr:row>81</xdr:row>
      <xdr:rowOff>530087</xdr:rowOff>
    </xdr:to>
    <xdr:pic>
      <xdr:nvPicPr>
        <xdr:cNvPr id="4" name="3 Imagen"/>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8819"/>
        <a:stretch/>
      </xdr:blipFill>
      <xdr:spPr>
        <a:xfrm>
          <a:off x="6046306" y="21228326"/>
          <a:ext cx="1673085" cy="488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0"/>
      <c r="C1" s="160"/>
      <c r="D1" s="160"/>
      <c r="E1" s="160"/>
      <c r="F1" s="160"/>
      <c r="G1" s="160"/>
      <c r="H1" s="160"/>
    </row>
    <row r="2" spans="2:9" s="1" customFormat="1" ht="41.25" customHeight="1" thickBot="1" x14ac:dyDescent="0.25">
      <c r="B2" s="161"/>
      <c r="C2" s="161"/>
      <c r="D2" s="161"/>
      <c r="E2" s="161"/>
      <c r="F2" s="161"/>
      <c r="G2" s="161"/>
      <c r="H2" s="161"/>
      <c r="I2" s="33"/>
    </row>
    <row r="3" spans="2:9" x14ac:dyDescent="0.2">
      <c r="B3" s="183" t="s">
        <v>35</v>
      </c>
      <c r="C3" s="184"/>
      <c r="D3" s="184"/>
      <c r="E3" s="184"/>
      <c r="F3" s="184"/>
      <c r="G3" s="184"/>
      <c r="H3" s="185"/>
    </row>
    <row r="4" spans="2:9" ht="7.5" customHeight="1" thickBot="1" x14ac:dyDescent="0.25">
      <c r="B4" s="186"/>
      <c r="C4" s="187"/>
      <c r="D4" s="187"/>
      <c r="E4" s="187"/>
      <c r="F4" s="187"/>
      <c r="G4" s="187"/>
      <c r="H4" s="188"/>
    </row>
    <row r="5" spans="2:9" ht="18" customHeight="1" thickBot="1" x14ac:dyDescent="0.25">
      <c r="B5" s="177" t="s">
        <v>95</v>
      </c>
      <c r="C5" s="178"/>
      <c r="D5" s="178"/>
      <c r="E5" s="178"/>
      <c r="F5" s="178"/>
      <c r="G5" s="178"/>
      <c r="H5" s="179"/>
    </row>
    <row r="6" spans="2:9" ht="18" customHeight="1" thickBot="1" x14ac:dyDescent="0.25">
      <c r="B6" s="30" t="s">
        <v>54</v>
      </c>
      <c r="C6" s="162" t="s">
        <v>93</v>
      </c>
      <c r="D6" s="163"/>
      <c r="E6" s="163"/>
      <c r="F6" s="163"/>
      <c r="G6" s="163"/>
      <c r="H6" s="164"/>
    </row>
    <row r="7" spans="2:9" ht="18.75" customHeight="1" x14ac:dyDescent="0.2">
      <c r="B7" s="8" t="s">
        <v>31</v>
      </c>
      <c r="C7" s="11" t="s">
        <v>93</v>
      </c>
      <c r="D7" s="11"/>
      <c r="E7" s="11"/>
      <c r="F7" s="11"/>
      <c r="G7" s="11"/>
      <c r="H7" s="191" t="s">
        <v>65</v>
      </c>
    </row>
    <row r="8" spans="2:9" x14ac:dyDescent="0.2">
      <c r="B8" s="14" t="s">
        <v>96</v>
      </c>
      <c r="C8" s="15" t="s">
        <v>63</v>
      </c>
      <c r="D8" s="41">
        <v>11537</v>
      </c>
      <c r="E8" s="15" t="s">
        <v>64</v>
      </c>
      <c r="F8" s="15"/>
      <c r="G8" s="15"/>
      <c r="H8" s="192"/>
    </row>
    <row r="9" spans="2:9" x14ac:dyDescent="0.2">
      <c r="B9" s="189" t="s">
        <v>36</v>
      </c>
      <c r="C9" s="20" t="s">
        <v>37</v>
      </c>
      <c r="D9" s="20" t="s">
        <v>40</v>
      </c>
      <c r="E9" s="194"/>
      <c r="F9" s="195"/>
      <c r="G9" s="196"/>
      <c r="H9" s="192"/>
    </row>
    <row r="10" spans="2:9" x14ac:dyDescent="0.2">
      <c r="B10" s="190"/>
      <c r="C10" s="31" t="s">
        <v>55</v>
      </c>
      <c r="D10" s="4"/>
      <c r="E10" s="197"/>
      <c r="F10" s="198"/>
      <c r="G10" s="199"/>
      <c r="H10" s="192"/>
    </row>
    <row r="11" spans="2:9" ht="13.5" thickBot="1" x14ac:dyDescent="0.25">
      <c r="B11" s="3" t="s">
        <v>24</v>
      </c>
      <c r="C11" s="15" t="s">
        <v>56</v>
      </c>
      <c r="D11" s="12"/>
      <c r="E11" s="12"/>
      <c r="F11" s="12"/>
      <c r="G11" s="12"/>
      <c r="H11" s="193"/>
    </row>
    <row r="12" spans="2:9" x14ac:dyDescent="0.2">
      <c r="B12" s="165" t="s">
        <v>0</v>
      </c>
      <c r="C12" s="166"/>
      <c r="D12" s="166"/>
      <c r="E12" s="166"/>
      <c r="F12" s="166"/>
      <c r="G12" s="166"/>
      <c r="H12" s="167"/>
    </row>
    <row r="13" spans="2:9" x14ac:dyDescent="0.2">
      <c r="B13" s="165" t="s">
        <v>0</v>
      </c>
      <c r="C13" s="166"/>
      <c r="D13" s="166"/>
      <c r="E13" s="166"/>
      <c r="F13" s="166"/>
      <c r="G13" s="166"/>
      <c r="H13" s="167"/>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8" t="s">
        <v>70</v>
      </c>
      <c r="D20" s="169"/>
      <c r="E20" s="169"/>
      <c r="F20" s="169"/>
      <c r="G20" s="170"/>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4" t="s">
        <v>75</v>
      </c>
      <c r="D26" s="175"/>
      <c r="E26" s="175"/>
      <c r="F26" s="175"/>
      <c r="G26" s="175"/>
      <c r="H26" s="176"/>
    </row>
    <row r="27" spans="2:8" ht="27" customHeight="1" x14ac:dyDescent="0.2">
      <c r="B27" s="21" t="s">
        <v>59</v>
      </c>
      <c r="C27" s="180" t="s">
        <v>76</v>
      </c>
      <c r="D27" s="181"/>
      <c r="E27" s="181"/>
      <c r="F27" s="181"/>
      <c r="G27" s="181"/>
      <c r="H27" s="182"/>
    </row>
    <row r="28" spans="2:8" ht="16.5" customHeight="1" x14ac:dyDescent="0.2">
      <c r="B28" s="14" t="s">
        <v>60</v>
      </c>
      <c r="C28" s="171" t="s">
        <v>77</v>
      </c>
      <c r="D28" s="172"/>
      <c r="E28" s="172"/>
      <c r="F28" s="172"/>
      <c r="G28" s="172"/>
      <c r="H28" s="173"/>
    </row>
    <row r="29" spans="2:8" ht="16.5" customHeight="1" x14ac:dyDescent="0.2">
      <c r="B29" s="14" t="s">
        <v>30</v>
      </c>
      <c r="C29" s="171"/>
      <c r="D29" s="172"/>
      <c r="E29" s="172"/>
      <c r="F29" s="172"/>
      <c r="G29" s="172"/>
      <c r="H29" s="173"/>
    </row>
    <row r="30" spans="2:8" ht="16.5" customHeight="1" x14ac:dyDescent="0.2">
      <c r="B30" s="14" t="s">
        <v>34</v>
      </c>
      <c r="C30" s="171">
        <v>22000000</v>
      </c>
      <c r="D30" s="172"/>
      <c r="E30" s="172"/>
      <c r="F30" s="172"/>
      <c r="G30" s="172"/>
      <c r="H30" s="173"/>
    </row>
    <row r="31" spans="2:8" x14ac:dyDescent="0.2">
      <c r="B31" s="14" t="s">
        <v>25</v>
      </c>
      <c r="C31" s="15"/>
      <c r="D31" s="15"/>
      <c r="E31" s="15"/>
      <c r="F31" s="15"/>
      <c r="G31" s="15"/>
      <c r="H31" s="43" t="s">
        <v>25</v>
      </c>
    </row>
    <row r="32" spans="2:8" x14ac:dyDescent="0.2">
      <c r="B32" s="142" t="s">
        <v>8</v>
      </c>
      <c r="C32" s="200" t="s">
        <v>9</v>
      </c>
      <c r="D32" s="200"/>
      <c r="E32" s="200"/>
      <c r="F32" s="200"/>
      <c r="G32" s="200"/>
      <c r="H32" s="17">
        <f>C30</f>
        <v>22000000</v>
      </c>
    </row>
    <row r="33" spans="1:8" x14ac:dyDescent="0.2">
      <c r="B33" s="143"/>
      <c r="C33" s="200" t="s">
        <v>57</v>
      </c>
      <c r="D33" s="200"/>
      <c r="E33" s="200"/>
      <c r="F33" s="200"/>
      <c r="G33" s="200"/>
      <c r="H33" s="38">
        <v>4.18</v>
      </c>
    </row>
    <row r="34" spans="1:8" x14ac:dyDescent="0.2">
      <c r="B34" s="142" t="s">
        <v>10</v>
      </c>
      <c r="C34" s="40" t="s">
        <v>61</v>
      </c>
      <c r="D34" s="44"/>
      <c r="E34" s="45"/>
      <c r="F34" s="46"/>
      <c r="G34" s="36"/>
      <c r="H34" s="19">
        <f>C30/H33</f>
        <v>5263157.8947368423</v>
      </c>
    </row>
    <row r="35" spans="1:8" x14ac:dyDescent="0.2">
      <c r="B35" s="144"/>
      <c r="C35" s="151"/>
      <c r="D35" s="152"/>
      <c r="E35" s="153"/>
      <c r="F35" s="13"/>
      <c r="G35" s="13"/>
      <c r="H35" s="19"/>
    </row>
    <row r="36" spans="1:8" x14ac:dyDescent="0.2">
      <c r="B36" s="144"/>
      <c r="C36" s="47" t="s">
        <v>32</v>
      </c>
      <c r="D36" s="48"/>
      <c r="E36" s="49"/>
      <c r="F36" s="50"/>
      <c r="G36" s="13"/>
      <c r="H36" s="19">
        <f>C30</f>
        <v>22000000</v>
      </c>
    </row>
    <row r="37" spans="1:8" x14ac:dyDescent="0.2">
      <c r="B37" s="144"/>
      <c r="C37" s="200" t="s">
        <v>39</v>
      </c>
      <c r="D37" s="200"/>
      <c r="E37" s="200"/>
      <c r="F37" s="51" t="s">
        <v>78</v>
      </c>
      <c r="G37" s="16" t="s">
        <v>79</v>
      </c>
      <c r="H37" s="17" t="s">
        <v>80</v>
      </c>
    </row>
    <row r="38" spans="1:8" x14ac:dyDescent="0.2">
      <c r="B38" s="144"/>
      <c r="C38" s="200" t="s">
        <v>26</v>
      </c>
      <c r="D38" s="200"/>
      <c r="E38" s="200"/>
      <c r="F38" s="52" t="s">
        <v>81</v>
      </c>
      <c r="G38" s="16" t="s">
        <v>82</v>
      </c>
      <c r="H38" s="17" t="s">
        <v>83</v>
      </c>
    </row>
    <row r="39" spans="1:8" x14ac:dyDescent="0.2">
      <c r="B39" s="144"/>
      <c r="C39" s="200" t="s">
        <v>27</v>
      </c>
      <c r="D39" s="200"/>
      <c r="E39" s="200"/>
      <c r="F39" s="52" t="s">
        <v>84</v>
      </c>
      <c r="G39" s="16"/>
      <c r="H39" s="17"/>
    </row>
    <row r="40" spans="1:8" x14ac:dyDescent="0.2">
      <c r="B40" s="144"/>
      <c r="C40" s="200" t="s">
        <v>28</v>
      </c>
      <c r="D40" s="200"/>
      <c r="E40" s="200"/>
      <c r="F40" s="52" t="s">
        <v>85</v>
      </c>
      <c r="G40" s="16"/>
      <c r="H40" s="17"/>
    </row>
    <row r="41" spans="1:8" x14ac:dyDescent="0.2">
      <c r="B41" s="144"/>
      <c r="C41" s="200" t="s">
        <v>29</v>
      </c>
      <c r="D41" s="200"/>
      <c r="E41" s="200"/>
      <c r="F41" s="52" t="s">
        <v>86</v>
      </c>
      <c r="G41" s="16"/>
      <c r="H41" s="17"/>
    </row>
    <row r="42" spans="1:8" ht="12" customHeight="1" x14ac:dyDescent="0.2">
      <c r="B42" s="144"/>
      <c r="C42" s="200" t="s">
        <v>38</v>
      </c>
      <c r="D42" s="200"/>
      <c r="E42" s="200"/>
      <c r="F42" s="200"/>
      <c r="G42" s="200"/>
      <c r="H42" s="17">
        <v>22000000</v>
      </c>
    </row>
    <row r="43" spans="1:8" ht="13.5" thickBot="1" x14ac:dyDescent="0.25">
      <c r="B43" s="144"/>
      <c r="C43" s="200" t="s">
        <v>41</v>
      </c>
      <c r="D43" s="200"/>
      <c r="E43" s="200"/>
      <c r="F43" s="200"/>
      <c r="G43" s="200"/>
      <c r="H43" s="17" t="s">
        <v>87</v>
      </c>
    </row>
    <row r="44" spans="1:8" ht="18.75" customHeight="1" x14ac:dyDescent="0.2">
      <c r="B44" s="145" t="s">
        <v>11</v>
      </c>
      <c r="C44" s="201" t="s">
        <v>12</v>
      </c>
      <c r="D44" s="202"/>
      <c r="E44" s="202"/>
      <c r="F44" s="202"/>
      <c r="G44" s="203"/>
      <c r="H44" s="17"/>
    </row>
    <row r="45" spans="1:8" x14ac:dyDescent="0.2">
      <c r="B45" s="146"/>
      <c r="C45" s="205" t="s">
        <v>13</v>
      </c>
      <c r="D45" s="206"/>
      <c r="E45" s="206"/>
      <c r="F45" s="206"/>
      <c r="G45" s="207"/>
      <c r="H45" s="17"/>
    </row>
    <row r="46" spans="1:8" x14ac:dyDescent="0.2">
      <c r="A46" s="6"/>
      <c r="B46" s="146"/>
      <c r="C46" s="208" t="s">
        <v>14</v>
      </c>
      <c r="D46" s="209"/>
      <c r="E46" s="209"/>
      <c r="F46" s="209"/>
      <c r="G46" s="210"/>
      <c r="H46" s="17" t="s">
        <v>77</v>
      </c>
    </row>
    <row r="47" spans="1:8" ht="0.75" customHeight="1" x14ac:dyDescent="0.2">
      <c r="A47" s="7"/>
      <c r="B47" s="147" t="s">
        <v>15</v>
      </c>
      <c r="C47" s="26"/>
      <c r="D47" s="26"/>
      <c r="E47" s="26"/>
      <c r="F47" s="26"/>
      <c r="G47" s="26"/>
      <c r="H47" s="9" t="s">
        <v>25</v>
      </c>
    </row>
    <row r="48" spans="1:8" ht="25.5" customHeight="1" x14ac:dyDescent="0.2">
      <c r="A48" s="6"/>
      <c r="B48" s="147"/>
      <c r="C48" s="154" t="s">
        <v>20</v>
      </c>
      <c r="D48" s="154"/>
      <c r="E48" s="154"/>
      <c r="F48" s="154"/>
      <c r="G48" s="154"/>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7" t="s">
        <v>42</v>
      </c>
      <c r="D54" s="147"/>
      <c r="E54" s="147"/>
      <c r="F54" s="147"/>
      <c r="G54" s="147" t="s">
        <v>43</v>
      </c>
      <c r="H54" s="147"/>
      <c r="I54" s="34"/>
    </row>
    <row r="55" spans="1:9" s="5" customFormat="1" ht="295.5" customHeight="1" x14ac:dyDescent="0.2">
      <c r="B55" s="54" t="s">
        <v>8</v>
      </c>
      <c r="C55" s="157" t="s">
        <v>94</v>
      </c>
      <c r="D55" s="158"/>
      <c r="E55" s="158"/>
      <c r="F55" s="159"/>
      <c r="G55" s="156" t="s">
        <v>88</v>
      </c>
      <c r="H55" s="156"/>
      <c r="I55" s="34"/>
    </row>
    <row r="56" spans="1:9" ht="44.25" customHeight="1" x14ac:dyDescent="0.2">
      <c r="B56" s="54" t="s">
        <v>16</v>
      </c>
      <c r="C56" s="147"/>
      <c r="D56" s="147"/>
      <c r="E56" s="147"/>
      <c r="F56" s="147"/>
      <c r="G56" s="147"/>
      <c r="H56" s="147"/>
    </row>
    <row r="57" spans="1:9" ht="30" customHeight="1" x14ac:dyDescent="0.2">
      <c r="B57" s="29" t="s">
        <v>17</v>
      </c>
      <c r="C57" s="147" t="s">
        <v>89</v>
      </c>
      <c r="D57" s="147"/>
      <c r="E57" s="147"/>
      <c r="F57" s="147"/>
      <c r="G57" s="147"/>
      <c r="H57" s="147"/>
    </row>
    <row r="58" spans="1:9" ht="1.5" hidden="1" customHeight="1" x14ac:dyDescent="0.2">
      <c r="B58" s="29"/>
      <c r="C58" s="29"/>
      <c r="D58" s="29"/>
      <c r="E58" s="29"/>
      <c r="F58" s="29"/>
      <c r="G58" s="29"/>
      <c r="H58" s="55"/>
    </row>
    <row r="59" spans="1:9" ht="74.45" customHeight="1" x14ac:dyDescent="0.2">
      <c r="B59" s="29" t="s">
        <v>18</v>
      </c>
      <c r="C59" s="155" t="s">
        <v>90</v>
      </c>
      <c r="D59" s="155"/>
      <c r="E59" s="155"/>
      <c r="F59" s="155"/>
      <c r="G59" s="155"/>
      <c r="H59" s="155"/>
    </row>
    <row r="60" spans="1:9" ht="33" customHeight="1" x14ac:dyDescent="0.2">
      <c r="B60" s="147" t="s">
        <v>49</v>
      </c>
      <c r="C60" s="204" t="s">
        <v>46</v>
      </c>
      <c r="D60" s="204"/>
      <c r="E60" s="204"/>
      <c r="F60" s="204"/>
      <c r="G60" s="204"/>
      <c r="H60" s="53">
        <v>275000</v>
      </c>
    </row>
    <row r="61" spans="1:9" ht="39" customHeight="1" x14ac:dyDescent="0.2">
      <c r="B61" s="147"/>
      <c r="C61" s="204" t="s">
        <v>47</v>
      </c>
      <c r="D61" s="204"/>
      <c r="E61" s="204"/>
      <c r="F61" s="204"/>
      <c r="G61" s="204"/>
      <c r="H61" s="53">
        <v>352000</v>
      </c>
    </row>
    <row r="62" spans="1:9" ht="39" customHeight="1" x14ac:dyDescent="0.2">
      <c r="B62" s="147"/>
      <c r="C62" s="204" t="s">
        <v>62</v>
      </c>
      <c r="D62" s="204"/>
      <c r="E62" s="204"/>
      <c r="F62" s="204"/>
      <c r="G62" s="204"/>
      <c r="H62" s="53">
        <v>11600</v>
      </c>
    </row>
    <row r="63" spans="1:9" ht="39" customHeight="1" x14ac:dyDescent="0.2">
      <c r="B63" s="147"/>
      <c r="C63" s="204" t="s">
        <v>53</v>
      </c>
      <c r="D63" s="204"/>
      <c r="E63" s="204"/>
      <c r="F63" s="204"/>
      <c r="G63" s="204"/>
      <c r="H63" s="29" t="s">
        <v>56</v>
      </c>
    </row>
    <row r="64" spans="1:9" ht="15.75" customHeight="1" x14ac:dyDescent="0.2">
      <c r="B64" s="147" t="s">
        <v>48</v>
      </c>
      <c r="C64" s="147"/>
      <c r="D64" s="147"/>
      <c r="E64" s="147"/>
      <c r="F64" s="147"/>
      <c r="G64" s="147"/>
      <c r="H64" s="35">
        <f>SUM(H60:H63)</f>
        <v>638600</v>
      </c>
    </row>
    <row r="65" spans="2:8" ht="17.25" customHeight="1" x14ac:dyDescent="0.2">
      <c r="B65" s="29" t="s">
        <v>52</v>
      </c>
      <c r="C65" s="148"/>
      <c r="D65" s="149"/>
      <c r="E65" s="149"/>
      <c r="F65" s="149"/>
      <c r="G65" s="149"/>
      <c r="H65" s="150"/>
    </row>
    <row r="66" spans="2:8" ht="43.5" customHeight="1" x14ac:dyDescent="0.2">
      <c r="B66" s="29" t="s">
        <v>50</v>
      </c>
      <c r="C66" s="140"/>
      <c r="D66" s="140"/>
      <c r="E66" s="140"/>
      <c r="F66" s="140"/>
      <c r="G66" s="140"/>
      <c r="H66" s="140"/>
    </row>
    <row r="67" spans="2:8" ht="30.75" customHeight="1" x14ac:dyDescent="0.2">
      <c r="B67" s="29" t="s">
        <v>51</v>
      </c>
      <c r="C67" s="140" t="s">
        <v>91</v>
      </c>
      <c r="D67" s="140"/>
      <c r="E67" s="140"/>
      <c r="F67" s="140"/>
      <c r="G67" s="140"/>
      <c r="H67" s="140"/>
    </row>
    <row r="68" spans="2:8" ht="30.75" customHeight="1" x14ac:dyDescent="0.2">
      <c r="B68" s="29" t="s">
        <v>54</v>
      </c>
      <c r="C68" s="139" t="s">
        <v>92</v>
      </c>
      <c r="D68" s="140"/>
      <c r="E68" s="140"/>
      <c r="F68" s="140"/>
      <c r="G68" s="140"/>
      <c r="H68" s="140"/>
    </row>
    <row r="69" spans="2:8" ht="18.75" customHeight="1" x14ac:dyDescent="0.2">
      <c r="B69" s="141" t="s">
        <v>44</v>
      </c>
      <c r="C69" s="141"/>
      <c r="D69" s="141"/>
      <c r="E69" s="141"/>
      <c r="F69" s="141"/>
      <c r="G69" s="141"/>
      <c r="H69" s="141"/>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1" t="s">
        <v>123</v>
      </c>
      <c r="D2" s="212"/>
      <c r="E2" s="212"/>
      <c r="F2" s="212"/>
      <c r="G2" s="212"/>
      <c r="H2" s="212"/>
      <c r="I2" s="213"/>
      <c r="J2" s="220" t="s">
        <v>127</v>
      </c>
      <c r="K2" s="221"/>
      <c r="L2" s="222"/>
    </row>
    <row r="3" spans="2:12" ht="15" customHeight="1" x14ac:dyDescent="0.3">
      <c r="B3" s="91"/>
      <c r="C3" s="214"/>
      <c r="D3" s="215"/>
      <c r="E3" s="215"/>
      <c r="F3" s="215"/>
      <c r="G3" s="215"/>
      <c r="H3" s="215"/>
      <c r="I3" s="216"/>
      <c r="J3" s="223" t="s">
        <v>125</v>
      </c>
      <c r="K3" s="224"/>
      <c r="L3" s="225"/>
    </row>
    <row r="4" spans="2:12" ht="39.75" customHeight="1" thickBot="1" x14ac:dyDescent="0.35">
      <c r="B4" s="92"/>
      <c r="C4" s="217" t="s">
        <v>126</v>
      </c>
      <c r="D4" s="218"/>
      <c r="E4" s="218"/>
      <c r="F4" s="218"/>
      <c r="G4" s="218"/>
      <c r="H4" s="218"/>
      <c r="I4" s="219"/>
      <c r="J4" s="226" t="s">
        <v>124</v>
      </c>
      <c r="K4" s="227"/>
      <c r="L4" s="228"/>
    </row>
    <row r="5" spans="2:12" ht="15.75" thickBot="1" x14ac:dyDescent="0.35"/>
    <row r="6" spans="2:12" ht="18" customHeight="1" thickBot="1" x14ac:dyDescent="0.35">
      <c r="B6" s="249" t="s">
        <v>54</v>
      </c>
      <c r="C6" s="250"/>
      <c r="D6" s="229"/>
      <c r="E6" s="230"/>
      <c r="F6" s="230"/>
      <c r="G6" s="230"/>
      <c r="H6" s="230"/>
      <c r="I6" s="231"/>
      <c r="J6" s="231"/>
      <c r="K6" s="231"/>
      <c r="L6" s="232"/>
    </row>
    <row r="7" spans="2:12" ht="18.75" customHeight="1" x14ac:dyDescent="0.35">
      <c r="B7" s="251" t="s">
        <v>97</v>
      </c>
      <c r="C7" s="252"/>
      <c r="D7" s="81"/>
      <c r="E7" s="82"/>
      <c r="F7" s="82"/>
      <c r="G7" s="82"/>
      <c r="H7" s="82"/>
      <c r="I7" s="233" t="s">
        <v>109</v>
      </c>
      <c r="J7" s="234"/>
      <c r="K7" s="234"/>
      <c r="L7" s="235"/>
    </row>
    <row r="8" spans="2:12" x14ac:dyDescent="0.3">
      <c r="B8" s="253" t="s">
        <v>110</v>
      </c>
      <c r="C8" s="254"/>
      <c r="D8" s="70" t="s">
        <v>101</v>
      </c>
      <c r="E8" s="58"/>
      <c r="F8" s="74"/>
      <c r="G8" s="57" t="s">
        <v>102</v>
      </c>
      <c r="H8" s="57"/>
      <c r="I8" s="236"/>
      <c r="J8" s="237"/>
      <c r="K8" s="237"/>
      <c r="L8" s="238"/>
    </row>
    <row r="9" spans="2:12" x14ac:dyDescent="0.3">
      <c r="B9" s="255" t="s">
        <v>36</v>
      </c>
      <c r="C9" s="256"/>
      <c r="D9" s="245" t="s">
        <v>37</v>
      </c>
      <c r="E9" s="246"/>
      <c r="F9" s="75" t="s">
        <v>40</v>
      </c>
      <c r="G9" s="76"/>
      <c r="H9" s="76"/>
      <c r="I9" s="236"/>
      <c r="J9" s="237"/>
      <c r="K9" s="237"/>
      <c r="L9" s="238"/>
    </row>
    <row r="10" spans="2:12" x14ac:dyDescent="0.3">
      <c r="B10" s="255"/>
      <c r="C10" s="256"/>
      <c r="D10" s="247"/>
      <c r="E10" s="248"/>
      <c r="F10" s="83"/>
      <c r="G10" s="84"/>
      <c r="H10" s="84"/>
      <c r="I10" s="236"/>
      <c r="J10" s="237"/>
      <c r="K10" s="237"/>
      <c r="L10" s="238"/>
    </row>
    <row r="11" spans="2:12" ht="15.75" thickBot="1" x14ac:dyDescent="0.35">
      <c r="B11" s="253" t="s">
        <v>24</v>
      </c>
      <c r="C11" s="257"/>
      <c r="D11" s="77" t="s">
        <v>56</v>
      </c>
      <c r="E11" s="78"/>
      <c r="F11" s="79"/>
      <c r="G11" s="77" t="s">
        <v>58</v>
      </c>
      <c r="H11" s="85"/>
      <c r="I11" s="239"/>
      <c r="J11" s="240"/>
      <c r="K11" s="240"/>
      <c r="L11" s="241"/>
    </row>
    <row r="12" spans="2:12" x14ac:dyDescent="0.3">
      <c r="B12" s="258" t="s">
        <v>0</v>
      </c>
      <c r="C12" s="259"/>
      <c r="D12" s="260"/>
      <c r="E12" s="260"/>
      <c r="F12" s="259"/>
      <c r="G12" s="260"/>
      <c r="H12" s="260"/>
      <c r="I12" s="260"/>
      <c r="J12" s="260"/>
      <c r="K12" s="260"/>
      <c r="L12" s="261"/>
    </row>
    <row r="13" spans="2:12" x14ac:dyDescent="0.3">
      <c r="B13" s="253" t="s">
        <v>23</v>
      </c>
      <c r="C13" s="254"/>
      <c r="D13" s="242"/>
      <c r="E13" s="243"/>
      <c r="F13" s="243"/>
      <c r="G13" s="243"/>
      <c r="H13" s="243"/>
      <c r="I13" s="243"/>
      <c r="J13" s="243"/>
      <c r="K13" s="243"/>
      <c r="L13" s="244"/>
    </row>
    <row r="14" spans="2:12" x14ac:dyDescent="0.3">
      <c r="B14" s="253" t="s">
        <v>45</v>
      </c>
      <c r="C14" s="254"/>
      <c r="D14" s="242"/>
      <c r="E14" s="243"/>
      <c r="F14" s="243"/>
      <c r="G14" s="243"/>
      <c r="H14" s="243"/>
      <c r="I14" s="243"/>
      <c r="J14" s="243"/>
      <c r="K14" s="243"/>
      <c r="L14" s="244"/>
    </row>
    <row r="15" spans="2:12" x14ac:dyDescent="0.3">
      <c r="B15" s="253" t="s">
        <v>1</v>
      </c>
      <c r="C15" s="254"/>
      <c r="D15" s="242"/>
      <c r="E15" s="243"/>
      <c r="F15" s="243"/>
      <c r="G15" s="243"/>
      <c r="H15" s="243"/>
      <c r="I15" s="243"/>
      <c r="J15" s="243"/>
      <c r="K15" s="243"/>
      <c r="L15" s="244"/>
    </row>
    <row r="16" spans="2:12" x14ac:dyDescent="0.3">
      <c r="B16" s="253" t="s">
        <v>2</v>
      </c>
      <c r="C16" s="254"/>
      <c r="D16" s="242"/>
      <c r="E16" s="243"/>
      <c r="F16" s="243"/>
      <c r="G16" s="243"/>
      <c r="H16" s="243"/>
      <c r="I16" s="243"/>
      <c r="J16" s="243"/>
      <c r="K16" s="243"/>
      <c r="L16" s="244"/>
    </row>
    <row r="17" spans="2:12" x14ac:dyDescent="0.3">
      <c r="B17" s="253" t="s">
        <v>3</v>
      </c>
      <c r="C17" s="254"/>
      <c r="D17" s="242"/>
      <c r="E17" s="243"/>
      <c r="F17" s="243"/>
      <c r="G17" s="243"/>
      <c r="H17" s="243"/>
      <c r="I17" s="243"/>
      <c r="J17" s="243"/>
      <c r="K17" s="243"/>
      <c r="L17" s="244"/>
    </row>
    <row r="18" spans="2:12" x14ac:dyDescent="0.3">
      <c r="B18" s="253" t="s">
        <v>4</v>
      </c>
      <c r="C18" s="254"/>
      <c r="D18" s="242"/>
      <c r="E18" s="243"/>
      <c r="F18" s="243"/>
      <c r="G18" s="283"/>
      <c r="H18" s="71" t="s">
        <v>98</v>
      </c>
      <c r="I18" s="280"/>
      <c r="J18" s="281"/>
      <c r="K18" s="281"/>
      <c r="L18" s="282"/>
    </row>
    <row r="19" spans="2:12" x14ac:dyDescent="0.3">
      <c r="B19" s="253" t="s">
        <v>5</v>
      </c>
      <c r="C19" s="254"/>
      <c r="D19" s="242"/>
      <c r="E19" s="243"/>
      <c r="F19" s="243"/>
      <c r="G19" s="283"/>
      <c r="H19" s="80" t="s">
        <v>99</v>
      </c>
      <c r="I19" s="280"/>
      <c r="J19" s="281"/>
      <c r="K19" s="281"/>
      <c r="L19" s="282"/>
    </row>
    <row r="20" spans="2:12" x14ac:dyDescent="0.3">
      <c r="B20" s="253" t="s">
        <v>21</v>
      </c>
      <c r="C20" s="254"/>
      <c r="D20" s="242"/>
      <c r="E20" s="243"/>
      <c r="F20" s="243"/>
      <c r="G20" s="243"/>
      <c r="H20" s="243"/>
      <c r="I20" s="243"/>
      <c r="J20" s="243"/>
      <c r="K20" s="243"/>
      <c r="L20" s="244"/>
    </row>
    <row r="21" spans="2:12" ht="15.75" thickBot="1" x14ac:dyDescent="0.35">
      <c r="B21" s="253" t="s">
        <v>19</v>
      </c>
      <c r="C21" s="254"/>
      <c r="D21" s="284"/>
      <c r="E21" s="285"/>
      <c r="F21" s="285"/>
      <c r="G21" s="285"/>
      <c r="H21" s="285"/>
      <c r="I21" s="285"/>
      <c r="J21" s="285"/>
      <c r="K21" s="285"/>
      <c r="L21" s="286"/>
    </row>
    <row r="22" spans="2:12" ht="15.75" thickBot="1" x14ac:dyDescent="0.35">
      <c r="B22" s="253" t="s">
        <v>33</v>
      </c>
      <c r="C22" s="254"/>
      <c r="D22" s="72" t="s">
        <v>56</v>
      </c>
      <c r="E22" s="73"/>
      <c r="F22" s="57"/>
      <c r="G22" s="72" t="s">
        <v>58</v>
      </c>
      <c r="H22" s="73"/>
      <c r="I22" s="328"/>
      <c r="J22" s="243"/>
      <c r="K22" s="243"/>
      <c r="L22" s="244"/>
    </row>
    <row r="23" spans="2:12" x14ac:dyDescent="0.3">
      <c r="B23" s="253" t="s">
        <v>6</v>
      </c>
      <c r="C23" s="254"/>
      <c r="D23" s="331"/>
      <c r="E23" s="332"/>
      <c r="F23" s="332"/>
      <c r="G23" s="332"/>
      <c r="H23" s="332"/>
      <c r="I23" s="332"/>
      <c r="J23" s="332"/>
      <c r="K23" s="332"/>
      <c r="L23" s="333"/>
    </row>
    <row r="24" spans="2:12" ht="14.25" customHeight="1" x14ac:dyDescent="0.3">
      <c r="B24" s="253" t="s">
        <v>7</v>
      </c>
      <c r="C24" s="254"/>
      <c r="D24" s="242"/>
      <c r="E24" s="243"/>
      <c r="F24" s="243"/>
      <c r="G24" s="243"/>
      <c r="H24" s="243"/>
      <c r="I24" s="243"/>
      <c r="J24" s="243"/>
      <c r="K24" s="243"/>
      <c r="L24" s="244"/>
    </row>
    <row r="25" spans="2:12" ht="57.75" customHeight="1" x14ac:dyDescent="0.3">
      <c r="B25" s="329" t="s">
        <v>22</v>
      </c>
      <c r="C25" s="330"/>
      <c r="D25" s="319"/>
      <c r="E25" s="320"/>
      <c r="F25" s="320"/>
      <c r="G25" s="320"/>
      <c r="H25" s="320"/>
      <c r="I25" s="320"/>
      <c r="J25" s="320"/>
      <c r="K25" s="320"/>
      <c r="L25" s="321"/>
    </row>
    <row r="26" spans="2:12" ht="27" customHeight="1" x14ac:dyDescent="0.3">
      <c r="B26" s="315" t="s">
        <v>59</v>
      </c>
      <c r="C26" s="316"/>
      <c r="D26" s="325"/>
      <c r="E26" s="326"/>
      <c r="F26" s="326"/>
      <c r="G26" s="326"/>
      <c r="H26" s="326"/>
      <c r="I26" s="326"/>
      <c r="J26" s="326"/>
      <c r="K26" s="326"/>
      <c r="L26" s="327"/>
    </row>
    <row r="27" spans="2:12" ht="27" customHeight="1" x14ac:dyDescent="0.3">
      <c r="B27" s="315" t="s">
        <v>100</v>
      </c>
      <c r="C27" s="316"/>
      <c r="D27" s="59"/>
      <c r="E27" s="60"/>
      <c r="F27" s="60"/>
      <c r="G27" s="60"/>
      <c r="H27" s="60"/>
      <c r="I27" s="60"/>
      <c r="J27" s="60"/>
      <c r="K27" s="60"/>
      <c r="L27" s="61"/>
    </row>
    <row r="28" spans="2:12" ht="16.5" customHeight="1" x14ac:dyDescent="0.3">
      <c r="B28" s="317" t="s">
        <v>60</v>
      </c>
      <c r="C28" s="318"/>
      <c r="D28" s="322"/>
      <c r="E28" s="323"/>
      <c r="F28" s="323"/>
      <c r="G28" s="323"/>
      <c r="H28" s="323"/>
      <c r="I28" s="323"/>
      <c r="J28" s="323"/>
      <c r="K28" s="323"/>
      <c r="L28" s="324"/>
    </row>
    <row r="29" spans="2:12" ht="16.5" customHeight="1" x14ac:dyDescent="0.3">
      <c r="B29" s="317" t="s">
        <v>30</v>
      </c>
      <c r="C29" s="318"/>
      <c r="D29" s="322"/>
      <c r="E29" s="323"/>
      <c r="F29" s="323"/>
      <c r="G29" s="323"/>
      <c r="H29" s="323"/>
      <c r="I29" s="323"/>
      <c r="J29" s="323"/>
      <c r="K29" s="323"/>
      <c r="L29" s="324"/>
    </row>
    <row r="30" spans="2:12" ht="16.5" customHeight="1" x14ac:dyDescent="0.3">
      <c r="B30" s="317" t="s">
        <v>34</v>
      </c>
      <c r="C30" s="318"/>
      <c r="D30" s="322"/>
      <c r="E30" s="323"/>
      <c r="F30" s="323"/>
      <c r="G30" s="323"/>
      <c r="H30" s="323"/>
      <c r="I30" s="323"/>
      <c r="J30" s="323"/>
      <c r="K30" s="323"/>
      <c r="L30" s="324"/>
    </row>
    <row r="31" spans="2:12" x14ac:dyDescent="0.3">
      <c r="B31" s="68" t="s">
        <v>25</v>
      </c>
      <c r="C31" s="57"/>
      <c r="D31" s="57"/>
      <c r="E31" s="57"/>
      <c r="F31" s="57"/>
      <c r="G31" s="57"/>
      <c r="H31" s="57"/>
      <c r="I31" s="57"/>
      <c r="J31" s="57"/>
      <c r="K31" s="57"/>
      <c r="L31" s="69" t="s">
        <v>25</v>
      </c>
    </row>
    <row r="32" spans="2:12" x14ac:dyDescent="0.3">
      <c r="B32" s="289" t="s">
        <v>8</v>
      </c>
      <c r="C32" s="290"/>
      <c r="D32" s="302" t="s">
        <v>103</v>
      </c>
      <c r="E32" s="302"/>
      <c r="F32" s="302"/>
      <c r="G32" s="302"/>
      <c r="H32" s="302"/>
      <c r="I32" s="262">
        <f>D30</f>
        <v>0</v>
      </c>
      <c r="J32" s="263"/>
      <c r="K32" s="263"/>
      <c r="L32" s="264"/>
    </row>
    <row r="33" spans="2:12" x14ac:dyDescent="0.3">
      <c r="B33" s="291"/>
      <c r="C33" s="292"/>
      <c r="D33" s="302" t="s">
        <v>57</v>
      </c>
      <c r="E33" s="302"/>
      <c r="F33" s="302"/>
      <c r="G33" s="302"/>
      <c r="H33" s="302"/>
      <c r="I33" s="334">
        <v>1</v>
      </c>
      <c r="J33" s="335"/>
      <c r="K33" s="335"/>
      <c r="L33" s="336"/>
    </row>
    <row r="34" spans="2:12" x14ac:dyDescent="0.3">
      <c r="B34" s="289" t="s">
        <v>10</v>
      </c>
      <c r="C34" s="290"/>
      <c r="D34" s="312" t="s">
        <v>60</v>
      </c>
      <c r="E34" s="313"/>
      <c r="F34" s="313"/>
      <c r="G34" s="313"/>
      <c r="H34" s="314"/>
      <c r="I34" s="262">
        <f>+D30/I33</f>
        <v>0</v>
      </c>
      <c r="J34" s="263"/>
      <c r="K34" s="263"/>
      <c r="L34" s="264"/>
    </row>
    <row r="35" spans="2:12" x14ac:dyDescent="0.3">
      <c r="B35" s="293"/>
      <c r="C35" s="294"/>
      <c r="D35" s="309"/>
      <c r="E35" s="310"/>
      <c r="F35" s="311"/>
      <c r="G35" s="62" t="s">
        <v>107</v>
      </c>
      <c r="H35" s="62" t="s">
        <v>104</v>
      </c>
      <c r="I35" s="322"/>
      <c r="J35" s="323"/>
      <c r="K35" s="323"/>
      <c r="L35" s="324"/>
    </row>
    <row r="36" spans="2:12" x14ac:dyDescent="0.3">
      <c r="B36" s="293"/>
      <c r="C36" s="294"/>
      <c r="D36" s="302" t="s">
        <v>111</v>
      </c>
      <c r="E36" s="302"/>
      <c r="F36" s="302"/>
      <c r="G36" s="63"/>
      <c r="H36" s="64"/>
      <c r="I36" s="262">
        <v>0</v>
      </c>
      <c r="J36" s="263"/>
      <c r="K36" s="263"/>
      <c r="L36" s="264"/>
    </row>
    <row r="37" spans="2:12" x14ac:dyDescent="0.3">
      <c r="B37" s="293"/>
      <c r="C37" s="294"/>
      <c r="D37" s="302" t="s">
        <v>112</v>
      </c>
      <c r="E37" s="302"/>
      <c r="F37" s="302"/>
      <c r="G37" s="65"/>
      <c r="H37" s="64"/>
      <c r="I37" s="262">
        <v>0</v>
      </c>
      <c r="J37" s="263"/>
      <c r="K37" s="263"/>
      <c r="L37" s="264"/>
    </row>
    <row r="38" spans="2:12" x14ac:dyDescent="0.3">
      <c r="B38" s="293"/>
      <c r="C38" s="294"/>
      <c r="D38" s="302" t="s">
        <v>113</v>
      </c>
      <c r="E38" s="302"/>
      <c r="F38" s="302"/>
      <c r="G38" s="65"/>
      <c r="H38" s="64"/>
      <c r="I38" s="262">
        <v>0</v>
      </c>
      <c r="J38" s="263"/>
      <c r="K38" s="263"/>
      <c r="L38" s="264"/>
    </row>
    <row r="39" spans="2:12" x14ac:dyDescent="0.3">
      <c r="B39" s="293"/>
      <c r="C39" s="294"/>
      <c r="D39" s="302" t="s">
        <v>114</v>
      </c>
      <c r="E39" s="302"/>
      <c r="F39" s="302"/>
      <c r="G39" s="65"/>
      <c r="H39" s="64"/>
      <c r="I39" s="262">
        <v>0</v>
      </c>
      <c r="J39" s="263"/>
      <c r="K39" s="263"/>
      <c r="L39" s="264"/>
    </row>
    <row r="40" spans="2:12" x14ac:dyDescent="0.3">
      <c r="B40" s="293"/>
      <c r="C40" s="294"/>
      <c r="D40" s="302" t="s">
        <v>115</v>
      </c>
      <c r="E40" s="302"/>
      <c r="F40" s="302"/>
      <c r="G40" s="65"/>
      <c r="H40" s="64"/>
      <c r="I40" s="262">
        <v>0</v>
      </c>
      <c r="J40" s="263"/>
      <c r="K40" s="263"/>
      <c r="L40" s="264"/>
    </row>
    <row r="41" spans="2:12" x14ac:dyDescent="0.3">
      <c r="B41" s="293"/>
      <c r="C41" s="294"/>
      <c r="D41" s="302" t="s">
        <v>116</v>
      </c>
      <c r="E41" s="302"/>
      <c r="F41" s="302"/>
      <c r="G41" s="65"/>
      <c r="H41" s="64"/>
      <c r="I41" s="262">
        <v>0</v>
      </c>
      <c r="J41" s="263"/>
      <c r="K41" s="263"/>
      <c r="L41" s="264"/>
    </row>
    <row r="42" spans="2:12" x14ac:dyDescent="0.3">
      <c r="B42" s="293"/>
      <c r="C42" s="294"/>
      <c r="D42" s="302" t="s">
        <v>117</v>
      </c>
      <c r="E42" s="302"/>
      <c r="F42" s="302"/>
      <c r="G42" s="65"/>
      <c r="H42" s="64"/>
      <c r="I42" s="262">
        <v>0</v>
      </c>
      <c r="J42" s="263"/>
      <c r="K42" s="263"/>
      <c r="L42" s="264"/>
    </row>
    <row r="43" spans="2:12" x14ac:dyDescent="0.3">
      <c r="B43" s="293"/>
      <c r="C43" s="294"/>
      <c r="D43" s="302" t="s">
        <v>118</v>
      </c>
      <c r="E43" s="302"/>
      <c r="F43" s="302"/>
      <c r="G43" s="65"/>
      <c r="H43" s="64"/>
      <c r="I43" s="262">
        <v>0</v>
      </c>
      <c r="J43" s="263"/>
      <c r="K43" s="263"/>
      <c r="L43" s="264"/>
    </row>
    <row r="44" spans="2:12" x14ac:dyDescent="0.3">
      <c r="B44" s="293"/>
      <c r="C44" s="294"/>
      <c r="D44" s="302" t="s">
        <v>119</v>
      </c>
      <c r="E44" s="302"/>
      <c r="F44" s="302"/>
      <c r="G44" s="65"/>
      <c r="H44" s="64"/>
      <c r="I44" s="262">
        <v>0</v>
      </c>
      <c r="J44" s="263"/>
      <c r="K44" s="263"/>
      <c r="L44" s="264"/>
    </row>
    <row r="45" spans="2:12" x14ac:dyDescent="0.3">
      <c r="B45" s="293"/>
      <c r="C45" s="294"/>
      <c r="D45" s="302" t="s">
        <v>120</v>
      </c>
      <c r="E45" s="302"/>
      <c r="F45" s="302"/>
      <c r="G45" s="65"/>
      <c r="H45" s="64"/>
      <c r="I45" s="262">
        <v>0</v>
      </c>
      <c r="J45" s="263"/>
      <c r="K45" s="263"/>
      <c r="L45" s="264"/>
    </row>
    <row r="46" spans="2:12" x14ac:dyDescent="0.3">
      <c r="B46" s="293"/>
      <c r="C46" s="294"/>
      <c r="D46" s="302" t="s">
        <v>121</v>
      </c>
      <c r="E46" s="302"/>
      <c r="F46" s="302"/>
      <c r="G46" s="65"/>
      <c r="H46" s="64"/>
      <c r="I46" s="262">
        <v>0</v>
      </c>
      <c r="J46" s="263"/>
      <c r="K46" s="263"/>
      <c r="L46" s="264"/>
    </row>
    <row r="47" spans="2:12" x14ac:dyDescent="0.3">
      <c r="B47" s="293"/>
      <c r="C47" s="294"/>
      <c r="D47" s="302" t="s">
        <v>122</v>
      </c>
      <c r="E47" s="302"/>
      <c r="F47" s="302"/>
      <c r="G47" s="65"/>
      <c r="H47" s="64"/>
      <c r="I47" s="262">
        <v>0</v>
      </c>
      <c r="J47" s="263"/>
      <c r="K47" s="263"/>
      <c r="L47" s="264"/>
    </row>
    <row r="48" spans="2:12" ht="15" customHeight="1" thickBot="1" x14ac:dyDescent="0.35">
      <c r="B48" s="295"/>
      <c r="C48" s="296"/>
      <c r="D48" s="308" t="s">
        <v>105</v>
      </c>
      <c r="E48" s="308"/>
      <c r="F48" s="308"/>
      <c r="G48" s="308"/>
      <c r="H48" s="308"/>
      <c r="I48" s="268">
        <f>SUM(I36:L47)</f>
        <v>0</v>
      </c>
      <c r="J48" s="269"/>
      <c r="K48" s="269"/>
      <c r="L48" s="270"/>
    </row>
    <row r="49" spans="2:12" ht="15" customHeight="1" thickBot="1" x14ac:dyDescent="0.35">
      <c r="B49" s="87"/>
      <c r="C49" s="87"/>
      <c r="D49" s="88"/>
      <c r="E49" s="88"/>
      <c r="F49" s="88"/>
      <c r="G49" s="88"/>
      <c r="H49" s="88"/>
      <c r="I49" s="89"/>
      <c r="J49" s="89"/>
      <c r="K49" s="89"/>
      <c r="L49" s="89"/>
    </row>
    <row r="50" spans="2:12" s="66" customFormat="1" x14ac:dyDescent="0.2">
      <c r="B50" s="265" t="s">
        <v>8</v>
      </c>
      <c r="C50" s="301"/>
      <c r="D50" s="303" t="s">
        <v>42</v>
      </c>
      <c r="E50" s="303"/>
      <c r="F50" s="303"/>
      <c r="G50" s="303"/>
      <c r="H50" s="303" t="s">
        <v>43</v>
      </c>
      <c r="I50" s="303"/>
      <c r="J50" s="303"/>
      <c r="K50" s="303"/>
      <c r="L50" s="304"/>
    </row>
    <row r="51" spans="2:12" s="66" customFormat="1" x14ac:dyDescent="0.2">
      <c r="B51" s="297" t="s">
        <v>8</v>
      </c>
      <c r="C51" s="298"/>
      <c r="D51" s="305"/>
      <c r="E51" s="306"/>
      <c r="F51" s="306"/>
      <c r="G51" s="307"/>
      <c r="H51" s="299"/>
      <c r="I51" s="299"/>
      <c r="J51" s="299"/>
      <c r="K51" s="299"/>
      <c r="L51" s="300"/>
    </row>
    <row r="52" spans="2:12" ht="39.75" customHeight="1" x14ac:dyDescent="0.3">
      <c r="B52" s="297" t="s">
        <v>16</v>
      </c>
      <c r="C52" s="298"/>
      <c r="D52" s="287"/>
      <c r="E52" s="287"/>
      <c r="F52" s="287"/>
      <c r="G52" s="287"/>
      <c r="H52" s="287"/>
      <c r="I52" s="287"/>
      <c r="J52" s="287"/>
      <c r="K52" s="287"/>
      <c r="L52" s="288"/>
    </row>
    <row r="53" spans="2:12" ht="30" customHeight="1" x14ac:dyDescent="0.3">
      <c r="B53" s="297" t="s">
        <v>17</v>
      </c>
      <c r="C53" s="298"/>
      <c r="D53" s="287"/>
      <c r="E53" s="287"/>
      <c r="F53" s="287"/>
      <c r="G53" s="287"/>
      <c r="H53" s="287"/>
      <c r="I53" s="287"/>
      <c r="J53" s="287"/>
      <c r="K53" s="287"/>
      <c r="L53" s="288"/>
    </row>
    <row r="54" spans="2:12" ht="1.5" hidden="1" customHeight="1" x14ac:dyDescent="0.3">
      <c r="B54" s="297"/>
      <c r="C54" s="298"/>
      <c r="D54" s="67"/>
      <c r="E54" s="67"/>
      <c r="F54" s="67"/>
      <c r="G54" s="67"/>
      <c r="H54" s="67"/>
      <c r="I54" s="67"/>
      <c r="J54" s="67"/>
      <c r="K54" s="67"/>
      <c r="L54" s="86"/>
    </row>
    <row r="55" spans="2:12" ht="44.25" customHeight="1" x14ac:dyDescent="0.3">
      <c r="B55" s="297" t="s">
        <v>18</v>
      </c>
      <c r="C55" s="298"/>
      <c r="D55" s="342"/>
      <c r="E55" s="342"/>
      <c r="F55" s="342"/>
      <c r="G55" s="342"/>
      <c r="H55" s="342"/>
      <c r="I55" s="342"/>
      <c r="J55" s="342"/>
      <c r="K55" s="342"/>
      <c r="L55" s="343"/>
    </row>
    <row r="56" spans="2:12" ht="36" customHeight="1" x14ac:dyDescent="0.3">
      <c r="B56" s="355" t="s">
        <v>49</v>
      </c>
      <c r="C56" s="356"/>
      <c r="D56" s="344" t="s">
        <v>46</v>
      </c>
      <c r="E56" s="344"/>
      <c r="F56" s="344"/>
      <c r="G56" s="344"/>
      <c r="H56" s="344"/>
      <c r="I56" s="277"/>
      <c r="J56" s="278"/>
      <c r="K56" s="278"/>
      <c r="L56" s="279"/>
    </row>
    <row r="57" spans="2:12" ht="39" customHeight="1" x14ac:dyDescent="0.3">
      <c r="B57" s="357"/>
      <c r="C57" s="358"/>
      <c r="D57" s="344" t="s">
        <v>47</v>
      </c>
      <c r="E57" s="344"/>
      <c r="F57" s="344"/>
      <c r="G57" s="344"/>
      <c r="H57" s="344"/>
      <c r="I57" s="277"/>
      <c r="J57" s="278"/>
      <c r="K57" s="278"/>
      <c r="L57" s="279"/>
    </row>
    <row r="58" spans="2:12" ht="27.75" customHeight="1" thickBot="1" x14ac:dyDescent="0.35">
      <c r="B58" s="357"/>
      <c r="C58" s="358"/>
      <c r="D58" s="344" t="s">
        <v>62</v>
      </c>
      <c r="E58" s="344"/>
      <c r="F58" s="344"/>
      <c r="G58" s="344"/>
      <c r="H58" s="344"/>
      <c r="I58" s="271"/>
      <c r="J58" s="272"/>
      <c r="K58" s="272"/>
      <c r="L58" s="273"/>
    </row>
    <row r="59" spans="2:12" ht="24.75" customHeight="1" thickBot="1" x14ac:dyDescent="0.35">
      <c r="B59" s="359"/>
      <c r="C59" s="360"/>
      <c r="D59" s="344" t="s">
        <v>53</v>
      </c>
      <c r="E59" s="344"/>
      <c r="F59" s="344"/>
      <c r="G59" s="344"/>
      <c r="H59" s="344"/>
      <c r="I59" s="72" t="s">
        <v>56</v>
      </c>
      <c r="J59" s="73"/>
      <c r="K59" s="72" t="s">
        <v>58</v>
      </c>
      <c r="L59" s="73"/>
    </row>
    <row r="60" spans="2:12" ht="15.75" customHeight="1" thickBot="1" x14ac:dyDescent="0.35">
      <c r="B60" s="353" t="s">
        <v>48</v>
      </c>
      <c r="C60" s="354"/>
      <c r="D60" s="354"/>
      <c r="E60" s="354"/>
      <c r="F60" s="354"/>
      <c r="G60" s="354"/>
      <c r="H60" s="354"/>
      <c r="I60" s="274">
        <f>SUM(I56:L58)</f>
        <v>0</v>
      </c>
      <c r="J60" s="275"/>
      <c r="K60" s="275"/>
      <c r="L60" s="276"/>
    </row>
    <row r="61" spans="2:12" ht="17.25" customHeight="1" x14ac:dyDescent="0.3">
      <c r="B61" s="265" t="s">
        <v>52</v>
      </c>
      <c r="C61" s="266"/>
      <c r="D61" s="266"/>
      <c r="E61" s="266"/>
      <c r="F61" s="267"/>
      <c r="G61" s="265" t="s">
        <v>108</v>
      </c>
      <c r="H61" s="266"/>
      <c r="I61" s="266"/>
      <c r="J61" s="266"/>
      <c r="K61" s="266"/>
      <c r="L61" s="267"/>
    </row>
    <row r="62" spans="2:12" ht="36" customHeight="1" x14ac:dyDescent="0.3">
      <c r="B62" s="297" t="s">
        <v>50</v>
      </c>
      <c r="C62" s="298"/>
      <c r="D62" s="352"/>
      <c r="E62" s="350"/>
      <c r="F62" s="351"/>
      <c r="G62" s="349"/>
      <c r="H62" s="350"/>
      <c r="I62" s="350"/>
      <c r="J62" s="350"/>
      <c r="K62" s="350"/>
      <c r="L62" s="351"/>
    </row>
    <row r="63" spans="2:12" ht="30.75" customHeight="1" x14ac:dyDescent="0.3">
      <c r="B63" s="297" t="s">
        <v>106</v>
      </c>
      <c r="C63" s="298"/>
      <c r="D63" s="352"/>
      <c r="E63" s="350"/>
      <c r="F63" s="351"/>
      <c r="G63" s="349"/>
      <c r="H63" s="350"/>
      <c r="I63" s="350"/>
      <c r="J63" s="350"/>
      <c r="K63" s="350"/>
      <c r="L63" s="351"/>
    </row>
    <row r="64" spans="2:12" ht="20.25" customHeight="1" thickBot="1" x14ac:dyDescent="0.35">
      <c r="B64" s="340" t="s">
        <v>54</v>
      </c>
      <c r="C64" s="341"/>
      <c r="D64" s="348"/>
      <c r="E64" s="346"/>
      <c r="F64" s="347"/>
      <c r="G64" s="345"/>
      <c r="H64" s="346"/>
      <c r="I64" s="346"/>
      <c r="J64" s="346"/>
      <c r="K64" s="346"/>
      <c r="L64" s="347"/>
    </row>
    <row r="65" spans="2:12" ht="18.75" customHeight="1" thickBot="1" x14ac:dyDescent="0.35">
      <c r="B65" s="337" t="s">
        <v>44</v>
      </c>
      <c r="C65" s="338"/>
      <c r="D65" s="338"/>
      <c r="E65" s="338"/>
      <c r="F65" s="338"/>
      <c r="G65" s="338"/>
      <c r="H65" s="338"/>
      <c r="I65" s="338"/>
      <c r="J65" s="338"/>
      <c r="K65" s="338"/>
      <c r="L65" s="339"/>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1" t="s">
        <v>123</v>
      </c>
      <c r="D2" s="212"/>
      <c r="E2" s="212"/>
      <c r="F2" s="212"/>
      <c r="G2" s="212"/>
      <c r="H2" s="212"/>
      <c r="I2" s="213"/>
      <c r="J2" s="220" t="s">
        <v>127</v>
      </c>
      <c r="K2" s="221"/>
      <c r="L2" s="222"/>
    </row>
    <row r="3" spans="2:12" ht="15" customHeight="1" x14ac:dyDescent="0.3">
      <c r="B3" s="91"/>
      <c r="C3" s="214"/>
      <c r="D3" s="215"/>
      <c r="E3" s="215"/>
      <c r="F3" s="215"/>
      <c r="G3" s="215"/>
      <c r="H3" s="215"/>
      <c r="I3" s="216"/>
      <c r="J3" s="223" t="s">
        <v>131</v>
      </c>
      <c r="K3" s="224"/>
      <c r="L3" s="225"/>
    </row>
    <row r="4" spans="2:12" ht="39.75" customHeight="1" thickBot="1" x14ac:dyDescent="0.35">
      <c r="B4" s="92"/>
      <c r="C4" s="217" t="s">
        <v>142</v>
      </c>
      <c r="D4" s="218"/>
      <c r="E4" s="218"/>
      <c r="F4" s="218"/>
      <c r="G4" s="218"/>
      <c r="H4" s="218"/>
      <c r="I4" s="219"/>
      <c r="J4" s="226" t="s">
        <v>132</v>
      </c>
      <c r="K4" s="227"/>
      <c r="L4" s="228"/>
    </row>
    <row r="5" spans="2:12" ht="15.75" thickBot="1" x14ac:dyDescent="0.35"/>
    <row r="6" spans="2:12" ht="18" customHeight="1" x14ac:dyDescent="0.3">
      <c r="B6" s="249" t="s">
        <v>54</v>
      </c>
      <c r="C6" s="250"/>
      <c r="D6" s="368"/>
      <c r="E6" s="369"/>
      <c r="F6" s="369"/>
      <c r="G6" s="369"/>
      <c r="H6" s="369"/>
      <c r="I6" s="361" t="s">
        <v>134</v>
      </c>
      <c r="J6" s="362"/>
      <c r="K6" s="362"/>
      <c r="L6" s="363"/>
    </row>
    <row r="7" spans="2:12" ht="18.75" customHeight="1" x14ac:dyDescent="0.35">
      <c r="B7" s="251" t="s">
        <v>97</v>
      </c>
      <c r="C7" s="252"/>
      <c r="D7" s="370"/>
      <c r="E7" s="371"/>
      <c r="F7" s="371"/>
      <c r="G7" s="371"/>
      <c r="H7" s="371"/>
      <c r="I7" s="364"/>
      <c r="J7" s="237"/>
      <c r="K7" s="237"/>
      <c r="L7" s="238"/>
    </row>
    <row r="8" spans="2:12" x14ac:dyDescent="0.3">
      <c r="B8" s="253" t="s">
        <v>110</v>
      </c>
      <c r="C8" s="254"/>
      <c r="D8" s="70" t="s">
        <v>101</v>
      </c>
      <c r="E8" s="58"/>
      <c r="F8" s="74"/>
      <c r="G8" s="57" t="s">
        <v>102</v>
      </c>
      <c r="H8" s="57"/>
      <c r="I8" s="364"/>
      <c r="J8" s="237"/>
      <c r="K8" s="237"/>
      <c r="L8" s="238"/>
    </row>
    <row r="9" spans="2:12" x14ac:dyDescent="0.3">
      <c r="B9" s="255" t="s">
        <v>36</v>
      </c>
      <c r="C9" s="256"/>
      <c r="D9" s="245" t="s">
        <v>37</v>
      </c>
      <c r="E9" s="246"/>
      <c r="F9" s="75" t="s">
        <v>40</v>
      </c>
      <c r="G9" s="76"/>
      <c r="H9" s="76"/>
      <c r="I9" s="364"/>
      <c r="J9" s="237"/>
      <c r="K9" s="237"/>
      <c r="L9" s="238"/>
    </row>
    <row r="10" spans="2:12" x14ac:dyDescent="0.3">
      <c r="B10" s="255"/>
      <c r="C10" s="256"/>
      <c r="D10" s="247"/>
      <c r="E10" s="248"/>
      <c r="F10" s="83"/>
      <c r="G10" s="84"/>
      <c r="H10" s="84"/>
      <c r="I10" s="364"/>
      <c r="J10" s="237"/>
      <c r="K10" s="237"/>
      <c r="L10" s="238"/>
    </row>
    <row r="11" spans="2:12" ht="15.75" thickBot="1" x14ac:dyDescent="0.35">
      <c r="B11" s="253" t="s">
        <v>24</v>
      </c>
      <c r="C11" s="257"/>
      <c r="D11" s="77" t="s">
        <v>56</v>
      </c>
      <c r="E11" s="78"/>
      <c r="F11" s="79"/>
      <c r="G11" s="77" t="s">
        <v>58</v>
      </c>
      <c r="H11" s="85"/>
      <c r="I11" s="365"/>
      <c r="J11" s="366"/>
      <c r="K11" s="366"/>
      <c r="L11" s="367"/>
    </row>
    <row r="12" spans="2:12" x14ac:dyDescent="0.3">
      <c r="B12" s="372" t="s">
        <v>0</v>
      </c>
      <c r="C12" s="373"/>
      <c r="D12" s="374"/>
      <c r="E12" s="374"/>
      <c r="F12" s="373"/>
      <c r="G12" s="374"/>
      <c r="H12" s="374"/>
      <c r="I12" s="374"/>
      <c r="J12" s="374"/>
      <c r="K12" s="374"/>
      <c r="L12" s="375"/>
    </row>
    <row r="13" spans="2:12" x14ac:dyDescent="0.3">
      <c r="B13" s="253" t="s">
        <v>45</v>
      </c>
      <c r="C13" s="254"/>
      <c r="D13" s="242"/>
      <c r="E13" s="243"/>
      <c r="F13" s="243"/>
      <c r="G13" s="243"/>
      <c r="H13" s="243"/>
      <c r="I13" s="243"/>
      <c r="J13" s="243"/>
      <c r="K13" s="243"/>
      <c r="L13" s="244"/>
    </row>
    <row r="14" spans="2:12" x14ac:dyDescent="0.3">
      <c r="B14" s="253" t="s">
        <v>1</v>
      </c>
      <c r="C14" s="254"/>
      <c r="D14" s="242"/>
      <c r="E14" s="243"/>
      <c r="F14" s="244"/>
      <c r="G14" s="253" t="s">
        <v>2</v>
      </c>
      <c r="H14" s="254"/>
      <c r="I14" s="242"/>
      <c r="J14" s="243"/>
      <c r="K14" s="243"/>
      <c r="L14" s="244"/>
    </row>
    <row r="15" spans="2:12" x14ac:dyDescent="0.3">
      <c r="B15" s="253" t="s">
        <v>3</v>
      </c>
      <c r="C15" s="254"/>
      <c r="D15" s="242"/>
      <c r="E15" s="243"/>
      <c r="F15" s="244"/>
      <c r="G15" s="253" t="s">
        <v>128</v>
      </c>
      <c r="H15" s="254"/>
      <c r="I15" s="242"/>
      <c r="J15" s="243"/>
      <c r="K15" s="243"/>
      <c r="L15" s="244"/>
    </row>
    <row r="16" spans="2:12" x14ac:dyDescent="0.3">
      <c r="B16" s="253" t="s">
        <v>135</v>
      </c>
      <c r="C16" s="254"/>
      <c r="D16" s="242"/>
      <c r="E16" s="243"/>
      <c r="F16" s="244"/>
      <c r="G16" s="253" t="s">
        <v>98</v>
      </c>
      <c r="H16" s="254"/>
      <c r="I16" s="280"/>
      <c r="J16" s="281"/>
      <c r="K16" s="281"/>
      <c r="L16" s="282"/>
    </row>
    <row r="17" spans="2:12" x14ac:dyDescent="0.3">
      <c r="B17" s="253" t="s">
        <v>5</v>
      </c>
      <c r="C17" s="254"/>
      <c r="D17" s="242"/>
      <c r="E17" s="243"/>
      <c r="F17" s="244"/>
      <c r="G17" s="253" t="s">
        <v>99</v>
      </c>
      <c r="H17" s="254"/>
      <c r="I17" s="280"/>
      <c r="J17" s="281"/>
      <c r="K17" s="281"/>
      <c r="L17" s="282"/>
    </row>
    <row r="18" spans="2:12" ht="15.75" thickBot="1" x14ac:dyDescent="0.35">
      <c r="B18" s="253" t="s">
        <v>136</v>
      </c>
      <c r="C18" s="254"/>
      <c r="D18" s="284"/>
      <c r="E18" s="285"/>
      <c r="F18" s="286"/>
      <c r="G18" s="253" t="s">
        <v>129</v>
      </c>
      <c r="H18" s="254"/>
      <c r="I18" s="242"/>
      <c r="J18" s="243"/>
      <c r="K18" s="243"/>
      <c r="L18" s="244"/>
    </row>
    <row r="19" spans="2:12" ht="15.75" thickBot="1" x14ac:dyDescent="0.35">
      <c r="B19" s="253" t="s">
        <v>33</v>
      </c>
      <c r="C19" s="254"/>
      <c r="D19" s="72" t="s">
        <v>56</v>
      </c>
      <c r="E19" s="73"/>
      <c r="F19" s="57"/>
      <c r="G19" s="72" t="s">
        <v>58</v>
      </c>
      <c r="H19" s="73"/>
      <c r="I19" s="328"/>
      <c r="J19" s="243"/>
      <c r="K19" s="243"/>
      <c r="L19" s="244"/>
    </row>
    <row r="20" spans="2:12" ht="15.75" thickBot="1" x14ac:dyDescent="0.35">
      <c r="B20" s="378" t="s">
        <v>6</v>
      </c>
      <c r="C20" s="379"/>
      <c r="D20" s="380"/>
      <c r="E20" s="381"/>
      <c r="F20" s="382"/>
      <c r="G20" s="378" t="s">
        <v>7</v>
      </c>
      <c r="H20" s="379"/>
      <c r="I20" s="284"/>
      <c r="J20" s="285"/>
      <c r="K20" s="285"/>
      <c r="L20" s="286"/>
    </row>
    <row r="21" spans="2:12" ht="65.25" customHeight="1" x14ac:dyDescent="0.3">
      <c r="B21" s="387" t="s">
        <v>22</v>
      </c>
      <c r="C21" s="388"/>
      <c r="D21" s="389"/>
      <c r="E21" s="390"/>
      <c r="F21" s="390"/>
      <c r="G21" s="390"/>
      <c r="H21" s="390"/>
      <c r="I21" s="390"/>
      <c r="J21" s="390"/>
      <c r="K21" s="390"/>
      <c r="L21" s="391"/>
    </row>
    <row r="22" spans="2:12" ht="30.75" customHeight="1" thickBot="1" x14ac:dyDescent="0.35">
      <c r="B22" s="392" t="s">
        <v>59</v>
      </c>
      <c r="C22" s="393"/>
      <c r="D22" s="376"/>
      <c r="E22" s="376"/>
      <c r="F22" s="376"/>
      <c r="G22" s="433" t="s">
        <v>100</v>
      </c>
      <c r="H22" s="433"/>
      <c r="I22" s="376"/>
      <c r="J22" s="376"/>
      <c r="K22" s="376"/>
      <c r="L22" s="377"/>
    </row>
    <row r="23" spans="2:12" s="97" customFormat="1" ht="29.25" customHeight="1" x14ac:dyDescent="0.3">
      <c r="B23" s="394" t="s">
        <v>145</v>
      </c>
      <c r="C23" s="395"/>
      <c r="D23" s="396">
        <v>0</v>
      </c>
      <c r="E23" s="396"/>
      <c r="F23" s="109" t="s">
        <v>146</v>
      </c>
      <c r="G23" s="397">
        <v>0</v>
      </c>
      <c r="H23" s="397"/>
      <c r="I23" s="109" t="s">
        <v>34</v>
      </c>
      <c r="J23" s="398">
        <f>+D23+G23</f>
        <v>0</v>
      </c>
      <c r="K23" s="398"/>
      <c r="L23" s="399"/>
    </row>
    <row r="24" spans="2:12" ht="17.25" customHeight="1" x14ac:dyDescent="0.3">
      <c r="B24" s="383" t="s">
        <v>147</v>
      </c>
      <c r="C24" s="384"/>
      <c r="D24" s="400" t="s">
        <v>103</v>
      </c>
      <c r="E24" s="400"/>
      <c r="F24" s="400"/>
      <c r="G24" s="400"/>
      <c r="H24" s="400"/>
      <c r="I24" s="400"/>
      <c r="J24" s="385">
        <f>K23</f>
        <v>0</v>
      </c>
      <c r="K24" s="385"/>
      <c r="L24" s="386"/>
    </row>
    <row r="25" spans="2:12" ht="17.25" customHeight="1" x14ac:dyDescent="0.3">
      <c r="B25" s="383"/>
      <c r="C25" s="384"/>
      <c r="D25" s="400" t="s">
        <v>57</v>
      </c>
      <c r="E25" s="400"/>
      <c r="F25" s="400"/>
      <c r="G25" s="400"/>
      <c r="H25" s="400"/>
      <c r="I25" s="400"/>
      <c r="J25" s="401">
        <v>1</v>
      </c>
      <c r="K25" s="401"/>
      <c r="L25" s="402"/>
    </row>
    <row r="26" spans="2:12" ht="15" customHeight="1" thickBot="1" x14ac:dyDescent="0.35">
      <c r="B26" s="419" t="s">
        <v>60</v>
      </c>
      <c r="C26" s="420"/>
      <c r="D26" s="420"/>
      <c r="E26" s="420"/>
      <c r="F26" s="420"/>
      <c r="G26" s="420"/>
      <c r="H26" s="420"/>
      <c r="I26" s="420"/>
      <c r="J26" s="426">
        <f>+J24/J25</f>
        <v>0</v>
      </c>
      <c r="K26" s="426"/>
      <c r="L26" s="427"/>
    </row>
    <row r="27" spans="2:12" ht="24.75" customHeight="1" x14ac:dyDescent="0.3">
      <c r="B27" s="421" t="s">
        <v>10</v>
      </c>
      <c r="C27" s="431"/>
      <c r="D27" s="431"/>
      <c r="E27" s="432"/>
      <c r="F27" s="417" t="s">
        <v>148</v>
      </c>
      <c r="G27" s="418"/>
      <c r="H27" s="415"/>
      <c r="I27" s="416"/>
      <c r="J27" s="406" t="s">
        <v>130</v>
      </c>
      <c r="K27" s="407"/>
      <c r="L27" s="408"/>
    </row>
    <row r="28" spans="2:12" s="97" customFormat="1" ht="30" customHeight="1" x14ac:dyDescent="0.3">
      <c r="B28" s="422"/>
      <c r="C28" s="424"/>
      <c r="D28" s="424"/>
      <c r="E28" s="425"/>
      <c r="F28" s="105" t="s">
        <v>137</v>
      </c>
      <c r="G28" s="105" t="s">
        <v>138</v>
      </c>
      <c r="H28" s="105" t="s">
        <v>139</v>
      </c>
      <c r="I28" s="105" t="s">
        <v>140</v>
      </c>
      <c r="J28" s="409"/>
      <c r="K28" s="410"/>
      <c r="L28" s="411"/>
    </row>
    <row r="29" spans="2:12" s="97" customFormat="1" ht="24" customHeight="1" x14ac:dyDescent="0.3">
      <c r="B29" s="422"/>
      <c r="C29" s="106" t="s">
        <v>141</v>
      </c>
      <c r="D29" s="106" t="s">
        <v>107</v>
      </c>
      <c r="E29" s="104" t="s">
        <v>104</v>
      </c>
      <c r="F29" s="103"/>
      <c r="G29" s="103"/>
      <c r="H29" s="103"/>
      <c r="I29" s="103"/>
      <c r="J29" s="412"/>
      <c r="K29" s="413"/>
      <c r="L29" s="414"/>
    </row>
    <row r="30" spans="2:12" ht="30" x14ac:dyDescent="0.35">
      <c r="B30" s="422"/>
      <c r="C30" s="102" t="s">
        <v>111</v>
      </c>
      <c r="D30" s="100"/>
      <c r="E30" s="100"/>
      <c r="F30" s="108">
        <v>25</v>
      </c>
      <c r="G30" s="108">
        <v>2</v>
      </c>
      <c r="H30" s="108">
        <v>0</v>
      </c>
      <c r="I30" s="108">
        <v>0</v>
      </c>
      <c r="J30" s="403">
        <f>SUM(F30:I30)</f>
        <v>27</v>
      </c>
      <c r="K30" s="404"/>
      <c r="L30" s="405"/>
    </row>
    <row r="31" spans="2:12" x14ac:dyDescent="0.3">
      <c r="B31" s="422"/>
      <c r="C31" s="99" t="s">
        <v>112</v>
      </c>
      <c r="D31" s="99"/>
      <c r="E31" s="100"/>
      <c r="F31" s="108"/>
      <c r="G31" s="108"/>
      <c r="H31" s="108"/>
      <c r="I31" s="108"/>
      <c r="J31" s="403">
        <f>SUM(F31:I31)</f>
        <v>0</v>
      </c>
      <c r="K31" s="404"/>
      <c r="L31" s="405"/>
    </row>
    <row r="32" spans="2:12" x14ac:dyDescent="0.3">
      <c r="B32" s="422"/>
      <c r="C32" s="100" t="s">
        <v>113</v>
      </c>
      <c r="D32" s="100"/>
      <c r="E32" s="100"/>
      <c r="F32" s="108"/>
      <c r="G32" s="108"/>
      <c r="H32" s="108"/>
      <c r="I32" s="108"/>
      <c r="J32" s="403">
        <f t="shared" ref="J32:J41" si="0">SUM(F32:I32)</f>
        <v>0</v>
      </c>
      <c r="K32" s="404"/>
      <c r="L32" s="405"/>
    </row>
    <row r="33" spans="2:13" x14ac:dyDescent="0.3">
      <c r="B33" s="422"/>
      <c r="C33" s="100" t="s">
        <v>114</v>
      </c>
      <c r="D33" s="100"/>
      <c r="E33" s="100"/>
      <c r="F33" s="108"/>
      <c r="G33" s="108"/>
      <c r="H33" s="108"/>
      <c r="I33" s="108"/>
      <c r="J33" s="403">
        <f t="shared" si="0"/>
        <v>0</v>
      </c>
      <c r="K33" s="404"/>
      <c r="L33" s="405"/>
    </row>
    <row r="34" spans="2:13" x14ac:dyDescent="0.3">
      <c r="B34" s="422"/>
      <c r="C34" s="100" t="s">
        <v>115</v>
      </c>
      <c r="D34" s="100"/>
      <c r="E34" s="100"/>
      <c r="F34" s="108"/>
      <c r="G34" s="108"/>
      <c r="H34" s="108"/>
      <c r="I34" s="108"/>
      <c r="J34" s="403">
        <f t="shared" si="0"/>
        <v>0</v>
      </c>
      <c r="K34" s="404"/>
      <c r="L34" s="405"/>
    </row>
    <row r="35" spans="2:13" x14ac:dyDescent="0.3">
      <c r="B35" s="422"/>
      <c r="C35" s="100" t="s">
        <v>116</v>
      </c>
      <c r="D35" s="100"/>
      <c r="E35" s="100"/>
      <c r="F35" s="108"/>
      <c r="G35" s="108"/>
      <c r="H35" s="108"/>
      <c r="I35" s="108"/>
      <c r="J35" s="403">
        <f t="shared" si="0"/>
        <v>0</v>
      </c>
      <c r="K35" s="404"/>
      <c r="L35" s="405"/>
    </row>
    <row r="36" spans="2:13" x14ac:dyDescent="0.3">
      <c r="B36" s="422"/>
      <c r="C36" s="100" t="s">
        <v>117</v>
      </c>
      <c r="D36" s="100"/>
      <c r="E36" s="100"/>
      <c r="F36" s="108"/>
      <c r="G36" s="108"/>
      <c r="H36" s="108"/>
      <c r="I36" s="108"/>
      <c r="J36" s="403">
        <f t="shared" si="0"/>
        <v>0</v>
      </c>
      <c r="K36" s="404"/>
      <c r="L36" s="405"/>
    </row>
    <row r="37" spans="2:13" x14ac:dyDescent="0.3">
      <c r="B37" s="422"/>
      <c r="C37" s="100" t="s">
        <v>118</v>
      </c>
      <c r="D37" s="100"/>
      <c r="E37" s="100"/>
      <c r="F37" s="108"/>
      <c r="G37" s="108"/>
      <c r="H37" s="108"/>
      <c r="I37" s="108"/>
      <c r="J37" s="403">
        <f t="shared" si="0"/>
        <v>0</v>
      </c>
      <c r="K37" s="404"/>
      <c r="L37" s="405"/>
    </row>
    <row r="38" spans="2:13" x14ac:dyDescent="0.3">
      <c r="B38" s="422"/>
      <c r="C38" s="100" t="s">
        <v>119</v>
      </c>
      <c r="D38" s="100"/>
      <c r="E38" s="100"/>
      <c r="F38" s="108"/>
      <c r="G38" s="108"/>
      <c r="H38" s="108"/>
      <c r="I38" s="108"/>
      <c r="J38" s="403">
        <f t="shared" si="0"/>
        <v>0</v>
      </c>
      <c r="K38" s="404"/>
      <c r="L38" s="405"/>
    </row>
    <row r="39" spans="2:13" x14ac:dyDescent="0.3">
      <c r="B39" s="422"/>
      <c r="C39" s="100" t="s">
        <v>120</v>
      </c>
      <c r="D39" s="100"/>
      <c r="E39" s="100"/>
      <c r="F39" s="108"/>
      <c r="G39" s="108"/>
      <c r="H39" s="108"/>
      <c r="I39" s="108"/>
      <c r="J39" s="403">
        <f t="shared" si="0"/>
        <v>0</v>
      </c>
      <c r="K39" s="404"/>
      <c r="L39" s="405"/>
    </row>
    <row r="40" spans="2:13" x14ac:dyDescent="0.3">
      <c r="B40" s="422"/>
      <c r="C40" s="100" t="s">
        <v>121</v>
      </c>
      <c r="D40" s="100"/>
      <c r="E40" s="100"/>
      <c r="F40" s="108"/>
      <c r="G40" s="108"/>
      <c r="H40" s="108"/>
      <c r="I40" s="108"/>
      <c r="J40" s="403">
        <f t="shared" si="0"/>
        <v>0</v>
      </c>
      <c r="K40" s="404"/>
      <c r="L40" s="405"/>
    </row>
    <row r="41" spans="2:13" x14ac:dyDescent="0.3">
      <c r="B41" s="422"/>
      <c r="C41" s="100" t="s">
        <v>122</v>
      </c>
      <c r="D41" s="100"/>
      <c r="E41" s="100"/>
      <c r="F41" s="108"/>
      <c r="G41" s="108"/>
      <c r="H41" s="108"/>
      <c r="I41" s="108"/>
      <c r="J41" s="403">
        <f t="shared" si="0"/>
        <v>0</v>
      </c>
      <c r="K41" s="404"/>
      <c r="L41" s="405"/>
    </row>
    <row r="42" spans="2:13" ht="15" customHeight="1" thickBot="1" x14ac:dyDescent="0.35">
      <c r="B42" s="423"/>
      <c r="C42" s="111" t="s">
        <v>105</v>
      </c>
      <c r="D42" s="101"/>
      <c r="E42" s="101"/>
      <c r="F42" s="110">
        <f>SUM(F30:F41)</f>
        <v>25</v>
      </c>
      <c r="G42" s="110">
        <f t="shared" ref="G42:I42" si="1">SUM(G30:G41)</f>
        <v>2</v>
      </c>
      <c r="H42" s="110">
        <f t="shared" si="1"/>
        <v>0</v>
      </c>
      <c r="I42" s="110">
        <f t="shared" si="1"/>
        <v>0</v>
      </c>
      <c r="J42" s="428">
        <f>SUM(J30:L41)</f>
        <v>27</v>
      </c>
      <c r="K42" s="429"/>
      <c r="L42" s="430"/>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39" t="s">
        <v>149</v>
      </c>
      <c r="C44" s="440"/>
      <c r="D44" s="303" t="s">
        <v>42</v>
      </c>
      <c r="E44" s="303"/>
      <c r="F44" s="303"/>
      <c r="G44" s="303"/>
      <c r="H44" s="303" t="s">
        <v>43</v>
      </c>
      <c r="I44" s="303"/>
      <c r="J44" s="303"/>
      <c r="K44" s="303"/>
      <c r="L44" s="304"/>
    </row>
    <row r="45" spans="2:13" s="66" customFormat="1" ht="19.5" customHeight="1" x14ac:dyDescent="0.2">
      <c r="B45" s="297"/>
      <c r="C45" s="298"/>
      <c r="D45" s="305"/>
      <c r="E45" s="306"/>
      <c r="F45" s="306"/>
      <c r="G45" s="307"/>
      <c r="H45" s="299"/>
      <c r="I45" s="299"/>
      <c r="J45" s="299"/>
      <c r="K45" s="299"/>
      <c r="L45" s="300"/>
    </row>
    <row r="46" spans="2:13" ht="39.75" customHeight="1" x14ac:dyDescent="0.3">
      <c r="B46" s="297" t="s">
        <v>16</v>
      </c>
      <c r="C46" s="298"/>
      <c r="D46" s="287"/>
      <c r="E46" s="287"/>
      <c r="F46" s="287"/>
      <c r="G46" s="287"/>
      <c r="H46" s="287"/>
      <c r="I46" s="287"/>
      <c r="J46" s="287"/>
      <c r="K46" s="287"/>
      <c r="L46" s="288"/>
    </row>
    <row r="47" spans="2:13" ht="30" customHeight="1" x14ac:dyDescent="0.3">
      <c r="B47" s="297" t="s">
        <v>143</v>
      </c>
      <c r="C47" s="298"/>
      <c r="D47" s="287"/>
      <c r="E47" s="287"/>
      <c r="F47" s="287"/>
      <c r="G47" s="287"/>
      <c r="H47" s="287"/>
      <c r="I47" s="287"/>
      <c r="J47" s="287"/>
      <c r="K47" s="287"/>
      <c r="L47" s="288"/>
    </row>
    <row r="48" spans="2:13" ht="1.5" hidden="1" customHeight="1" x14ac:dyDescent="0.3">
      <c r="B48" s="297"/>
      <c r="C48" s="298"/>
      <c r="D48" s="67"/>
      <c r="E48" s="67"/>
      <c r="F48" s="67"/>
      <c r="G48" s="67"/>
      <c r="H48" s="67"/>
      <c r="I48" s="67"/>
      <c r="J48" s="67"/>
      <c r="K48" s="67"/>
      <c r="L48" s="86"/>
    </row>
    <row r="49" spans="2:12" ht="42" customHeight="1" x14ac:dyDescent="0.3">
      <c r="B49" s="297" t="s">
        <v>18</v>
      </c>
      <c r="C49" s="298"/>
      <c r="D49" s="342"/>
      <c r="E49" s="342"/>
      <c r="F49" s="342"/>
      <c r="G49" s="342"/>
      <c r="H49" s="342"/>
      <c r="I49" s="342"/>
      <c r="J49" s="342"/>
      <c r="K49" s="342"/>
      <c r="L49" s="343"/>
    </row>
    <row r="50" spans="2:12" ht="36" customHeight="1" x14ac:dyDescent="0.3">
      <c r="B50" s="355" t="s">
        <v>49</v>
      </c>
      <c r="C50" s="356"/>
      <c r="D50" s="344" t="s">
        <v>46</v>
      </c>
      <c r="E50" s="344"/>
      <c r="F50" s="344"/>
      <c r="G50" s="344"/>
      <c r="H50" s="344"/>
      <c r="I50" s="277"/>
      <c r="J50" s="278"/>
      <c r="K50" s="278"/>
      <c r="L50" s="279"/>
    </row>
    <row r="51" spans="2:12" ht="39" customHeight="1" x14ac:dyDescent="0.3">
      <c r="B51" s="357"/>
      <c r="C51" s="358"/>
      <c r="D51" s="344" t="s">
        <v>47</v>
      </c>
      <c r="E51" s="344"/>
      <c r="F51" s="344"/>
      <c r="G51" s="344"/>
      <c r="H51" s="344"/>
      <c r="I51" s="277"/>
      <c r="J51" s="278"/>
      <c r="K51" s="278"/>
      <c r="L51" s="279"/>
    </row>
    <row r="52" spans="2:12" ht="27.75" customHeight="1" thickBot="1" x14ac:dyDescent="0.35">
      <c r="B52" s="357"/>
      <c r="C52" s="358"/>
      <c r="D52" s="344" t="s">
        <v>62</v>
      </c>
      <c r="E52" s="344"/>
      <c r="F52" s="344"/>
      <c r="G52" s="344"/>
      <c r="H52" s="344"/>
      <c r="I52" s="271"/>
      <c r="J52" s="272"/>
      <c r="K52" s="272"/>
      <c r="L52" s="273"/>
    </row>
    <row r="53" spans="2:12" ht="24.75" customHeight="1" thickBot="1" x14ac:dyDescent="0.35">
      <c r="B53" s="359"/>
      <c r="C53" s="360"/>
      <c r="D53" s="344" t="s">
        <v>53</v>
      </c>
      <c r="E53" s="344"/>
      <c r="F53" s="344"/>
      <c r="G53" s="344"/>
      <c r="H53" s="344"/>
      <c r="I53" s="72" t="s">
        <v>56</v>
      </c>
      <c r="J53" s="73"/>
      <c r="K53" s="72" t="s">
        <v>58</v>
      </c>
      <c r="L53" s="73"/>
    </row>
    <row r="54" spans="2:12" ht="15.75" customHeight="1" thickBot="1" x14ac:dyDescent="0.35">
      <c r="B54" s="353" t="s">
        <v>48</v>
      </c>
      <c r="C54" s="354"/>
      <c r="D54" s="354"/>
      <c r="E54" s="354"/>
      <c r="F54" s="354"/>
      <c r="G54" s="354"/>
      <c r="H54" s="354"/>
      <c r="I54" s="274">
        <f>SUM(I50:L52)</f>
        <v>0</v>
      </c>
      <c r="J54" s="275"/>
      <c r="K54" s="275"/>
      <c r="L54" s="276"/>
    </row>
    <row r="55" spans="2:12" ht="17.25" customHeight="1" x14ac:dyDescent="0.3">
      <c r="B55" s="436" t="s">
        <v>144</v>
      </c>
      <c r="C55" s="437"/>
      <c r="D55" s="437"/>
      <c r="E55" s="437"/>
      <c r="F55" s="438"/>
      <c r="G55" s="265" t="s">
        <v>108</v>
      </c>
      <c r="H55" s="266"/>
      <c r="I55" s="266"/>
      <c r="J55" s="266"/>
      <c r="K55" s="266"/>
      <c r="L55" s="267"/>
    </row>
    <row r="56" spans="2:12" ht="33" customHeight="1" x14ac:dyDescent="0.3">
      <c r="B56" s="434" t="s">
        <v>50</v>
      </c>
      <c r="C56" s="435"/>
      <c r="D56" s="352"/>
      <c r="E56" s="350"/>
      <c r="F56" s="351"/>
      <c r="G56" s="349"/>
      <c r="H56" s="350"/>
      <c r="I56" s="350"/>
      <c r="J56" s="350"/>
      <c r="K56" s="350"/>
      <c r="L56" s="351"/>
    </row>
    <row r="57" spans="2:12" ht="30.75" customHeight="1" x14ac:dyDescent="0.3">
      <c r="B57" s="434" t="s">
        <v>133</v>
      </c>
      <c r="C57" s="435"/>
      <c r="D57" s="352"/>
      <c r="E57" s="350"/>
      <c r="F57" s="351"/>
      <c r="G57" s="349"/>
      <c r="H57" s="350"/>
      <c r="I57" s="350"/>
      <c r="J57" s="350"/>
      <c r="K57" s="350"/>
      <c r="L57" s="351"/>
    </row>
    <row r="58" spans="2:12" ht="20.25" customHeight="1" thickBot="1" x14ac:dyDescent="0.35">
      <c r="B58" s="340" t="s">
        <v>54</v>
      </c>
      <c r="C58" s="341"/>
      <c r="D58" s="348"/>
      <c r="E58" s="346"/>
      <c r="F58" s="347"/>
      <c r="G58" s="345"/>
      <c r="H58" s="346"/>
      <c r="I58" s="346"/>
      <c r="J58" s="346"/>
      <c r="K58" s="346"/>
      <c r="L58" s="347"/>
    </row>
    <row r="59" spans="2:12" ht="18.75" customHeight="1" thickBot="1" x14ac:dyDescent="0.35">
      <c r="B59" s="337" t="s">
        <v>44</v>
      </c>
      <c r="C59" s="338"/>
      <c r="D59" s="338"/>
      <c r="E59" s="338"/>
      <c r="F59" s="338"/>
      <c r="G59" s="338"/>
      <c r="H59" s="338"/>
      <c r="I59" s="338"/>
      <c r="J59" s="338"/>
      <c r="K59" s="338"/>
      <c r="L59" s="339"/>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1" t="s">
        <v>123</v>
      </c>
      <c r="D2" s="212"/>
      <c r="E2" s="212"/>
      <c r="F2" s="212"/>
      <c r="G2" s="212"/>
      <c r="H2" s="212"/>
      <c r="I2" s="212"/>
      <c r="J2" s="213"/>
      <c r="K2" s="220" t="s">
        <v>127</v>
      </c>
      <c r="L2" s="221"/>
      <c r="M2" s="222"/>
    </row>
    <row r="3" spans="2:13" ht="15" customHeight="1" x14ac:dyDescent="0.3">
      <c r="B3" s="91"/>
      <c r="C3" s="214"/>
      <c r="D3" s="215"/>
      <c r="E3" s="215"/>
      <c r="F3" s="215"/>
      <c r="G3" s="215"/>
      <c r="H3" s="215"/>
      <c r="I3" s="215"/>
      <c r="J3" s="216"/>
      <c r="K3" s="223" t="s">
        <v>125</v>
      </c>
      <c r="L3" s="224"/>
      <c r="M3" s="225"/>
    </row>
    <row r="4" spans="2:13" ht="39.75" customHeight="1" thickBot="1" x14ac:dyDescent="0.35">
      <c r="B4" s="92"/>
      <c r="C4" s="217" t="s">
        <v>142</v>
      </c>
      <c r="D4" s="218"/>
      <c r="E4" s="218"/>
      <c r="F4" s="218"/>
      <c r="G4" s="218"/>
      <c r="H4" s="218"/>
      <c r="I4" s="218"/>
      <c r="J4" s="219"/>
      <c r="K4" s="226" t="s">
        <v>156</v>
      </c>
      <c r="L4" s="227"/>
      <c r="M4" s="228"/>
    </row>
    <row r="5" spans="2:13" ht="15.75" thickBot="1" x14ac:dyDescent="0.35"/>
    <row r="6" spans="2:13" ht="18" customHeight="1" x14ac:dyDescent="0.3">
      <c r="B6" s="249" t="s">
        <v>54</v>
      </c>
      <c r="C6" s="250"/>
      <c r="D6" s="368"/>
      <c r="E6" s="369"/>
      <c r="F6" s="369"/>
      <c r="G6" s="369"/>
      <c r="H6" s="369"/>
      <c r="I6" s="369"/>
      <c r="J6" s="361" t="s">
        <v>134</v>
      </c>
      <c r="K6" s="362"/>
      <c r="L6" s="362"/>
      <c r="M6" s="363"/>
    </row>
    <row r="7" spans="2:13" ht="18.75" customHeight="1" x14ac:dyDescent="0.35">
      <c r="B7" s="251" t="s">
        <v>97</v>
      </c>
      <c r="C7" s="252"/>
      <c r="D7" s="370"/>
      <c r="E7" s="371"/>
      <c r="F7" s="371"/>
      <c r="G7" s="371"/>
      <c r="H7" s="371"/>
      <c r="I7" s="371"/>
      <c r="J7" s="364"/>
      <c r="K7" s="237"/>
      <c r="L7" s="237"/>
      <c r="M7" s="238"/>
    </row>
    <row r="8" spans="2:13" x14ac:dyDescent="0.3">
      <c r="B8" s="253" t="s">
        <v>110</v>
      </c>
      <c r="C8" s="254"/>
      <c r="D8" s="70" t="s">
        <v>101</v>
      </c>
      <c r="E8" s="58"/>
      <c r="F8" s="74"/>
      <c r="G8" s="74"/>
      <c r="H8" s="57" t="s">
        <v>102</v>
      </c>
      <c r="I8" s="57"/>
      <c r="J8" s="364"/>
      <c r="K8" s="237"/>
      <c r="L8" s="237"/>
      <c r="M8" s="238"/>
    </row>
    <row r="9" spans="2:13" x14ac:dyDescent="0.3">
      <c r="B9" s="255" t="s">
        <v>36</v>
      </c>
      <c r="C9" s="256"/>
      <c r="D9" s="245" t="s">
        <v>37</v>
      </c>
      <c r="E9" s="246"/>
      <c r="F9" s="75" t="s">
        <v>40</v>
      </c>
      <c r="G9" s="76"/>
      <c r="H9" s="76"/>
      <c r="I9" s="76"/>
      <c r="J9" s="364"/>
      <c r="K9" s="237"/>
      <c r="L9" s="237"/>
      <c r="M9" s="238"/>
    </row>
    <row r="10" spans="2:13" x14ac:dyDescent="0.3">
      <c r="B10" s="255"/>
      <c r="C10" s="256"/>
      <c r="D10" s="247"/>
      <c r="E10" s="248"/>
      <c r="F10" s="83"/>
      <c r="G10" s="84"/>
      <c r="H10" s="84"/>
      <c r="I10" s="84"/>
      <c r="J10" s="364"/>
      <c r="K10" s="237"/>
      <c r="L10" s="237"/>
      <c r="M10" s="238"/>
    </row>
    <row r="11" spans="2:13" ht="15.75" thickBot="1" x14ac:dyDescent="0.35">
      <c r="B11" s="253" t="s">
        <v>24</v>
      </c>
      <c r="C11" s="257"/>
      <c r="D11" s="77" t="s">
        <v>56</v>
      </c>
      <c r="E11" s="78"/>
      <c r="F11" s="79"/>
      <c r="G11" s="113"/>
      <c r="H11" s="77" t="s">
        <v>58</v>
      </c>
      <c r="I11" s="85"/>
      <c r="J11" s="365"/>
      <c r="K11" s="366"/>
      <c r="L11" s="366"/>
      <c r="M11" s="367"/>
    </row>
    <row r="12" spans="2:13" x14ac:dyDescent="0.3">
      <c r="B12" s="372" t="s">
        <v>0</v>
      </c>
      <c r="C12" s="373"/>
      <c r="D12" s="374"/>
      <c r="E12" s="374"/>
      <c r="F12" s="373"/>
      <c r="G12" s="374"/>
      <c r="H12" s="374"/>
      <c r="I12" s="374"/>
      <c r="J12" s="374"/>
      <c r="K12" s="374"/>
      <c r="L12" s="374"/>
      <c r="M12" s="375"/>
    </row>
    <row r="13" spans="2:13" x14ac:dyDescent="0.3">
      <c r="B13" s="253" t="s">
        <v>45</v>
      </c>
      <c r="C13" s="254"/>
      <c r="D13" s="242"/>
      <c r="E13" s="243"/>
      <c r="F13" s="243"/>
      <c r="G13" s="243"/>
      <c r="H13" s="243"/>
      <c r="I13" s="243"/>
      <c r="J13" s="243"/>
      <c r="K13" s="243"/>
      <c r="L13" s="243"/>
      <c r="M13" s="244"/>
    </row>
    <row r="14" spans="2:13" x14ac:dyDescent="0.3">
      <c r="B14" s="253" t="s">
        <v>1</v>
      </c>
      <c r="C14" s="254"/>
      <c r="D14" s="242"/>
      <c r="E14" s="243"/>
      <c r="F14" s="243"/>
      <c r="G14" s="94"/>
      <c r="H14" s="253" t="s">
        <v>2</v>
      </c>
      <c r="I14" s="254"/>
      <c r="J14" s="242"/>
      <c r="K14" s="243"/>
      <c r="L14" s="243"/>
      <c r="M14" s="244"/>
    </row>
    <row r="15" spans="2:13" x14ac:dyDescent="0.3">
      <c r="B15" s="253" t="s">
        <v>3</v>
      </c>
      <c r="C15" s="254"/>
      <c r="D15" s="242"/>
      <c r="E15" s="243"/>
      <c r="F15" s="243"/>
      <c r="G15" s="94"/>
      <c r="H15" s="253" t="s">
        <v>128</v>
      </c>
      <c r="I15" s="254"/>
      <c r="J15" s="242"/>
      <c r="K15" s="243"/>
      <c r="L15" s="243"/>
      <c r="M15" s="244"/>
    </row>
    <row r="16" spans="2:13" x14ac:dyDescent="0.3">
      <c r="B16" s="253" t="s">
        <v>135</v>
      </c>
      <c r="C16" s="254"/>
      <c r="D16" s="242"/>
      <c r="E16" s="243"/>
      <c r="F16" s="243"/>
      <c r="G16" s="94"/>
      <c r="H16" s="253" t="s">
        <v>98</v>
      </c>
      <c r="I16" s="254"/>
      <c r="J16" s="280"/>
      <c r="K16" s="281"/>
      <c r="L16" s="281"/>
      <c r="M16" s="282"/>
    </row>
    <row r="17" spans="1:13" x14ac:dyDescent="0.3">
      <c r="B17" s="253" t="s">
        <v>5</v>
      </c>
      <c r="C17" s="254"/>
      <c r="D17" s="242"/>
      <c r="E17" s="243"/>
      <c r="F17" s="243"/>
      <c r="G17" s="94"/>
      <c r="H17" s="253" t="s">
        <v>99</v>
      </c>
      <c r="I17" s="254"/>
      <c r="J17" s="280"/>
      <c r="K17" s="281"/>
      <c r="L17" s="281"/>
      <c r="M17" s="282"/>
    </row>
    <row r="18" spans="1:13" ht="15.75" thickBot="1" x14ac:dyDescent="0.35">
      <c r="B18" s="253" t="s">
        <v>136</v>
      </c>
      <c r="C18" s="254"/>
      <c r="D18" s="284"/>
      <c r="E18" s="285"/>
      <c r="F18" s="285"/>
      <c r="G18" s="96"/>
      <c r="H18" s="253" t="s">
        <v>129</v>
      </c>
      <c r="I18" s="254"/>
      <c r="J18" s="242"/>
      <c r="K18" s="243"/>
      <c r="L18" s="243"/>
      <c r="M18" s="244"/>
    </row>
    <row r="19" spans="1:13" ht="15.75" thickBot="1" x14ac:dyDescent="0.35">
      <c r="B19" s="253" t="s">
        <v>33</v>
      </c>
      <c r="C19" s="254"/>
      <c r="D19" s="72" t="s">
        <v>56</v>
      </c>
      <c r="E19" s="73"/>
      <c r="F19" s="57"/>
      <c r="G19" s="113"/>
      <c r="H19" s="72" t="s">
        <v>58</v>
      </c>
      <c r="I19" s="73"/>
      <c r="J19" s="328"/>
      <c r="K19" s="243"/>
      <c r="L19" s="243"/>
      <c r="M19" s="244"/>
    </row>
    <row r="20" spans="1:13" ht="15.75" thickBot="1" x14ac:dyDescent="0.35">
      <c r="B20" s="378" t="s">
        <v>6</v>
      </c>
      <c r="C20" s="379"/>
      <c r="D20" s="442"/>
      <c r="E20" s="443"/>
      <c r="F20" s="443"/>
      <c r="G20" s="98"/>
      <c r="H20" s="378" t="s">
        <v>7</v>
      </c>
      <c r="I20" s="379"/>
      <c r="J20" s="284"/>
      <c r="K20" s="285"/>
      <c r="L20" s="285"/>
      <c r="M20" s="286"/>
    </row>
    <row r="21" spans="1:13" ht="65.25" customHeight="1" x14ac:dyDescent="0.3">
      <c r="B21" s="387" t="s">
        <v>22</v>
      </c>
      <c r="C21" s="388"/>
      <c r="D21" s="389"/>
      <c r="E21" s="390"/>
      <c r="F21" s="390"/>
      <c r="G21" s="390"/>
      <c r="H21" s="390"/>
      <c r="I21" s="390"/>
      <c r="J21" s="390"/>
      <c r="K21" s="390"/>
      <c r="L21" s="390"/>
      <c r="M21" s="391"/>
    </row>
    <row r="22" spans="1:13" ht="30.75" customHeight="1" thickBot="1" x14ac:dyDescent="0.35">
      <c r="B22" s="392" t="s">
        <v>153</v>
      </c>
      <c r="C22" s="393"/>
      <c r="D22" s="376"/>
      <c r="E22" s="376"/>
      <c r="F22" s="441"/>
      <c r="G22" s="118"/>
      <c r="H22" s="433" t="s">
        <v>100</v>
      </c>
      <c r="I22" s="433"/>
      <c r="J22" s="376"/>
      <c r="K22" s="376"/>
      <c r="L22" s="376"/>
      <c r="M22" s="377"/>
    </row>
    <row r="23" spans="1:13" s="97" customFormat="1" ht="29.25" customHeight="1" thickTop="1" x14ac:dyDescent="0.3">
      <c r="B23" s="452" t="s">
        <v>145</v>
      </c>
      <c r="C23" s="453"/>
      <c r="D23" s="454">
        <v>0</v>
      </c>
      <c r="E23" s="454"/>
      <c r="F23" s="122" t="s">
        <v>146</v>
      </c>
      <c r="G23" s="123"/>
      <c r="H23" s="455">
        <v>0</v>
      </c>
      <c r="I23" s="455"/>
      <c r="J23" s="124" t="s">
        <v>34</v>
      </c>
      <c r="K23" s="456">
        <f>+D23+H23</f>
        <v>0</v>
      </c>
      <c r="L23" s="456"/>
      <c r="M23" s="457"/>
    </row>
    <row r="24" spans="1:13" ht="17.25" customHeight="1" thickBot="1" x14ac:dyDescent="0.35">
      <c r="B24" s="458" t="s">
        <v>57</v>
      </c>
      <c r="C24" s="459"/>
      <c r="D24" s="460">
        <v>1</v>
      </c>
      <c r="E24" s="460"/>
      <c r="F24" s="461"/>
      <c r="G24" s="120"/>
      <c r="H24" s="460" t="s">
        <v>60</v>
      </c>
      <c r="I24" s="460"/>
      <c r="J24" s="460"/>
      <c r="K24" s="426">
        <f>+K23/D24</f>
        <v>0</v>
      </c>
      <c r="L24" s="426"/>
      <c r="M24" s="427"/>
    </row>
    <row r="25" spans="1:13" ht="12" customHeight="1" thickBot="1" x14ac:dyDescent="0.35">
      <c r="A25" s="119"/>
      <c r="B25" s="114"/>
      <c r="C25" s="114"/>
      <c r="D25" s="114"/>
      <c r="E25" s="114"/>
      <c r="F25" s="114"/>
      <c r="G25" s="114"/>
      <c r="H25" s="114"/>
      <c r="I25" s="114"/>
      <c r="J25" s="114"/>
      <c r="K25" s="448"/>
      <c r="L25" s="448"/>
      <c r="M25" s="448"/>
    </row>
    <row r="26" spans="1:13" s="97" customFormat="1" ht="30" customHeight="1" x14ac:dyDescent="0.3">
      <c r="B26" s="449" t="s">
        <v>154</v>
      </c>
      <c r="C26" s="121" t="s">
        <v>141</v>
      </c>
      <c r="D26" s="121" t="s">
        <v>107</v>
      </c>
      <c r="E26" s="121" t="s">
        <v>104</v>
      </c>
      <c r="F26" s="115" t="s">
        <v>150</v>
      </c>
      <c r="G26" s="477"/>
      <c r="H26" s="483" t="s">
        <v>155</v>
      </c>
      <c r="I26" s="472"/>
      <c r="J26" s="472"/>
      <c r="K26" s="472" t="s">
        <v>151</v>
      </c>
      <c r="L26" s="472"/>
      <c r="M26" s="473"/>
    </row>
    <row r="27" spans="1:13" ht="15.75" x14ac:dyDescent="0.35">
      <c r="B27" s="450"/>
      <c r="C27" s="102" t="s">
        <v>152</v>
      </c>
      <c r="D27" s="100"/>
      <c r="E27" s="100"/>
      <c r="F27" s="116">
        <v>0</v>
      </c>
      <c r="G27" s="477"/>
      <c r="H27" s="444"/>
      <c r="I27" s="445"/>
      <c r="J27" s="445"/>
      <c r="K27" s="446">
        <v>0</v>
      </c>
      <c r="L27" s="446"/>
      <c r="M27" s="447"/>
    </row>
    <row r="28" spans="1:13" x14ac:dyDescent="0.3">
      <c r="B28" s="450"/>
      <c r="C28" s="100" t="s">
        <v>112</v>
      </c>
      <c r="D28" s="100"/>
      <c r="E28" s="100"/>
      <c r="F28" s="116">
        <v>0</v>
      </c>
      <c r="G28" s="477"/>
      <c r="H28" s="444"/>
      <c r="I28" s="445"/>
      <c r="J28" s="445"/>
      <c r="K28" s="446">
        <v>0</v>
      </c>
      <c r="L28" s="446"/>
      <c r="M28" s="447"/>
    </row>
    <row r="29" spans="1:13" x14ac:dyDescent="0.3">
      <c r="B29" s="450"/>
      <c r="C29" s="100" t="s">
        <v>113</v>
      </c>
      <c r="D29" s="100"/>
      <c r="E29" s="100"/>
      <c r="F29" s="116">
        <v>0</v>
      </c>
      <c r="G29" s="477"/>
      <c r="H29" s="444"/>
      <c r="I29" s="445"/>
      <c r="J29" s="445"/>
      <c r="K29" s="446">
        <v>0</v>
      </c>
      <c r="L29" s="446"/>
      <c r="M29" s="447"/>
    </row>
    <row r="30" spans="1:13" x14ac:dyDescent="0.3">
      <c r="B30" s="450"/>
      <c r="C30" s="100" t="s">
        <v>114</v>
      </c>
      <c r="D30" s="100"/>
      <c r="E30" s="100"/>
      <c r="F30" s="116">
        <v>0</v>
      </c>
      <c r="G30" s="477"/>
      <c r="H30" s="444"/>
      <c r="I30" s="445"/>
      <c r="J30" s="445"/>
      <c r="K30" s="446">
        <v>0</v>
      </c>
      <c r="L30" s="446"/>
      <c r="M30" s="447"/>
    </row>
    <row r="31" spans="1:13" x14ac:dyDescent="0.3">
      <c r="B31" s="450"/>
      <c r="C31" s="100" t="s">
        <v>115</v>
      </c>
      <c r="D31" s="100"/>
      <c r="E31" s="100"/>
      <c r="F31" s="116">
        <v>0</v>
      </c>
      <c r="G31" s="477"/>
      <c r="H31" s="444"/>
      <c r="I31" s="445"/>
      <c r="J31" s="445"/>
      <c r="K31" s="446">
        <v>0</v>
      </c>
      <c r="L31" s="446"/>
      <c r="M31" s="447"/>
    </row>
    <row r="32" spans="1:13" x14ac:dyDescent="0.3">
      <c r="B32" s="450"/>
      <c r="C32" s="100" t="s">
        <v>116</v>
      </c>
      <c r="D32" s="100"/>
      <c r="E32" s="100"/>
      <c r="F32" s="116">
        <v>0</v>
      </c>
      <c r="G32" s="477"/>
      <c r="H32" s="444"/>
      <c r="I32" s="445"/>
      <c r="J32" s="445"/>
      <c r="K32" s="446">
        <v>0</v>
      </c>
      <c r="L32" s="446"/>
      <c r="M32" s="447"/>
    </row>
    <row r="33" spans="2:14" x14ac:dyDescent="0.3">
      <c r="B33" s="450"/>
      <c r="C33" s="100" t="s">
        <v>117</v>
      </c>
      <c r="D33" s="100"/>
      <c r="E33" s="100"/>
      <c r="F33" s="116">
        <v>0</v>
      </c>
      <c r="G33" s="477"/>
      <c r="H33" s="444"/>
      <c r="I33" s="445"/>
      <c r="J33" s="445"/>
      <c r="K33" s="446">
        <v>0</v>
      </c>
      <c r="L33" s="446"/>
      <c r="M33" s="447"/>
    </row>
    <row r="34" spans="2:14" x14ac:dyDescent="0.3">
      <c r="B34" s="450"/>
      <c r="C34" s="100" t="s">
        <v>118</v>
      </c>
      <c r="D34" s="100"/>
      <c r="E34" s="100"/>
      <c r="F34" s="116">
        <v>0</v>
      </c>
      <c r="G34" s="477"/>
      <c r="H34" s="444"/>
      <c r="I34" s="445"/>
      <c r="J34" s="445"/>
      <c r="K34" s="446">
        <v>0</v>
      </c>
      <c r="L34" s="446"/>
      <c r="M34" s="447"/>
    </row>
    <row r="35" spans="2:14" x14ac:dyDescent="0.3">
      <c r="B35" s="450"/>
      <c r="C35" s="100" t="s">
        <v>119</v>
      </c>
      <c r="D35" s="100"/>
      <c r="E35" s="100"/>
      <c r="F35" s="116">
        <v>0</v>
      </c>
      <c r="G35" s="477"/>
      <c r="H35" s="444"/>
      <c r="I35" s="445"/>
      <c r="J35" s="445"/>
      <c r="K35" s="446">
        <v>0</v>
      </c>
      <c r="L35" s="446"/>
      <c r="M35" s="447"/>
    </row>
    <row r="36" spans="2:14" x14ac:dyDescent="0.3">
      <c r="B36" s="450"/>
      <c r="C36" s="100" t="s">
        <v>120</v>
      </c>
      <c r="D36" s="100"/>
      <c r="E36" s="100"/>
      <c r="F36" s="116">
        <v>0</v>
      </c>
      <c r="G36" s="477"/>
      <c r="H36" s="444"/>
      <c r="I36" s="445"/>
      <c r="J36" s="445"/>
      <c r="K36" s="446">
        <v>0</v>
      </c>
      <c r="L36" s="446"/>
      <c r="M36" s="447"/>
    </row>
    <row r="37" spans="2:14" x14ac:dyDescent="0.3">
      <c r="B37" s="450"/>
      <c r="C37" s="100" t="s">
        <v>121</v>
      </c>
      <c r="D37" s="100"/>
      <c r="E37" s="100"/>
      <c r="F37" s="116">
        <v>0</v>
      </c>
      <c r="G37" s="477"/>
      <c r="H37" s="444"/>
      <c r="I37" s="445"/>
      <c r="J37" s="445"/>
      <c r="K37" s="446">
        <v>0</v>
      </c>
      <c r="L37" s="446"/>
      <c r="M37" s="447"/>
    </row>
    <row r="38" spans="2:14" ht="15.75" thickBot="1" x14ac:dyDescent="0.35">
      <c r="B38" s="450"/>
      <c r="C38" s="100" t="s">
        <v>122</v>
      </c>
      <c r="D38" s="100"/>
      <c r="E38" s="100"/>
      <c r="F38" s="116">
        <v>0</v>
      </c>
      <c r="G38" s="477"/>
      <c r="H38" s="462"/>
      <c r="I38" s="463"/>
      <c r="J38" s="463"/>
      <c r="K38" s="464">
        <v>0</v>
      </c>
      <c r="L38" s="464"/>
      <c r="M38" s="465"/>
    </row>
    <row r="39" spans="2:14" ht="15" customHeight="1" thickBot="1" x14ac:dyDescent="0.35">
      <c r="B39" s="451"/>
      <c r="C39" s="111" t="s">
        <v>105</v>
      </c>
      <c r="D39" s="101"/>
      <c r="E39" s="101"/>
      <c r="F39" s="117">
        <f>SUM(F27:F38)</f>
        <v>0</v>
      </c>
      <c r="G39" s="477"/>
      <c r="H39" s="478"/>
      <c r="I39" s="479"/>
      <c r="J39" s="480"/>
      <c r="K39" s="481">
        <f>SUM(K27:M38)</f>
        <v>0</v>
      </c>
      <c r="L39" s="479"/>
      <c r="M39" s="48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39" t="s">
        <v>149</v>
      </c>
      <c r="C41" s="440"/>
      <c r="D41" s="303" t="s">
        <v>42</v>
      </c>
      <c r="E41" s="303"/>
      <c r="F41" s="303"/>
      <c r="G41" s="303"/>
      <c r="H41" s="303"/>
      <c r="I41" s="303" t="s">
        <v>43</v>
      </c>
      <c r="J41" s="303"/>
      <c r="K41" s="303"/>
      <c r="L41" s="303"/>
      <c r="M41" s="304"/>
    </row>
    <row r="42" spans="2:14" s="66" customFormat="1" ht="19.5" customHeight="1" x14ac:dyDescent="0.2">
      <c r="B42" s="297"/>
      <c r="C42" s="298"/>
      <c r="D42" s="305"/>
      <c r="E42" s="306"/>
      <c r="F42" s="306"/>
      <c r="G42" s="306"/>
      <c r="H42" s="307"/>
      <c r="I42" s="299"/>
      <c r="J42" s="299"/>
      <c r="K42" s="299"/>
      <c r="L42" s="299"/>
      <c r="M42" s="300"/>
    </row>
    <row r="43" spans="2:14" ht="39.75" customHeight="1" x14ac:dyDescent="0.3">
      <c r="B43" s="297" t="s">
        <v>16</v>
      </c>
      <c r="C43" s="298"/>
      <c r="D43" s="287"/>
      <c r="E43" s="287"/>
      <c r="F43" s="287"/>
      <c r="G43" s="287"/>
      <c r="H43" s="287"/>
      <c r="I43" s="287"/>
      <c r="J43" s="287"/>
      <c r="K43" s="287"/>
      <c r="L43" s="287"/>
      <c r="M43" s="288"/>
    </row>
    <row r="44" spans="2:14" ht="30" customHeight="1" x14ac:dyDescent="0.3">
      <c r="B44" s="297" t="s">
        <v>143</v>
      </c>
      <c r="C44" s="298"/>
      <c r="D44" s="287"/>
      <c r="E44" s="287"/>
      <c r="F44" s="287"/>
      <c r="G44" s="287"/>
      <c r="H44" s="287"/>
      <c r="I44" s="287"/>
      <c r="J44" s="287"/>
      <c r="K44" s="287"/>
      <c r="L44" s="287"/>
      <c r="M44" s="288"/>
    </row>
    <row r="45" spans="2:14" ht="1.5" hidden="1" customHeight="1" x14ac:dyDescent="0.3">
      <c r="B45" s="297"/>
      <c r="C45" s="298"/>
      <c r="D45" s="67"/>
      <c r="E45" s="67"/>
      <c r="F45" s="67"/>
      <c r="G45" s="67"/>
      <c r="H45" s="67"/>
      <c r="I45" s="67"/>
      <c r="J45" s="67"/>
      <c r="K45" s="67"/>
      <c r="L45" s="67"/>
      <c r="M45" s="86"/>
    </row>
    <row r="46" spans="2:14" ht="42" customHeight="1" x14ac:dyDescent="0.3">
      <c r="B46" s="297" t="s">
        <v>18</v>
      </c>
      <c r="C46" s="298"/>
      <c r="D46" s="342"/>
      <c r="E46" s="342"/>
      <c r="F46" s="342"/>
      <c r="G46" s="342"/>
      <c r="H46" s="342"/>
      <c r="I46" s="342"/>
      <c r="J46" s="342"/>
      <c r="K46" s="342"/>
      <c r="L46" s="342"/>
      <c r="M46" s="343"/>
    </row>
    <row r="47" spans="2:14" ht="36" customHeight="1" x14ac:dyDescent="0.3">
      <c r="B47" s="355" t="s">
        <v>49</v>
      </c>
      <c r="C47" s="356"/>
      <c r="D47" s="344" t="s">
        <v>46</v>
      </c>
      <c r="E47" s="344"/>
      <c r="F47" s="344"/>
      <c r="G47" s="344"/>
      <c r="H47" s="344"/>
      <c r="I47" s="344"/>
      <c r="J47" s="466">
        <v>0</v>
      </c>
      <c r="K47" s="467"/>
      <c r="L47" s="467"/>
      <c r="M47" s="468"/>
    </row>
    <row r="48" spans="2:14" ht="39" customHeight="1" x14ac:dyDescent="0.3">
      <c r="B48" s="357"/>
      <c r="C48" s="358"/>
      <c r="D48" s="344" t="s">
        <v>47</v>
      </c>
      <c r="E48" s="344"/>
      <c r="F48" s="344"/>
      <c r="G48" s="344"/>
      <c r="H48" s="344"/>
      <c r="I48" s="344"/>
      <c r="J48" s="466">
        <v>0</v>
      </c>
      <c r="K48" s="467"/>
      <c r="L48" s="467"/>
      <c r="M48" s="468"/>
    </row>
    <row r="49" spans="2:13" ht="27.75" customHeight="1" thickBot="1" x14ac:dyDescent="0.35">
      <c r="B49" s="357"/>
      <c r="C49" s="358"/>
      <c r="D49" s="344" t="s">
        <v>62</v>
      </c>
      <c r="E49" s="344"/>
      <c r="F49" s="344"/>
      <c r="G49" s="344"/>
      <c r="H49" s="344"/>
      <c r="I49" s="344"/>
      <c r="J49" s="469">
        <v>0</v>
      </c>
      <c r="K49" s="470"/>
      <c r="L49" s="470"/>
      <c r="M49" s="471"/>
    </row>
    <row r="50" spans="2:13" ht="24.75" customHeight="1" thickBot="1" x14ac:dyDescent="0.35">
      <c r="B50" s="359"/>
      <c r="C50" s="360"/>
      <c r="D50" s="344" t="s">
        <v>53</v>
      </c>
      <c r="E50" s="344"/>
      <c r="F50" s="344"/>
      <c r="G50" s="344"/>
      <c r="H50" s="344"/>
      <c r="I50" s="344"/>
      <c r="J50" s="72" t="s">
        <v>56</v>
      </c>
      <c r="K50" s="73"/>
      <c r="L50" s="72" t="s">
        <v>58</v>
      </c>
      <c r="M50" s="73"/>
    </row>
    <row r="51" spans="2:13" ht="15.75" customHeight="1" thickBot="1" x14ac:dyDescent="0.35">
      <c r="B51" s="353" t="s">
        <v>48</v>
      </c>
      <c r="C51" s="354"/>
      <c r="D51" s="354"/>
      <c r="E51" s="354"/>
      <c r="F51" s="354"/>
      <c r="G51" s="354"/>
      <c r="H51" s="354"/>
      <c r="I51" s="354"/>
      <c r="J51" s="474">
        <f>SUM(J47:M49)</f>
        <v>0</v>
      </c>
      <c r="K51" s="475"/>
      <c r="L51" s="475"/>
      <c r="M51" s="476"/>
    </row>
    <row r="52" spans="2:13" ht="17.25" customHeight="1" x14ac:dyDescent="0.3">
      <c r="B52" s="436" t="s">
        <v>144</v>
      </c>
      <c r="C52" s="437"/>
      <c r="D52" s="437"/>
      <c r="E52" s="437"/>
      <c r="F52" s="437"/>
      <c r="G52" s="112"/>
      <c r="H52" s="265" t="s">
        <v>108</v>
      </c>
      <c r="I52" s="266"/>
      <c r="J52" s="266"/>
      <c r="K52" s="266"/>
      <c r="L52" s="266"/>
      <c r="M52" s="267"/>
    </row>
    <row r="53" spans="2:13" ht="33" customHeight="1" x14ac:dyDescent="0.3">
      <c r="B53" s="434" t="s">
        <v>50</v>
      </c>
      <c r="C53" s="435"/>
      <c r="D53" s="352"/>
      <c r="E53" s="350"/>
      <c r="F53" s="350"/>
      <c r="G53" s="95"/>
      <c r="H53" s="349"/>
      <c r="I53" s="350"/>
      <c r="J53" s="350"/>
      <c r="K53" s="350"/>
      <c r="L53" s="350"/>
      <c r="M53" s="351"/>
    </row>
    <row r="54" spans="2:13" ht="30.75" customHeight="1" x14ac:dyDescent="0.3">
      <c r="B54" s="434" t="s">
        <v>133</v>
      </c>
      <c r="C54" s="435"/>
      <c r="D54" s="352"/>
      <c r="E54" s="350"/>
      <c r="F54" s="350"/>
      <c r="G54" s="95"/>
      <c r="H54" s="349"/>
      <c r="I54" s="350"/>
      <c r="J54" s="350"/>
      <c r="K54" s="350"/>
      <c r="L54" s="350"/>
      <c r="M54" s="351"/>
    </row>
    <row r="55" spans="2:13" ht="20.25" customHeight="1" thickBot="1" x14ac:dyDescent="0.35">
      <c r="B55" s="340" t="s">
        <v>54</v>
      </c>
      <c r="C55" s="341"/>
      <c r="D55" s="348"/>
      <c r="E55" s="346"/>
      <c r="F55" s="346"/>
      <c r="G55" s="93"/>
      <c r="H55" s="345"/>
      <c r="I55" s="346"/>
      <c r="J55" s="346"/>
      <c r="K55" s="346"/>
      <c r="L55" s="346"/>
      <c r="M55" s="347"/>
    </row>
    <row r="56" spans="2:13" ht="18.75" customHeight="1" thickBot="1" x14ac:dyDescent="0.35">
      <c r="B56" s="337" t="s">
        <v>44</v>
      </c>
      <c r="C56" s="338"/>
      <c r="D56" s="338"/>
      <c r="E56" s="338"/>
      <c r="F56" s="338"/>
      <c r="G56" s="338"/>
      <c r="H56" s="338"/>
      <c r="I56" s="338"/>
      <c r="J56" s="338"/>
      <c r="K56" s="338"/>
      <c r="L56" s="338"/>
      <c r="M56" s="339"/>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5"/>
  <sheetViews>
    <sheetView tabSelected="1" showWhiteSpace="0" topLeftCell="B34" zoomScale="115" zoomScaleNormal="115" zoomScaleSheetLayoutView="75" zoomScalePageLayoutView="124" workbookViewId="0">
      <selection activeCell="F29" sqref="F29"/>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1" t="s">
        <v>123</v>
      </c>
      <c r="D2" s="212"/>
      <c r="E2" s="212"/>
      <c r="F2" s="212"/>
      <c r="G2" s="212"/>
      <c r="H2" s="212"/>
      <c r="I2" s="212"/>
      <c r="J2" s="213"/>
      <c r="K2" s="220" t="s">
        <v>127</v>
      </c>
      <c r="L2" s="221"/>
      <c r="M2" s="222"/>
    </row>
    <row r="3" spans="2:13" ht="15" customHeight="1" x14ac:dyDescent="0.3">
      <c r="B3" s="91"/>
      <c r="C3" s="214"/>
      <c r="D3" s="215"/>
      <c r="E3" s="215"/>
      <c r="F3" s="215"/>
      <c r="G3" s="215"/>
      <c r="H3" s="215"/>
      <c r="I3" s="215"/>
      <c r="J3" s="216"/>
      <c r="K3" s="223" t="s">
        <v>131</v>
      </c>
      <c r="L3" s="224"/>
      <c r="M3" s="225"/>
    </row>
    <row r="4" spans="2:13" ht="39.75" customHeight="1" thickBot="1" x14ac:dyDescent="0.35">
      <c r="B4" s="92"/>
      <c r="C4" s="217" t="s">
        <v>142</v>
      </c>
      <c r="D4" s="218"/>
      <c r="E4" s="218"/>
      <c r="F4" s="218"/>
      <c r="G4" s="218"/>
      <c r="H4" s="218"/>
      <c r="I4" s="218"/>
      <c r="J4" s="219"/>
      <c r="K4" s="226" t="s">
        <v>174</v>
      </c>
      <c r="L4" s="227"/>
      <c r="M4" s="228"/>
    </row>
    <row r="5" spans="2:13" ht="15.75" thickBot="1" x14ac:dyDescent="0.35"/>
    <row r="6" spans="2:13" ht="18" customHeight="1" x14ac:dyDescent="0.3">
      <c r="B6" s="249" t="s">
        <v>54</v>
      </c>
      <c r="C6" s="250"/>
      <c r="D6" s="368" t="s">
        <v>217</v>
      </c>
      <c r="E6" s="369"/>
      <c r="F6" s="369"/>
      <c r="G6" s="369"/>
      <c r="H6" s="369"/>
      <c r="I6" s="369"/>
      <c r="J6" s="361" t="s">
        <v>175</v>
      </c>
      <c r="K6" s="362"/>
      <c r="L6" s="362"/>
      <c r="M6" s="363"/>
    </row>
    <row r="7" spans="2:13" ht="18.75" customHeight="1" x14ac:dyDescent="0.35">
      <c r="B7" s="251" t="s">
        <v>97</v>
      </c>
      <c r="C7" s="252"/>
      <c r="D7" s="370" t="s">
        <v>218</v>
      </c>
      <c r="E7" s="371"/>
      <c r="F7" s="371"/>
      <c r="G7" s="371"/>
      <c r="H7" s="371"/>
      <c r="I7" s="371"/>
      <c r="J7" s="364"/>
      <c r="K7" s="237"/>
      <c r="L7" s="237"/>
      <c r="M7" s="238"/>
    </row>
    <row r="8" spans="2:13" x14ac:dyDescent="0.3">
      <c r="B8" s="253" t="s">
        <v>213</v>
      </c>
      <c r="C8" s="254"/>
      <c r="D8" s="70" t="s">
        <v>214</v>
      </c>
      <c r="E8" s="58"/>
      <c r="F8" s="74"/>
      <c r="G8" s="74"/>
      <c r="H8" s="57" t="s">
        <v>102</v>
      </c>
      <c r="I8" s="57">
        <v>2020</v>
      </c>
      <c r="J8" s="364"/>
      <c r="K8" s="237"/>
      <c r="L8" s="237"/>
      <c r="M8" s="238"/>
    </row>
    <row r="9" spans="2:13" ht="19.5" customHeight="1" x14ac:dyDescent="0.3">
      <c r="B9" s="535" t="s">
        <v>158</v>
      </c>
      <c r="C9" s="536"/>
      <c r="D9" s="83" t="s">
        <v>56</v>
      </c>
      <c r="E9" s="131"/>
      <c r="F9" s="132" t="s">
        <v>159</v>
      </c>
      <c r="G9" s="84"/>
      <c r="H9" s="84"/>
      <c r="I9" s="138">
        <v>43972</v>
      </c>
      <c r="J9" s="364"/>
      <c r="K9" s="237"/>
      <c r="L9" s="237"/>
      <c r="M9" s="238"/>
    </row>
    <row r="10" spans="2:13" ht="20.25" customHeight="1" x14ac:dyDescent="0.3">
      <c r="B10" s="535" t="s">
        <v>36</v>
      </c>
      <c r="C10" s="536"/>
      <c r="D10" s="245" t="s">
        <v>37</v>
      </c>
      <c r="E10" s="246"/>
      <c r="F10" s="75" t="s">
        <v>40</v>
      </c>
      <c r="G10" s="76"/>
      <c r="H10" s="76"/>
      <c r="I10" s="76"/>
      <c r="J10" s="364"/>
      <c r="K10" s="237"/>
      <c r="L10" s="237"/>
      <c r="M10" s="238"/>
    </row>
    <row r="11" spans="2:13" ht="15.75" thickBot="1" x14ac:dyDescent="0.35">
      <c r="B11" s="253" t="s">
        <v>24</v>
      </c>
      <c r="C11" s="257"/>
      <c r="D11" s="77" t="s">
        <v>56</v>
      </c>
      <c r="E11" s="78" t="s">
        <v>55</v>
      </c>
      <c r="F11" s="79"/>
      <c r="G11" s="113"/>
      <c r="H11" s="77" t="s">
        <v>58</v>
      </c>
      <c r="I11" s="85"/>
      <c r="J11" s="365"/>
      <c r="K11" s="366"/>
      <c r="L11" s="366"/>
      <c r="M11" s="367"/>
    </row>
    <row r="12" spans="2:13" x14ac:dyDescent="0.3">
      <c r="B12" s="372" t="s">
        <v>0</v>
      </c>
      <c r="C12" s="373"/>
      <c r="D12" s="374"/>
      <c r="E12" s="374"/>
      <c r="F12" s="373"/>
      <c r="G12" s="374"/>
      <c r="H12" s="374"/>
      <c r="I12" s="374"/>
      <c r="J12" s="374"/>
      <c r="K12" s="374"/>
      <c r="L12" s="374"/>
      <c r="M12" s="375"/>
    </row>
    <row r="13" spans="2:13" x14ac:dyDescent="0.3">
      <c r="B13" s="253" t="s">
        <v>45</v>
      </c>
      <c r="C13" s="254"/>
      <c r="D13" s="131" t="s">
        <v>177</v>
      </c>
      <c r="E13" s="131"/>
      <c r="F13" s="131"/>
      <c r="G13" s="131"/>
      <c r="H13" s="131"/>
      <c r="I13" s="131"/>
      <c r="J13" s="131"/>
      <c r="K13" s="131"/>
      <c r="L13" s="131"/>
      <c r="M13" s="131"/>
    </row>
    <row r="14" spans="2:13" x14ac:dyDescent="0.3">
      <c r="B14" s="253" t="s">
        <v>1</v>
      </c>
      <c r="C14" s="254"/>
      <c r="D14" s="242" t="s">
        <v>178</v>
      </c>
      <c r="E14" s="243"/>
      <c r="F14" s="243"/>
      <c r="G14" s="125"/>
      <c r="H14" s="253" t="s">
        <v>207</v>
      </c>
      <c r="I14" s="254"/>
      <c r="J14" s="537">
        <v>8055355</v>
      </c>
      <c r="K14" s="243"/>
      <c r="L14" s="243"/>
      <c r="M14" s="244"/>
    </row>
    <row r="15" spans="2:13" x14ac:dyDescent="0.3">
      <c r="B15" s="253" t="s">
        <v>3</v>
      </c>
      <c r="C15" s="254"/>
      <c r="D15" s="242" t="s">
        <v>208</v>
      </c>
      <c r="E15" s="243"/>
      <c r="F15" s="243"/>
      <c r="G15" s="125"/>
      <c r="H15" s="253" t="s">
        <v>179</v>
      </c>
      <c r="I15" s="254"/>
      <c r="J15" s="242" t="s">
        <v>209</v>
      </c>
      <c r="K15" s="243"/>
      <c r="L15" s="243"/>
      <c r="M15" s="244"/>
    </row>
    <row r="16" spans="2:13" x14ac:dyDescent="0.3">
      <c r="B16" s="253" t="s">
        <v>135</v>
      </c>
      <c r="C16" s="254"/>
      <c r="D16" s="242">
        <v>8393552</v>
      </c>
      <c r="E16" s="243"/>
      <c r="F16" s="243"/>
      <c r="G16" s="125"/>
      <c r="H16" s="253" t="s">
        <v>98</v>
      </c>
      <c r="I16" s="254"/>
      <c r="J16" s="280">
        <v>3127056557</v>
      </c>
      <c r="K16" s="281"/>
      <c r="L16" s="281"/>
      <c r="M16" s="282"/>
    </row>
    <row r="17" spans="1:13" x14ac:dyDescent="0.3">
      <c r="B17" s="253" t="s">
        <v>5</v>
      </c>
      <c r="C17" s="254"/>
      <c r="D17" s="242" t="s">
        <v>210</v>
      </c>
      <c r="E17" s="243"/>
      <c r="F17" s="243"/>
      <c r="G17" s="125"/>
      <c r="H17" s="253" t="s">
        <v>99</v>
      </c>
      <c r="I17" s="254"/>
      <c r="J17" s="280" t="s">
        <v>211</v>
      </c>
      <c r="K17" s="281"/>
      <c r="L17" s="281"/>
      <c r="M17" s="282"/>
    </row>
    <row r="18" spans="1:13" ht="15.75" thickBot="1" x14ac:dyDescent="0.35">
      <c r="B18" s="253" t="s">
        <v>136</v>
      </c>
      <c r="C18" s="254"/>
      <c r="D18" s="284" t="s">
        <v>212</v>
      </c>
      <c r="E18" s="285"/>
      <c r="F18" s="285"/>
      <c r="G18" s="126"/>
      <c r="H18" s="253" t="s">
        <v>129</v>
      </c>
      <c r="I18" s="254"/>
      <c r="J18" s="242" t="s">
        <v>176</v>
      </c>
      <c r="K18" s="243"/>
      <c r="L18" s="243"/>
      <c r="M18" s="244"/>
    </row>
    <row r="19" spans="1:13" ht="15.75" thickBot="1" x14ac:dyDescent="0.35">
      <c r="B19" s="253" t="s">
        <v>33</v>
      </c>
      <c r="C19" s="254"/>
      <c r="D19" s="72" t="s">
        <v>56</v>
      </c>
      <c r="E19" s="73"/>
      <c r="F19" s="57"/>
      <c r="G19" s="113"/>
      <c r="H19" s="72" t="s">
        <v>58</v>
      </c>
      <c r="I19" s="73" t="s">
        <v>55</v>
      </c>
      <c r="J19" s="328"/>
      <c r="K19" s="243"/>
      <c r="L19" s="243"/>
      <c r="M19" s="244"/>
    </row>
    <row r="20" spans="1:13" ht="15.75" thickBot="1" x14ac:dyDescent="0.35">
      <c r="B20" s="378" t="s">
        <v>6</v>
      </c>
      <c r="C20" s="379"/>
      <c r="D20" s="442"/>
      <c r="E20" s="443"/>
      <c r="F20" s="443"/>
      <c r="G20" s="129"/>
      <c r="H20" s="378" t="s">
        <v>7</v>
      </c>
      <c r="I20" s="379"/>
      <c r="J20" s="284"/>
      <c r="K20" s="285"/>
      <c r="L20" s="285"/>
      <c r="M20" s="286"/>
    </row>
    <row r="21" spans="1:13" ht="65.25" customHeight="1" x14ac:dyDescent="0.3">
      <c r="B21" s="387" t="s">
        <v>22</v>
      </c>
      <c r="C21" s="388"/>
      <c r="D21" s="389" t="s">
        <v>180</v>
      </c>
      <c r="E21" s="390"/>
      <c r="F21" s="390"/>
      <c r="G21" s="390"/>
      <c r="H21" s="390"/>
      <c r="I21" s="390"/>
      <c r="J21" s="390"/>
      <c r="K21" s="390"/>
      <c r="L21" s="390"/>
      <c r="M21" s="391"/>
    </row>
    <row r="22" spans="1:13" ht="30.75" customHeight="1" thickBot="1" x14ac:dyDescent="0.35">
      <c r="B22" s="392" t="s">
        <v>153</v>
      </c>
      <c r="C22" s="393"/>
      <c r="D22" s="376" t="s">
        <v>223</v>
      </c>
      <c r="E22" s="376"/>
      <c r="F22" s="441"/>
      <c r="G22" s="118"/>
      <c r="H22" s="433" t="s">
        <v>100</v>
      </c>
      <c r="I22" s="433"/>
      <c r="J22" s="376" t="s">
        <v>181</v>
      </c>
      <c r="K22" s="376"/>
      <c r="L22" s="376"/>
      <c r="M22" s="377"/>
    </row>
    <row r="23" spans="1:13" s="97" customFormat="1" ht="29.25" customHeight="1" thickTop="1" x14ac:dyDescent="0.3">
      <c r="B23" s="452" t="s">
        <v>145</v>
      </c>
      <c r="C23" s="453"/>
      <c r="D23" s="454">
        <v>42500000</v>
      </c>
      <c r="E23" s="454"/>
      <c r="F23" s="122" t="s">
        <v>146</v>
      </c>
      <c r="G23" s="123"/>
      <c r="H23" s="455">
        <v>0</v>
      </c>
      <c r="I23" s="455"/>
      <c r="J23" s="124" t="s">
        <v>34</v>
      </c>
      <c r="K23" s="456">
        <f>+D23+H23</f>
        <v>42500000</v>
      </c>
      <c r="L23" s="456"/>
      <c r="M23" s="457"/>
    </row>
    <row r="24" spans="1:13" ht="22.5" customHeight="1" thickBot="1" x14ac:dyDescent="0.35">
      <c r="B24" s="458" t="s">
        <v>57</v>
      </c>
      <c r="C24" s="459"/>
      <c r="D24" s="460">
        <v>7</v>
      </c>
      <c r="E24" s="460"/>
      <c r="F24" s="461"/>
      <c r="G24" s="120"/>
      <c r="H24" s="460" t="s">
        <v>60</v>
      </c>
      <c r="I24" s="460"/>
      <c r="J24" s="460"/>
      <c r="K24" s="426">
        <f>+K23/D24</f>
        <v>6071428.5714285718</v>
      </c>
      <c r="L24" s="426"/>
      <c r="M24" s="427"/>
    </row>
    <row r="25" spans="1:13" ht="12" customHeight="1" thickBot="1" x14ac:dyDescent="0.35">
      <c r="A25" s="119"/>
      <c r="B25" s="114"/>
      <c r="C25" s="114"/>
      <c r="D25" s="114"/>
      <c r="E25" s="114"/>
      <c r="F25" s="114"/>
      <c r="G25" s="114"/>
      <c r="H25" s="114"/>
      <c r="I25" s="114"/>
      <c r="J25" s="114"/>
      <c r="K25" s="448"/>
      <c r="L25" s="448"/>
      <c r="M25" s="448"/>
    </row>
    <row r="26" spans="1:13" s="97" customFormat="1" ht="30" customHeight="1" x14ac:dyDescent="0.3">
      <c r="B26" s="449" t="s">
        <v>154</v>
      </c>
      <c r="C26" s="121" t="s">
        <v>141</v>
      </c>
      <c r="D26" s="121" t="s">
        <v>107</v>
      </c>
      <c r="E26" s="121" t="s">
        <v>104</v>
      </c>
      <c r="F26" s="115" t="s">
        <v>150</v>
      </c>
      <c r="G26" s="477"/>
      <c r="H26" s="483" t="s">
        <v>155</v>
      </c>
      <c r="I26" s="472"/>
      <c r="J26" s="472"/>
      <c r="K26" s="472" t="s">
        <v>151</v>
      </c>
      <c r="L26" s="472"/>
      <c r="M26" s="473"/>
    </row>
    <row r="27" spans="1:13" ht="15.75" x14ac:dyDescent="0.35">
      <c r="B27" s="450"/>
      <c r="C27" s="102" t="s">
        <v>152</v>
      </c>
      <c r="D27" s="100" t="s">
        <v>222</v>
      </c>
      <c r="E27" s="100">
        <v>10</v>
      </c>
      <c r="F27" s="116">
        <v>1500000</v>
      </c>
      <c r="G27" s="477"/>
      <c r="H27" s="444" t="s">
        <v>216</v>
      </c>
      <c r="I27" s="445"/>
      <c r="J27" s="445"/>
      <c r="K27" s="446">
        <v>1500000</v>
      </c>
      <c r="L27" s="446"/>
      <c r="M27" s="447"/>
    </row>
    <row r="28" spans="1:13" x14ac:dyDescent="0.3">
      <c r="B28" s="450"/>
      <c r="C28" s="100" t="s">
        <v>112</v>
      </c>
      <c r="D28" s="100" t="s">
        <v>219</v>
      </c>
      <c r="E28" s="100">
        <v>30</v>
      </c>
      <c r="F28" s="116">
        <v>4500000</v>
      </c>
      <c r="G28" s="477"/>
      <c r="H28" s="444" t="s">
        <v>216</v>
      </c>
      <c r="I28" s="445"/>
      <c r="J28" s="445"/>
      <c r="K28" s="446">
        <v>4500000</v>
      </c>
      <c r="L28" s="446"/>
      <c r="M28" s="447"/>
    </row>
    <row r="29" spans="1:13" x14ac:dyDescent="0.3">
      <c r="B29" s="450"/>
      <c r="C29" s="100" t="s">
        <v>113</v>
      </c>
      <c r="D29" s="100"/>
      <c r="E29" s="100"/>
      <c r="F29" s="116">
        <v>0</v>
      </c>
      <c r="G29" s="477"/>
      <c r="H29" s="444"/>
      <c r="I29" s="445"/>
      <c r="J29" s="445"/>
      <c r="K29" s="446">
        <v>0</v>
      </c>
      <c r="L29" s="446"/>
      <c r="M29" s="447"/>
    </row>
    <row r="30" spans="1:13" x14ac:dyDescent="0.3">
      <c r="B30" s="450"/>
      <c r="C30" s="100" t="s">
        <v>114</v>
      </c>
      <c r="D30" s="100"/>
      <c r="E30" s="100"/>
      <c r="F30" s="116">
        <v>0</v>
      </c>
      <c r="G30" s="477"/>
      <c r="H30" s="444"/>
      <c r="I30" s="445"/>
      <c r="J30" s="445"/>
      <c r="K30" s="446">
        <v>0</v>
      </c>
      <c r="L30" s="446"/>
      <c r="M30" s="447"/>
    </row>
    <row r="31" spans="1:13" x14ac:dyDescent="0.3">
      <c r="B31" s="450"/>
      <c r="C31" s="100" t="s">
        <v>115</v>
      </c>
      <c r="D31" s="100"/>
      <c r="E31" s="100"/>
      <c r="F31" s="116">
        <v>0</v>
      </c>
      <c r="G31" s="477"/>
      <c r="H31" s="444"/>
      <c r="I31" s="445"/>
      <c r="J31" s="445"/>
      <c r="K31" s="446">
        <v>0</v>
      </c>
      <c r="L31" s="446"/>
      <c r="M31" s="447"/>
    </row>
    <row r="32" spans="1:13" x14ac:dyDescent="0.3">
      <c r="B32" s="450"/>
      <c r="C32" s="100" t="s">
        <v>116</v>
      </c>
      <c r="D32" s="100"/>
      <c r="E32" s="100"/>
      <c r="F32" s="116">
        <v>0</v>
      </c>
      <c r="G32" s="477"/>
      <c r="H32" s="444"/>
      <c r="I32" s="445"/>
      <c r="J32" s="445"/>
      <c r="K32" s="446">
        <v>0</v>
      </c>
      <c r="L32" s="446"/>
      <c r="M32" s="447"/>
    </row>
    <row r="33" spans="2:14" x14ac:dyDescent="0.3">
      <c r="B33" s="450"/>
      <c r="C33" s="100" t="s">
        <v>117</v>
      </c>
      <c r="D33" s="100"/>
      <c r="E33" s="100"/>
      <c r="F33" s="116">
        <v>0</v>
      </c>
      <c r="G33" s="477"/>
      <c r="H33" s="444"/>
      <c r="I33" s="445"/>
      <c r="J33" s="445"/>
      <c r="K33" s="446">
        <v>0</v>
      </c>
      <c r="L33" s="446"/>
      <c r="M33" s="447"/>
    </row>
    <row r="34" spans="2:14" x14ac:dyDescent="0.3">
      <c r="B34" s="450"/>
      <c r="C34" s="100" t="s">
        <v>118</v>
      </c>
      <c r="D34" s="100"/>
      <c r="E34" s="100"/>
      <c r="F34" s="116">
        <v>0</v>
      </c>
      <c r="G34" s="477"/>
      <c r="H34" s="444"/>
      <c r="I34" s="445"/>
      <c r="J34" s="445"/>
      <c r="K34" s="446">
        <v>0</v>
      </c>
      <c r="L34" s="446"/>
      <c r="M34" s="447"/>
    </row>
    <row r="35" spans="2:14" x14ac:dyDescent="0.3">
      <c r="B35" s="450"/>
      <c r="C35" s="100" t="s">
        <v>119</v>
      </c>
      <c r="D35" s="100"/>
      <c r="E35" s="100"/>
      <c r="F35" s="116">
        <v>0</v>
      </c>
      <c r="G35" s="477"/>
      <c r="H35" s="444"/>
      <c r="I35" s="445"/>
      <c r="J35" s="445"/>
      <c r="K35" s="446">
        <v>0</v>
      </c>
      <c r="L35" s="446"/>
      <c r="M35" s="447"/>
    </row>
    <row r="36" spans="2:14" x14ac:dyDescent="0.3">
      <c r="B36" s="450"/>
      <c r="C36" s="100" t="s">
        <v>120</v>
      </c>
      <c r="D36" s="100"/>
      <c r="E36" s="100"/>
      <c r="F36" s="116">
        <v>0</v>
      </c>
      <c r="G36" s="477"/>
      <c r="H36" s="444"/>
      <c r="I36" s="445"/>
      <c r="J36" s="445"/>
      <c r="K36" s="446">
        <v>0</v>
      </c>
      <c r="L36" s="446"/>
      <c r="M36" s="447"/>
    </row>
    <row r="37" spans="2:14" x14ac:dyDescent="0.3">
      <c r="B37" s="450"/>
      <c r="C37" s="100" t="s">
        <v>121</v>
      </c>
      <c r="D37" s="100"/>
      <c r="E37" s="100"/>
      <c r="F37" s="116">
        <v>0</v>
      </c>
      <c r="G37" s="477"/>
      <c r="H37" s="444"/>
      <c r="I37" s="445"/>
      <c r="J37" s="445"/>
      <c r="K37" s="446">
        <v>0</v>
      </c>
      <c r="L37" s="446"/>
      <c r="M37" s="447"/>
    </row>
    <row r="38" spans="2:14" ht="15.75" thickBot="1" x14ac:dyDescent="0.35">
      <c r="B38" s="450"/>
      <c r="C38" s="100" t="s">
        <v>122</v>
      </c>
      <c r="D38" s="100"/>
      <c r="E38" s="100"/>
      <c r="F38" s="116">
        <v>0</v>
      </c>
      <c r="G38" s="477"/>
      <c r="H38" s="462"/>
      <c r="I38" s="463"/>
      <c r="J38" s="463"/>
      <c r="K38" s="464">
        <v>0</v>
      </c>
      <c r="L38" s="464"/>
      <c r="M38" s="465"/>
    </row>
    <row r="39" spans="2:14" ht="15" customHeight="1" thickBot="1" x14ac:dyDescent="0.35">
      <c r="B39" s="451"/>
      <c r="C39" s="111" t="s">
        <v>105</v>
      </c>
      <c r="D39" s="101"/>
      <c r="E39" s="101"/>
      <c r="F39" s="117">
        <f>SUM(F27:F38)</f>
        <v>6000000</v>
      </c>
      <c r="G39" s="477"/>
      <c r="H39" s="478"/>
      <c r="I39" s="479"/>
      <c r="J39" s="480"/>
      <c r="K39" s="481">
        <f>SUM(K27:M38)</f>
        <v>6000000</v>
      </c>
      <c r="L39" s="479"/>
      <c r="M39" s="48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39" t="s">
        <v>149</v>
      </c>
      <c r="C41" s="440"/>
      <c r="D41" s="303" t="s">
        <v>42</v>
      </c>
      <c r="E41" s="303"/>
      <c r="F41" s="303"/>
      <c r="G41" s="303"/>
      <c r="H41" s="303"/>
      <c r="I41" s="303" t="s">
        <v>43</v>
      </c>
      <c r="J41" s="303"/>
      <c r="K41" s="303"/>
      <c r="L41" s="303"/>
      <c r="M41" s="304"/>
    </row>
    <row r="42" spans="2:14" ht="39.75" customHeight="1" x14ac:dyDescent="0.3">
      <c r="B42" s="297" t="s">
        <v>16</v>
      </c>
      <c r="C42" s="298"/>
      <c r="D42" s="287" t="s">
        <v>215</v>
      </c>
      <c r="E42" s="287"/>
      <c r="F42" s="287"/>
      <c r="G42" s="287"/>
      <c r="H42" s="287"/>
      <c r="I42" s="287"/>
      <c r="J42" s="287"/>
      <c r="K42" s="287"/>
      <c r="L42" s="287"/>
      <c r="M42" s="288"/>
    </row>
    <row r="43" spans="2:14" ht="30" customHeight="1" x14ac:dyDescent="0.3">
      <c r="B43" s="297" t="s">
        <v>143</v>
      </c>
      <c r="C43" s="298"/>
      <c r="D43" s="287" t="s">
        <v>182</v>
      </c>
      <c r="E43" s="287"/>
      <c r="F43" s="287"/>
      <c r="G43" s="287"/>
      <c r="H43" s="287"/>
      <c r="I43" s="287"/>
      <c r="J43" s="287"/>
      <c r="K43" s="287"/>
      <c r="L43" s="287"/>
      <c r="M43" s="288"/>
    </row>
    <row r="44" spans="2:14" ht="1.5" hidden="1" customHeight="1" x14ac:dyDescent="0.3">
      <c r="B44" s="297"/>
      <c r="C44" s="298"/>
      <c r="D44" s="67"/>
      <c r="E44" s="67"/>
      <c r="F44" s="67"/>
      <c r="G44" s="67"/>
      <c r="H44" s="67"/>
      <c r="I44" s="67"/>
      <c r="J44" s="67"/>
      <c r="K44" s="67"/>
      <c r="L44" s="67"/>
      <c r="M44" s="86"/>
    </row>
    <row r="45" spans="2:14" ht="42" customHeight="1" x14ac:dyDescent="0.3">
      <c r="B45" s="297" t="s">
        <v>18</v>
      </c>
      <c r="C45" s="298"/>
      <c r="D45" s="342" t="s">
        <v>220</v>
      </c>
      <c r="E45" s="342"/>
      <c r="F45" s="342"/>
      <c r="G45" s="342"/>
      <c r="H45" s="342"/>
      <c r="I45" s="342"/>
      <c r="J45" s="342"/>
      <c r="K45" s="342"/>
      <c r="L45" s="342"/>
      <c r="M45" s="343"/>
    </row>
    <row r="46" spans="2:14" ht="36" customHeight="1" x14ac:dyDescent="0.3">
      <c r="B46" s="355" t="s">
        <v>49</v>
      </c>
      <c r="C46" s="356"/>
      <c r="D46" s="344" t="s">
        <v>46</v>
      </c>
      <c r="E46" s="344"/>
      <c r="F46" s="344"/>
      <c r="G46" s="344"/>
      <c r="H46" s="344"/>
      <c r="I46" s="344"/>
      <c r="J46" s="466">
        <v>225000</v>
      </c>
      <c r="K46" s="467"/>
      <c r="L46" s="467"/>
      <c r="M46" s="468"/>
    </row>
    <row r="47" spans="2:14" ht="39" customHeight="1" x14ac:dyDescent="0.3">
      <c r="B47" s="357"/>
      <c r="C47" s="358"/>
      <c r="D47" s="344" t="s">
        <v>47</v>
      </c>
      <c r="E47" s="344"/>
      <c r="F47" s="344"/>
      <c r="G47" s="344"/>
      <c r="H47" s="344"/>
      <c r="I47" s="344"/>
      <c r="J47" s="466">
        <v>54000</v>
      </c>
      <c r="K47" s="467"/>
      <c r="L47" s="467"/>
      <c r="M47" s="468"/>
    </row>
    <row r="48" spans="2:14" ht="27.75" customHeight="1" thickBot="1" x14ac:dyDescent="0.35">
      <c r="B48" s="357"/>
      <c r="C48" s="358"/>
      <c r="D48" s="344" t="s">
        <v>62</v>
      </c>
      <c r="E48" s="344"/>
      <c r="F48" s="344"/>
      <c r="G48" s="344"/>
      <c r="H48" s="344"/>
      <c r="I48" s="344"/>
      <c r="J48" s="469">
        <v>43900</v>
      </c>
      <c r="K48" s="470"/>
      <c r="L48" s="470"/>
      <c r="M48" s="471"/>
    </row>
    <row r="49" spans="2:13" ht="24.75" customHeight="1" thickBot="1" x14ac:dyDescent="0.35">
      <c r="B49" s="359"/>
      <c r="C49" s="360"/>
      <c r="D49" s="344" t="s">
        <v>53</v>
      </c>
      <c r="E49" s="344"/>
      <c r="F49" s="344"/>
      <c r="G49" s="344"/>
      <c r="H49" s="344"/>
      <c r="I49" s="344"/>
      <c r="J49" s="72" t="s">
        <v>56</v>
      </c>
      <c r="K49" s="73" t="s">
        <v>55</v>
      </c>
      <c r="L49" s="72" t="s">
        <v>58</v>
      </c>
      <c r="M49" s="73"/>
    </row>
    <row r="50" spans="2:13" ht="15.75" customHeight="1" x14ac:dyDescent="0.3">
      <c r="B50" s="353" t="s">
        <v>48</v>
      </c>
      <c r="C50" s="354"/>
      <c r="D50" s="354"/>
      <c r="E50" s="354"/>
      <c r="F50" s="354"/>
      <c r="G50" s="354"/>
      <c r="H50" s="354"/>
      <c r="I50" s="354"/>
      <c r="J50" s="474">
        <f>SUM(J46:M48)</f>
        <v>322900</v>
      </c>
      <c r="K50" s="475"/>
      <c r="L50" s="475"/>
      <c r="M50" s="476"/>
    </row>
    <row r="51" spans="2:13" ht="11.25" customHeight="1" thickBot="1" x14ac:dyDescent="0.35"/>
    <row r="52" spans="2:13" ht="21.75" customHeight="1" thickBot="1" x14ac:dyDescent="0.35">
      <c r="B52" s="531" t="s">
        <v>160</v>
      </c>
      <c r="C52" s="532"/>
      <c r="D52" s="532"/>
      <c r="E52" s="532"/>
      <c r="F52" s="532"/>
      <c r="G52" s="532"/>
      <c r="H52" s="532"/>
      <c r="I52" s="532"/>
      <c r="J52" s="532"/>
      <c r="K52" s="532"/>
      <c r="L52" s="532"/>
      <c r="M52" s="533"/>
    </row>
    <row r="53" spans="2:13" ht="15.75" thickBot="1" x14ac:dyDescent="0.35">
      <c r="B53" s="529" t="s">
        <v>161</v>
      </c>
      <c r="C53" s="529"/>
      <c r="D53" s="529" t="s">
        <v>183</v>
      </c>
      <c r="E53" s="529"/>
      <c r="F53" s="529"/>
      <c r="G53" s="529"/>
      <c r="H53" s="529"/>
      <c r="I53" s="529"/>
      <c r="J53" s="529"/>
      <c r="K53" s="529"/>
      <c r="L53" s="529"/>
      <c r="M53" s="529"/>
    </row>
    <row r="54" spans="2:13" ht="15.75" thickBot="1" x14ac:dyDescent="0.35">
      <c r="B54" s="529" t="s">
        <v>162</v>
      </c>
      <c r="C54" s="529"/>
      <c r="D54" s="529" t="s">
        <v>184</v>
      </c>
      <c r="E54" s="529"/>
      <c r="F54" s="529"/>
      <c r="G54" s="529"/>
      <c r="H54" s="529"/>
      <c r="I54" s="529"/>
      <c r="J54" s="529"/>
      <c r="K54" s="529"/>
      <c r="L54" s="529"/>
      <c r="M54" s="529"/>
    </row>
    <row r="55" spans="2:13" ht="15.75" thickBot="1" x14ac:dyDescent="0.35">
      <c r="B55" s="534" t="s">
        <v>163</v>
      </c>
      <c r="C55" s="534"/>
      <c r="D55" s="530" t="s">
        <v>164</v>
      </c>
      <c r="E55" s="530"/>
      <c r="F55" s="530"/>
      <c r="G55" s="530"/>
      <c r="H55" s="530"/>
      <c r="I55" s="530"/>
      <c r="J55" s="530"/>
      <c r="K55" s="530" t="s">
        <v>165</v>
      </c>
      <c r="L55" s="530"/>
      <c r="M55" s="530"/>
    </row>
    <row r="56" spans="2:13" ht="45.75" customHeight="1" x14ac:dyDescent="0.3">
      <c r="B56" s="520" t="s">
        <v>205</v>
      </c>
      <c r="C56" s="521"/>
      <c r="D56" s="521"/>
      <c r="E56" s="521"/>
      <c r="F56" s="522"/>
      <c r="G56" s="134"/>
      <c r="H56" s="517" t="s">
        <v>185</v>
      </c>
      <c r="I56" s="518"/>
      <c r="J56" s="519"/>
      <c r="K56" s="517" t="s">
        <v>186</v>
      </c>
      <c r="L56" s="518"/>
      <c r="M56" s="519"/>
    </row>
    <row r="57" spans="2:13" ht="45.75" customHeight="1" thickBot="1" x14ac:dyDescent="0.35">
      <c r="B57" s="526" t="s">
        <v>206</v>
      </c>
      <c r="C57" s="527"/>
      <c r="D57" s="527"/>
      <c r="E57" s="527"/>
      <c r="F57" s="528"/>
      <c r="G57" s="134"/>
      <c r="H57" s="523" t="s">
        <v>188</v>
      </c>
      <c r="I57" s="524"/>
      <c r="J57" s="525"/>
      <c r="K57" s="523" t="s">
        <v>187</v>
      </c>
      <c r="L57" s="524"/>
      <c r="M57" s="525"/>
    </row>
    <row r="58" spans="2:13" ht="15.75" thickBot="1" x14ac:dyDescent="0.35"/>
    <row r="59" spans="2:13" ht="30.75" customHeight="1" thickBot="1" x14ac:dyDescent="0.35">
      <c r="B59" s="501" t="s">
        <v>189</v>
      </c>
      <c r="C59" s="502"/>
      <c r="D59" s="502"/>
      <c r="E59" s="502"/>
      <c r="F59" s="502"/>
      <c r="G59" s="502"/>
      <c r="H59" s="502"/>
      <c r="I59" s="502"/>
      <c r="J59" s="502"/>
      <c r="K59" s="502"/>
      <c r="L59" s="502"/>
      <c r="M59" s="503"/>
    </row>
    <row r="60" spans="2:13" x14ac:dyDescent="0.3">
      <c r="B60" s="504" t="s">
        <v>166</v>
      </c>
      <c r="C60" s="505"/>
      <c r="D60" s="505"/>
      <c r="E60" s="505"/>
      <c r="F60" s="506"/>
      <c r="G60" s="119"/>
      <c r="H60" s="504" t="s">
        <v>167</v>
      </c>
      <c r="I60" s="505"/>
      <c r="J60" s="505"/>
      <c r="K60" s="505"/>
      <c r="L60" s="505"/>
      <c r="M60" s="506"/>
    </row>
    <row r="61" spans="2:13" x14ac:dyDescent="0.3">
      <c r="B61" s="507" t="s">
        <v>190</v>
      </c>
      <c r="C61" s="508"/>
      <c r="D61" s="508"/>
      <c r="E61" s="508"/>
      <c r="F61" s="509"/>
      <c r="G61" s="119"/>
      <c r="H61" s="513" t="s">
        <v>197</v>
      </c>
      <c r="I61" s="281"/>
      <c r="J61" s="281"/>
      <c r="K61" s="281"/>
      <c r="L61" s="281"/>
      <c r="M61" s="282"/>
    </row>
    <row r="62" spans="2:13" x14ac:dyDescent="0.3">
      <c r="B62" s="507" t="s">
        <v>191</v>
      </c>
      <c r="C62" s="508"/>
      <c r="D62" s="508"/>
      <c r="E62" s="508"/>
      <c r="F62" s="509"/>
      <c r="G62" s="119"/>
      <c r="H62" s="513" t="s">
        <v>197</v>
      </c>
      <c r="I62" s="281"/>
      <c r="J62" s="281"/>
      <c r="K62" s="281"/>
      <c r="L62" s="281"/>
      <c r="M62" s="282"/>
    </row>
    <row r="63" spans="2:13" ht="15.75" thickBot="1" x14ac:dyDescent="0.35">
      <c r="B63" s="510" t="s">
        <v>192</v>
      </c>
      <c r="C63" s="511"/>
      <c r="D63" s="511"/>
      <c r="E63" s="511"/>
      <c r="F63" s="512"/>
      <c r="G63" s="133"/>
      <c r="H63" s="514" t="s">
        <v>197</v>
      </c>
      <c r="I63" s="515"/>
      <c r="J63" s="515"/>
      <c r="K63" s="515"/>
      <c r="L63" s="515"/>
      <c r="M63" s="516"/>
    </row>
    <row r="64" spans="2:13" ht="15.75" thickBot="1" x14ac:dyDescent="0.35">
      <c r="B64" s="538" t="s">
        <v>193</v>
      </c>
      <c r="C64" s="539"/>
      <c r="D64" s="539"/>
      <c r="E64" s="539"/>
      <c r="F64" s="540"/>
      <c r="G64" s="133"/>
      <c r="H64" s="541" t="s">
        <v>197</v>
      </c>
      <c r="I64" s="542"/>
      <c r="J64" s="542"/>
      <c r="K64" s="542"/>
      <c r="L64" s="542"/>
      <c r="M64" s="543"/>
    </row>
    <row r="65" spans="2:13" ht="15.75" thickBot="1" x14ac:dyDescent="0.35">
      <c r="B65" s="538" t="s">
        <v>194</v>
      </c>
      <c r="C65" s="539"/>
      <c r="D65" s="539"/>
      <c r="E65" s="539"/>
      <c r="F65" s="540"/>
      <c r="G65" s="133"/>
      <c r="H65" s="541" t="s">
        <v>197</v>
      </c>
      <c r="I65" s="542"/>
      <c r="J65" s="542"/>
      <c r="K65" s="542"/>
      <c r="L65" s="542"/>
      <c r="M65" s="543"/>
    </row>
    <row r="66" spans="2:13" ht="15.75" thickBot="1" x14ac:dyDescent="0.35">
      <c r="B66" s="538" t="s">
        <v>195</v>
      </c>
      <c r="C66" s="539"/>
      <c r="D66" s="539"/>
      <c r="E66" s="539"/>
      <c r="F66" s="540"/>
      <c r="G66" s="133"/>
      <c r="H66" s="541" t="s">
        <v>197</v>
      </c>
      <c r="I66" s="542"/>
      <c r="J66" s="542"/>
      <c r="K66" s="542"/>
      <c r="L66" s="542"/>
      <c r="M66" s="543"/>
    </row>
    <row r="67" spans="2:13" ht="25.5" customHeight="1" thickBot="1" x14ac:dyDescent="0.35">
      <c r="B67" s="538" t="s">
        <v>196</v>
      </c>
      <c r="C67" s="539"/>
      <c r="D67" s="539"/>
      <c r="E67" s="539"/>
      <c r="F67" s="540"/>
      <c r="G67" s="133"/>
      <c r="H67" s="541" t="s">
        <v>197</v>
      </c>
      <c r="I67" s="542"/>
      <c r="J67" s="542"/>
      <c r="K67" s="542"/>
      <c r="L67" s="542"/>
      <c r="M67" s="543"/>
    </row>
    <row r="68" spans="2:13" ht="15.75" thickBot="1" x14ac:dyDescent="0.35">
      <c r="B68" s="510"/>
      <c r="C68" s="511"/>
      <c r="D68" s="511"/>
      <c r="E68" s="511"/>
      <c r="F68" s="512"/>
      <c r="G68" s="133"/>
      <c r="H68" s="514"/>
      <c r="I68" s="515"/>
      <c r="J68" s="515"/>
      <c r="K68" s="515"/>
      <c r="L68" s="515"/>
      <c r="M68" s="516"/>
    </row>
    <row r="69" spans="2:13" ht="17.25" thickBot="1" x14ac:dyDescent="0.35">
      <c r="B69" s="487" t="s">
        <v>168</v>
      </c>
      <c r="C69" s="488"/>
      <c r="D69" s="488"/>
      <c r="E69" s="488"/>
      <c r="F69" s="488"/>
      <c r="G69" s="491"/>
      <c r="H69" s="488"/>
      <c r="I69" s="488"/>
      <c r="J69" s="488"/>
      <c r="K69" s="488"/>
      <c r="L69" s="488"/>
      <c r="M69" s="489"/>
    </row>
    <row r="70" spans="2:13" ht="16.5" x14ac:dyDescent="0.3">
      <c r="B70" s="492" t="s">
        <v>169</v>
      </c>
      <c r="C70" s="493"/>
      <c r="D70" s="493"/>
      <c r="E70" s="493"/>
      <c r="F70" s="493"/>
      <c r="G70" s="135"/>
      <c r="H70" s="492" t="s">
        <v>170</v>
      </c>
      <c r="I70" s="493"/>
      <c r="J70" s="493"/>
      <c r="K70" s="493"/>
      <c r="L70" s="493"/>
      <c r="M70" s="500"/>
    </row>
    <row r="71" spans="2:13" ht="23.25" customHeight="1" x14ac:dyDescent="0.3">
      <c r="B71" s="494" t="s">
        <v>171</v>
      </c>
      <c r="C71" s="495"/>
      <c r="D71" s="495" t="s">
        <v>172</v>
      </c>
      <c r="E71" s="495"/>
      <c r="F71" s="495"/>
      <c r="G71" s="119"/>
      <c r="H71" s="494" t="s">
        <v>171</v>
      </c>
      <c r="I71" s="495"/>
      <c r="J71" s="495" t="s">
        <v>172</v>
      </c>
      <c r="K71" s="495"/>
      <c r="L71" s="495"/>
      <c r="M71" s="498"/>
    </row>
    <row r="72" spans="2:13" ht="23.25" customHeight="1" thickBot="1" x14ac:dyDescent="0.35">
      <c r="B72" s="496" t="s">
        <v>198</v>
      </c>
      <c r="C72" s="497"/>
      <c r="D72" s="497" t="s">
        <v>198</v>
      </c>
      <c r="E72" s="497"/>
      <c r="F72" s="497"/>
      <c r="G72" s="133"/>
      <c r="H72" s="496" t="s">
        <v>198</v>
      </c>
      <c r="I72" s="497"/>
      <c r="J72" s="497" t="s">
        <v>198</v>
      </c>
      <c r="K72" s="497"/>
      <c r="L72" s="497"/>
      <c r="M72" s="499"/>
    </row>
    <row r="73" spans="2:13" ht="15.75" thickBot="1" x14ac:dyDescent="0.35"/>
    <row r="74" spans="2:13" ht="17.25" thickBot="1" x14ac:dyDescent="0.35">
      <c r="B74" s="487" t="s">
        <v>173</v>
      </c>
      <c r="C74" s="488"/>
      <c r="D74" s="488"/>
      <c r="E74" s="488"/>
      <c r="F74" s="488"/>
      <c r="G74" s="488"/>
      <c r="H74" s="488"/>
      <c r="I74" s="488"/>
      <c r="J74" s="488"/>
      <c r="K74" s="488"/>
      <c r="L74" s="488"/>
      <c r="M74" s="489"/>
    </row>
    <row r="75" spans="2:13" ht="56.25" customHeight="1" thickBot="1" x14ac:dyDescent="0.35">
      <c r="B75" s="484" t="s">
        <v>221</v>
      </c>
      <c r="C75" s="485"/>
      <c r="D75" s="485"/>
      <c r="E75" s="485"/>
      <c r="F75" s="485"/>
      <c r="G75" s="485"/>
      <c r="H75" s="485"/>
      <c r="I75" s="485"/>
      <c r="J75" s="485"/>
      <c r="K75" s="485"/>
      <c r="L75" s="485"/>
      <c r="M75" s="486"/>
    </row>
    <row r="77" spans="2:13" x14ac:dyDescent="0.3">
      <c r="B77" s="136"/>
    </row>
    <row r="78" spans="2:13" x14ac:dyDescent="0.3">
      <c r="B78" s="137"/>
    </row>
    <row r="79" spans="2:13" ht="27" customHeight="1" x14ac:dyDescent="0.3">
      <c r="B79" s="490" t="s">
        <v>199</v>
      </c>
      <c r="C79" s="490"/>
      <c r="D79" s="490"/>
      <c r="E79" s="490"/>
      <c r="F79" s="490"/>
      <c r="G79" s="490"/>
      <c r="H79" s="490"/>
      <c r="I79" s="490"/>
      <c r="J79" s="490"/>
      <c r="K79" s="490"/>
      <c r="L79" s="490"/>
      <c r="M79" s="490"/>
    </row>
    <row r="80" spans="2:13" ht="15.75" thickBot="1" x14ac:dyDescent="0.35"/>
    <row r="81" spans="2:13" x14ac:dyDescent="0.3">
      <c r="B81" s="436" t="s">
        <v>203</v>
      </c>
      <c r="C81" s="437"/>
      <c r="D81" s="437"/>
      <c r="E81" s="437"/>
      <c r="F81" s="437"/>
      <c r="G81" s="130"/>
      <c r="H81" s="265" t="s">
        <v>108</v>
      </c>
      <c r="I81" s="266"/>
      <c r="J81" s="266"/>
      <c r="K81" s="266"/>
      <c r="L81" s="266"/>
      <c r="M81" s="267"/>
    </row>
    <row r="82" spans="2:13" ht="42.75" customHeight="1" x14ac:dyDescent="0.3">
      <c r="B82" s="434" t="s">
        <v>50</v>
      </c>
      <c r="C82" s="435"/>
      <c r="D82" s="352"/>
      <c r="E82" s="350"/>
      <c r="F82" s="350"/>
      <c r="G82" s="127"/>
      <c r="H82" s="349"/>
      <c r="I82" s="350"/>
      <c r="J82" s="350"/>
      <c r="K82" s="350"/>
      <c r="L82" s="350"/>
      <c r="M82" s="351"/>
    </row>
    <row r="83" spans="2:13" ht="55.5" customHeight="1" x14ac:dyDescent="0.3">
      <c r="B83" s="434" t="s">
        <v>157</v>
      </c>
      <c r="C83" s="435"/>
      <c r="D83" s="352" t="s">
        <v>200</v>
      </c>
      <c r="E83" s="350"/>
      <c r="F83" s="350"/>
      <c r="G83" s="127"/>
      <c r="H83" s="349" t="s">
        <v>204</v>
      </c>
      <c r="I83" s="350"/>
      <c r="J83" s="350"/>
      <c r="K83" s="350"/>
      <c r="L83" s="350"/>
      <c r="M83" s="351"/>
    </row>
    <row r="84" spans="2:13" ht="21.75" customHeight="1" thickBot="1" x14ac:dyDescent="0.35">
      <c r="B84" s="340" t="s">
        <v>54</v>
      </c>
      <c r="C84" s="341"/>
      <c r="D84" s="348" t="s">
        <v>201</v>
      </c>
      <c r="E84" s="346"/>
      <c r="F84" s="346"/>
      <c r="G84" s="128"/>
      <c r="H84" s="345"/>
      <c r="I84" s="346"/>
      <c r="J84" s="346"/>
      <c r="K84" s="346"/>
      <c r="L84" s="346"/>
      <c r="M84" s="347"/>
    </row>
    <row r="85" spans="2:13" ht="15.75" thickBot="1" x14ac:dyDescent="0.35">
      <c r="B85" s="337" t="s">
        <v>202</v>
      </c>
      <c r="C85" s="338"/>
      <c r="D85" s="338"/>
      <c r="E85" s="338"/>
      <c r="F85" s="338"/>
      <c r="G85" s="338"/>
      <c r="H85" s="338"/>
      <c r="I85" s="338"/>
      <c r="J85" s="338"/>
      <c r="K85" s="338"/>
      <c r="L85" s="338"/>
      <c r="M85" s="339"/>
    </row>
  </sheetData>
  <mergeCells count="167">
    <mergeCell ref="B68:F68"/>
    <mergeCell ref="H68:M68"/>
    <mergeCell ref="B64:F64"/>
    <mergeCell ref="H64:M64"/>
    <mergeCell ref="B65:F65"/>
    <mergeCell ref="H65:M65"/>
    <mergeCell ref="B66:F66"/>
    <mergeCell ref="H66:M66"/>
    <mergeCell ref="B67:F67"/>
    <mergeCell ref="H67:M67"/>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63:F63"/>
    <mergeCell ref="H61:M61"/>
    <mergeCell ref="H62:M62"/>
    <mergeCell ref="H63:M63"/>
    <mergeCell ref="B75:M75"/>
    <mergeCell ref="B74:M74"/>
    <mergeCell ref="B79:M79"/>
    <mergeCell ref="B81:F81"/>
    <mergeCell ref="H81:M81"/>
    <mergeCell ref="B69:M69"/>
    <mergeCell ref="B70:F70"/>
    <mergeCell ref="B71:C71"/>
    <mergeCell ref="B72:C72"/>
    <mergeCell ref="D71:F71"/>
    <mergeCell ref="D72:F72"/>
    <mergeCell ref="J71:M71"/>
    <mergeCell ref="H71:I71"/>
    <mergeCell ref="H72:I72"/>
    <mergeCell ref="J72:M72"/>
    <mergeCell ref="H70:M70"/>
    <mergeCell ref="B84:C84"/>
    <mergeCell ref="D84:F84"/>
    <mergeCell ref="H84:M84"/>
    <mergeCell ref="B85:M85"/>
    <mergeCell ref="B82:C82"/>
    <mergeCell ref="D82:F82"/>
    <mergeCell ref="H82:M82"/>
    <mergeCell ref="B83:C83"/>
    <mergeCell ref="D83:F83"/>
    <mergeCell ref="H83:M83"/>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BA5C0C-1BC0-41EF-AF34-76E031977A84}">
  <ds:schemaRefs>
    <ds:schemaRef ds:uri="http://www.w3.org/XML/1998/namespace"/>
    <ds:schemaRef ds:uri="http://schemas.microsoft.com/sharepoint/v3"/>
    <ds:schemaRef ds:uri="http://purl.org/dc/dcmitype/"/>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a167331c-937b-46fe-a0d2-e718c142b915"/>
    <ds:schemaRef ds:uri="d0c44bf4-9f42-4aab-bea8-3874168f77d4"/>
    <ds:schemaRef ds:uri="http://purl.org/dc/terms/"/>
  </ds:schemaRefs>
</ds:datastoreItem>
</file>

<file path=customXml/itemProps2.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ANGELA</cp:lastModifiedBy>
  <cp:lastPrinted>2020-03-05T22:15:42Z</cp:lastPrinted>
  <dcterms:created xsi:type="dcterms:W3CDTF">2007-02-14T20:21:57Z</dcterms:created>
  <dcterms:modified xsi:type="dcterms:W3CDTF">2020-07-06T17:29:40Z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