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e74865bacec5d31/JUAN ANDRADE 2024 - 2025/MIS CONTRATOS/FACTURA DEFENSORIA DEL PUEBLO/"/>
    </mc:Choice>
  </mc:AlternateContent>
  <xr:revisionPtr revIDLastSave="138" documentId="8_{09C4E90F-2CAC-47F4-8EA4-7966A6FAE4A4}" xr6:coauthVersionLast="47" xr6:coauthVersionMax="47" xr10:uidLastSave="{4515A2F1-0B61-462C-9993-352C153C5B69}"/>
  <bookViews>
    <workbookView xWindow="-120" yWindow="-120" windowWidth="20730" windowHeight="11040" tabRatio="761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1'!$A$1:$AG$32</definedName>
    <definedName name="_xlnm.Print_Area" localSheetId="0">'Formulario para pagos'!$A$1:$AG$145</definedName>
    <definedName name="_xlnm.Print_Titles" localSheetId="1">'Anexo No. 1'!$9:$15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112" i="1" l="1"/>
  <c r="W131" i="1"/>
  <c r="Y138" i="1"/>
  <c r="Y140" i="1" s="1"/>
  <c r="Y141" i="1" s="1"/>
  <c r="W132" i="1"/>
  <c r="W97" i="1"/>
  <c r="C97" i="1"/>
  <c r="Y84" i="1"/>
  <c r="Y75" i="1" l="1"/>
  <c r="Y78" i="1" s="1"/>
  <c r="Y81" i="1" s="1"/>
</calcChain>
</file>

<file path=xl/sharedStrings.xml><?xml version="1.0" encoding="utf-8"?>
<sst xmlns="http://schemas.openxmlformats.org/spreadsheetml/2006/main" count="353" uniqueCount="207">
  <si>
    <t>Proceso: Gestión Contractual</t>
  </si>
  <si>
    <t>Código: CO-P02-F68</t>
  </si>
  <si>
    <t>Versión: 2</t>
  </si>
  <si>
    <t>INFORME DE EJECUCIÓN CONTRACTUAL PARA PAGOS
PRESTACIÓN DE SERVICIOS PROFESIONALES Y DE APOYO A LA GESTIÓN</t>
  </si>
  <si>
    <t>Vigente desde:
31/01/2023</t>
  </si>
  <si>
    <t>DÍA</t>
  </si>
  <si>
    <t>MES</t>
  </si>
  <si>
    <t>AA</t>
  </si>
  <si>
    <t>Tipo de Informe</t>
  </si>
  <si>
    <t>Mensual</t>
  </si>
  <si>
    <t>Fecha de elaboración del informe</t>
  </si>
  <si>
    <t>Julio</t>
  </si>
  <si>
    <t>Periodo de reporte del informe</t>
  </si>
  <si>
    <t>Del</t>
  </si>
  <si>
    <t>Junio</t>
  </si>
  <si>
    <t>al</t>
  </si>
  <si>
    <t>INFORMACIÓN GENERAL DEL CONTRATO</t>
  </si>
  <si>
    <t>Número de contrato</t>
  </si>
  <si>
    <t>Nombres y apellidos contratista /Razón Social</t>
  </si>
  <si>
    <t>C.C. o NIT</t>
  </si>
  <si>
    <t>Dirección</t>
  </si>
  <si>
    <t>Ciudad</t>
  </si>
  <si>
    <t>BOGOTÁ DC</t>
  </si>
  <si>
    <t>Celular</t>
  </si>
  <si>
    <t>Dirección de correo electrónico</t>
  </si>
  <si>
    <t>Cuenta bancaria</t>
  </si>
  <si>
    <t>De Ahorros</t>
  </si>
  <si>
    <t>No.</t>
  </si>
  <si>
    <t>Banco</t>
  </si>
  <si>
    <t>Tipo de contrato</t>
  </si>
  <si>
    <t>Prestación de Servicios Profesionales</t>
  </si>
  <si>
    <t>Acta de inicio</t>
  </si>
  <si>
    <t xml:space="preserve">Si  </t>
  </si>
  <si>
    <t xml:space="preserve">N/A   </t>
  </si>
  <si>
    <t>Fecha de inicio de actividades</t>
  </si>
  <si>
    <t>Objeto del contrato</t>
  </si>
  <si>
    <t>MESES</t>
  </si>
  <si>
    <t>y</t>
  </si>
  <si>
    <t>DÍAS</t>
  </si>
  <si>
    <t>Plazo de ejecución</t>
  </si>
  <si>
    <t>Fecha de terminación</t>
  </si>
  <si>
    <t>Diciembre</t>
  </si>
  <si>
    <t>Valor total del contrato</t>
  </si>
  <si>
    <t>Valor honorarios mensuales</t>
  </si>
  <si>
    <t>Lugar de ejecución</t>
  </si>
  <si>
    <t>BOGOTA DC</t>
  </si>
  <si>
    <t>Certificado de Disponibilidad Presupuestal</t>
  </si>
  <si>
    <t>Registro Presupuestal</t>
  </si>
  <si>
    <t>Tipo de seguimiento</t>
  </si>
  <si>
    <t>Supervisión</t>
  </si>
  <si>
    <t xml:space="preserve">Cargo del supervisor o interventor </t>
  </si>
  <si>
    <t xml:space="preserve">Coordinadora Grupo de Registro y Selección </t>
  </si>
  <si>
    <t xml:space="preserve">Nombre del supervisor o interventor </t>
  </si>
  <si>
    <t>VICTORIA MADURO GOENAGA</t>
  </si>
  <si>
    <t xml:space="preserve">Dirección de correo electrónico del supervisor o interventor </t>
  </si>
  <si>
    <t>vmaduro@defensoria.gov.co</t>
  </si>
  <si>
    <t>Garantía Única</t>
  </si>
  <si>
    <t xml:space="preserve">Si   </t>
  </si>
  <si>
    <t>Fecha de expedición</t>
  </si>
  <si>
    <t>Fecha de aprobación</t>
  </si>
  <si>
    <t>Nombre de la aseguradora</t>
  </si>
  <si>
    <t>Número de póliza</t>
  </si>
  <si>
    <t>Amparos</t>
  </si>
  <si>
    <t>Vigencia</t>
  </si>
  <si>
    <t>Valor amparo</t>
  </si>
  <si>
    <t>Desde</t>
  </si>
  <si>
    <t>Hasta</t>
  </si>
  <si>
    <t>Modificaciones contractuales</t>
  </si>
  <si>
    <t>Prórrogas</t>
  </si>
  <si>
    <t>Adiciones</t>
  </si>
  <si>
    <t>Prórroga No. 1 hasta</t>
  </si>
  <si>
    <t>Valor adición No. 1</t>
  </si>
  <si>
    <t>Valor total incluida adición</t>
  </si>
  <si>
    <t>Prórroga No. 2 hasta</t>
  </si>
  <si>
    <t>Valor adición No. 2</t>
  </si>
  <si>
    <t>Prórroga No. 3 hasta</t>
  </si>
  <si>
    <t>Valor adición No. 3</t>
  </si>
  <si>
    <t>Reducción de valor</t>
  </si>
  <si>
    <t>Valor reducción</t>
  </si>
  <si>
    <t>Valor total con reducción</t>
  </si>
  <si>
    <t>Reinicio</t>
  </si>
  <si>
    <t>Suspensiones</t>
  </si>
  <si>
    <t>Nueva fecha de terminación</t>
  </si>
  <si>
    <t>EJECUCIÓN CONTRACTUAL</t>
  </si>
  <si>
    <t>Declaración juramentada de pago de seguridad social y de riesgos laborales</t>
  </si>
  <si>
    <t>Yo</t>
  </si>
  <si>
    <t>con número de C.C. o NIT</t>
  </si>
  <si>
    <t>en  mi calidad de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</si>
  <si>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</si>
  <si>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</si>
  <si>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Mes al que corresponden los pagos de acuerdo con la Planilla Integrada de Autoliquidación de Aportes</t>
  </si>
  <si>
    <t>Valores pagados</t>
  </si>
  <si>
    <t>Sistema de Salud - Aporte obligatorio: 12,5% sobre el 40% de honorarios mensuales</t>
  </si>
  <si>
    <t>Sistema de Pensiones - Aporte Obligatorio: 16% sobre el 40% de honorarios mensuales</t>
  </si>
  <si>
    <t>ARL - Aporte Obligatrorio: nivel 1 0,522%</t>
  </si>
  <si>
    <t>Total de aportes pagados</t>
  </si>
  <si>
    <t>Otras deducciones (beneficio tributario) a tener en cuenta para disminuir aún más la base de la Retención en la Fuente, adjunte los documentos (por una sola vez al año) citados a continuación:</t>
  </si>
  <si>
    <t>¿Hace Aportes Voluntarios a Fondos de Pensiones? (Art 126-1 E.T.)</t>
  </si>
  <si>
    <t xml:space="preserve">No   </t>
  </si>
  <si>
    <t xml:space="preserve">¿Hace Aportes Cuenta de Ahorro para el Fomento de la Construcción – AFC? (Art 126-4 E.T.) </t>
  </si>
  <si>
    <t xml:space="preserve">¿Efectuó pagos por Intereses de Vivienda o Costo Financiero de Leasing Habitacional durante el año inmediatamente anterior a este informe? (Artículos 119 y 387 E.T.) </t>
  </si>
  <si>
    <t>¿Ha contratado 2 o más trabajadores vinculados o asociados a la actividad? (Parágrafo 2o. Artículo 383 E.T.)</t>
  </si>
  <si>
    <t>¿Tiene dependientes? (Art. 387 E.T.)</t>
  </si>
  <si>
    <t>¿Efectuó pagos a Medicina Prepagada durante el año inmediatamente anterior a este informe?  (Art. 387 E.T.)</t>
  </si>
  <si>
    <t>¿Declarante de Renta?</t>
  </si>
  <si>
    <t>Obligaciones contractuales y actividades realizadas</t>
  </si>
  <si>
    <t>Diligenciar Anexo No. 1</t>
  </si>
  <si>
    <t>Autorización de pago por parte del Supervisor / Interventor</t>
  </si>
  <si>
    <t>, en mi calidad de</t>
  </si>
  <si>
    <t>supervisora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</si>
  <si>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</si>
  <si>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</si>
  <si>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RELACIÓN DE PAGOS Y SALDO</t>
  </si>
  <si>
    <t>Pagos</t>
  </si>
  <si>
    <t>No. de pago</t>
  </si>
  <si>
    <t>Meses</t>
  </si>
  <si>
    <t>Cantidad días</t>
  </si>
  <si>
    <t>Valor a pagar</t>
  </si>
  <si>
    <t>1º. Pago</t>
  </si>
  <si>
    <t>2º. Pago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</si>
  <si>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</si>
  <si>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 xml:space="preserve"> </t>
  </si>
  <si>
    <t>Saldo</t>
  </si>
  <si>
    <t>OBSERVACIONES</t>
  </si>
  <si>
    <t>ANEXO No. 1 del Formulario Código: CO-P02-F68
INFORME DE EJECUCIÓN CONTRACTUAL PARA PAGOS
PRESTACIÓN DE SERVICIOS PROFESIONALES Y DE APOYO A LA GESTIÓN</t>
  </si>
  <si>
    <t>Información a diligenciar por el 
contratista</t>
  </si>
  <si>
    <t>Información a diligenciar por el supervisor / interventor</t>
  </si>
  <si>
    <t xml:space="preserve">Obligaciones contractuales </t>
  </si>
  <si>
    <t>Actividades realizadas</t>
  </si>
  <si>
    <t>Observaciones</t>
  </si>
  <si>
    <t xml:space="preserve">Para el periodo reportado  no se registran actividades asociadas a esta obligación. </t>
  </si>
  <si>
    <t>Asistir a reuniones, mesas de trabajo o capacitaciones, programadas por el responsable del Grupo de Registro y Selección de Operadores en el marco del objeto contractual.</t>
  </si>
  <si>
    <t>FIRMAS</t>
  </si>
  <si>
    <t>El CONTRATISTA</t>
  </si>
  <si>
    <t>El SUPERVISOR / INTERVENTOR</t>
  </si>
  <si>
    <t>INFORME</t>
  </si>
  <si>
    <t>AÑO</t>
  </si>
  <si>
    <t>No. de contrato</t>
  </si>
  <si>
    <t>No. de contrato 2</t>
  </si>
  <si>
    <t xml:space="preserve">Forma de pago </t>
  </si>
  <si>
    <t>Asesuradoras</t>
  </si>
  <si>
    <t>Enero</t>
  </si>
  <si>
    <t>CD-</t>
  </si>
  <si>
    <t>Prestación de Servicios</t>
  </si>
  <si>
    <t>Abono en cuenta</t>
  </si>
  <si>
    <t>ACE Seguros S.A.</t>
  </si>
  <si>
    <t>Cumplimiento</t>
  </si>
  <si>
    <t>Final</t>
  </si>
  <si>
    <t>Febrero</t>
  </si>
  <si>
    <t>CD-DP-</t>
  </si>
  <si>
    <t>Corriente</t>
  </si>
  <si>
    <t>Interventoría</t>
  </si>
  <si>
    <t>AIG Seguros Colombia S.A.</t>
  </si>
  <si>
    <t>Calidad del servicio</t>
  </si>
  <si>
    <t>Parcial</t>
  </si>
  <si>
    <t>Marzo</t>
  </si>
  <si>
    <t>BID-CD-</t>
  </si>
  <si>
    <t>Prestación de Servicios de Apoyo a la Gestión</t>
  </si>
  <si>
    <t>Allianz Seguros S.A.</t>
  </si>
  <si>
    <t>Salarios y prestaciones</t>
  </si>
  <si>
    <t>Abril</t>
  </si>
  <si>
    <t>BID-CP-</t>
  </si>
  <si>
    <t>Aseguradora Solidaria de Colombia Ltda.</t>
  </si>
  <si>
    <t>Devolución del pago anticipado</t>
  </si>
  <si>
    <t>Mayo</t>
  </si>
  <si>
    <t>BID-SEP-</t>
  </si>
  <si>
    <t>AXA Colpatria Seguros S.A.</t>
  </si>
  <si>
    <t>Calidad y correcto funcionamiento</t>
  </si>
  <si>
    <t>BID-CV-</t>
  </si>
  <si>
    <t>BBVA Seguros Colombia S.A.</t>
  </si>
  <si>
    <t>Chubb de Colombia Compañía de Seguros S.A.</t>
  </si>
  <si>
    <t>Agosto</t>
  </si>
  <si>
    <t>Compañía Aseguradora de Fianzas S.A. Confianza</t>
  </si>
  <si>
    <t>Septiembre</t>
  </si>
  <si>
    <t>Compañía Mundial de Seguros S.A.</t>
  </si>
  <si>
    <t>Octubre</t>
  </si>
  <si>
    <t>Jmalucelli Travelers Seguros S.A.</t>
  </si>
  <si>
    <t>Noviembre</t>
  </si>
  <si>
    <t>La Equidad Seguros</t>
  </si>
  <si>
    <t>La Previsora S.A. Compañía de Seguros</t>
  </si>
  <si>
    <t>Liberty Seguros S.A.</t>
  </si>
  <si>
    <t>Mapfre Seguros Generales de Colombia S.A.</t>
  </si>
  <si>
    <t>Positiva Compañía de Seguros</t>
  </si>
  <si>
    <t>QBE Seguros S.A.</t>
  </si>
  <si>
    <t>Royal &amp; Sun Alliance Seguros S.A.</t>
  </si>
  <si>
    <t>Seguros del Estado S.A.</t>
  </si>
  <si>
    <t>Seguros Generales Suramericana S.A.</t>
  </si>
  <si>
    <t>CDP-159-2024</t>
  </si>
  <si>
    <t>JUAN MANUEL ANDRADE MORANTES</t>
  </si>
  <si>
    <t>CRA. 13 A 113 42</t>
  </si>
  <si>
    <t>juandrade@defensoria.gov.co</t>
  </si>
  <si>
    <t>Scotiabank Colpatria</t>
  </si>
  <si>
    <t>Prestar por sus propios medios sus servicios profesionales como abogado/a en la gestión del Grupo de Registro y Selección de Operadores, en lo relacionado con asuntos legales en todo el proceso contractual.</t>
  </si>
  <si>
    <t>Proyectar las respuestas a las peticiones y acciones legales que le sean encomendadas por el responsable del Grupo de Registro y Selección de Operadores, previo análisis jurídico de las mismas.</t>
  </si>
  <si>
    <t>Brindar acompañamiento a los profesionales administrativos y de gestión o supervisores en general, de aquellos contratos que sean gestionados por el Grupo de Registro y Selección de Operadores de las 42 defensorías del pueblo regionales.</t>
  </si>
  <si>
    <t>Adelantar los procesos de cierre de los contratos que en la Dirección nacional de defensoría pública y en sus 5 grupos internos se manejan, conforme al procedimiento.</t>
  </si>
  <si>
    <t>Emitir los conceptos jurídicos que le sean requeridos por el supervisor contractual, en asuntos de competencia de este Grupo Interno de Trabajo.</t>
  </si>
  <si>
    <t>Prestar acompañamiento y asesoría en el proceso de modificaciones contractuales (terminaciones unilaterales, por mutuo acuerdo o suspensiones contractuales), de acuerdo con las solicitudes elevadas por los supervisores contractuales y en todo caso, bajo las instrucciones impartidas por el supervisor contractual.</t>
  </si>
  <si>
    <t>Apoyar el análisis permanente de las normas correspondientes a la contratación pública e informar oportunamente a la coordinadora del grupo.</t>
  </si>
  <si>
    <t xml:space="preserve">Para el periodo reportado  no se registran actividades asociadas a esta obligación.                                        </t>
  </si>
  <si>
    <t xml:space="preserve">Para el periodo reportado  no se registran actividades asociadas a esta obligación.                              </t>
  </si>
  <si>
    <t>Se inició el estudio de la documentación correspondiente a 168 adiciones y prórrogas de los contratos de los defensores públicos de las Regionales de Tumaco, Uraba y Valle del Cauca.</t>
  </si>
  <si>
    <t>Al contratista se le repartió la documentación correspondiente a 168 adiciones y prórrogas de los contratos de los defensores públicos de las Regionales de Tumaco, Uraba y Valle del Cauca e inició el estudio de la misma.</t>
  </si>
  <si>
    <t>Se asisitió a las siguientes reuniones: 5 de noviembre de 2024:  Reunión con el Director Jhonny Díaz sobre inicio del contrato. Reunión con la Dra. Victoria Maduro sobre actividades del Grupo Interno de Registro y Selección de Operadores. 19 de noviembre de 2024: Reunión de capacitación sobre estructura y funciones de la Defensoría del Pueblo con la Dra. Victoria Maduro. 20 de noviembre de 2024: Reunión con la Dra. Elva Uparela sobre normatividad y modelos para la respuesta a solicitudes, y manejo de IRIS. 26 de noviembre de 2024: Reunión Dra. Victoria Maduro sobre actualización contratos de defensores públicos en el SECOP y Capacitación por TEAMS sobre actualización contratos de defensores públicos en el SECOP.</t>
  </si>
  <si>
    <t>El contratista asistió a las reuniones indicadas.</t>
  </si>
  <si>
    <t>Elaborar los informes que le sean solicitados por el supervisor del contrato en el tiempo y condiciones en que los mismos sean requeridos.</t>
  </si>
  <si>
    <t>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</si>
</sst>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&quot;$&quot;\ #,##0.00;\-&quot;$&quot;\ #,##0.00"/>
    <numFmt numFmtId="165" formatCode="#,##0_ ;\-#,##0\ "/>
    <numFmt numFmtId="166" formatCode="&quot;$&quot;\ #,##0.00"/>
    <numFmt numFmtId="167" formatCode="###\ #######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9"/>
      <color rgb="FF000000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rgb="FF000000"/>
      </bottom>
      <diagonal/>
    </border>
    <border>
      <left/>
      <right/>
      <top style="thin">
        <color theme="4" tint="-0.24994659260841701"/>
      </top>
      <bottom style="thin">
        <color rgb="FF000000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rgb="FF000000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8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5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5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6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6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166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165" fontId="6" fillId="0" borderId="19" xfId="0" applyNumberFormat="1" applyFont="1" applyBorder="1" applyAlignment="1" applyProtection="1">
      <alignment horizontal="center" wrapText="1"/>
      <protection hidden="1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166" fontId="7" fillId="0" borderId="6" xfId="0" applyNumberFormat="1" applyFont="1" applyBorder="1" applyAlignment="1" applyProtection="1">
      <alignment horizontal="center" vertical="center"/>
      <protection hidden="1"/>
    </xf>
    <xf numFmtId="166" fontId="7" fillId="0" borderId="7" xfId="0" applyNumberFormat="1" applyFont="1" applyBorder="1" applyAlignment="1" applyProtection="1">
      <alignment horizontal="center" vertical="center"/>
      <protection hidden="1"/>
    </xf>
    <xf numFmtId="166" fontId="7" fillId="0" borderId="8" xfId="0" applyNumberFormat="1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5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6" fontId="17" fillId="6" borderId="2" xfId="0" applyNumberFormat="1" applyFont="1" applyFill="1" applyBorder="1" applyAlignment="1" applyProtection="1">
      <alignment horizontal="center" vertical="center"/>
      <protection hidden="1"/>
    </xf>
    <xf numFmtId="166" fontId="6" fillId="0" borderId="2" xfId="0" applyNumberFormat="1" applyFont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top" wrapText="1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64" fontId="9" fillId="0" borderId="2" xfId="1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7" fillId="0" borderId="13" xfId="0" applyFont="1" applyBorder="1" applyAlignment="1">
      <alignment horizontal="center" vertical="center"/>
    </xf>
    <xf numFmtId="166" fontId="6" fillId="0" borderId="6" xfId="0" applyNumberFormat="1" applyFont="1" applyBorder="1" applyAlignment="1" applyProtection="1">
      <alignment horizontal="center" vertical="center"/>
      <protection locked="0"/>
    </xf>
    <xf numFmtId="166" fontId="6" fillId="0" borderId="7" xfId="0" applyNumberFormat="1" applyFont="1" applyBorder="1" applyAlignment="1" applyProtection="1">
      <alignment horizontal="center" vertical="center"/>
      <protection locked="0"/>
    </xf>
    <xf numFmtId="166" fontId="6" fillId="0" borderId="8" xfId="0" applyNumberFormat="1" applyFont="1" applyBorder="1" applyAlignment="1" applyProtection="1">
      <alignment horizontal="center" vertical="center"/>
      <protection locked="0"/>
    </xf>
    <xf numFmtId="166" fontId="7" fillId="0" borderId="6" xfId="0" applyNumberFormat="1" applyFont="1" applyBorder="1" applyAlignment="1" applyProtection="1">
      <alignment horizontal="center" vertical="center"/>
      <protection locked="0"/>
    </xf>
    <xf numFmtId="166" fontId="7" fillId="0" borderId="7" xfId="0" applyNumberFormat="1" applyFont="1" applyBorder="1" applyAlignment="1" applyProtection="1">
      <alignment horizontal="center" vertical="center"/>
      <protection locked="0"/>
    </xf>
    <xf numFmtId="166" fontId="7" fillId="0" borderId="8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>
      <alignment horizontal="center" vertical="center"/>
    </xf>
    <xf numFmtId="166" fontId="6" fillId="0" borderId="2" xfId="0" applyNumberFormat="1" applyFont="1" applyBorder="1" applyAlignment="1" applyProtection="1">
      <alignment horizontal="center" vertical="center"/>
      <protection locked="0"/>
    </xf>
    <xf numFmtId="165" fontId="7" fillId="0" borderId="6" xfId="1" applyNumberFormat="1" applyFont="1" applyBorder="1" applyAlignment="1" applyProtection="1">
      <alignment horizontal="center" vertical="center" wrapText="1"/>
      <protection locked="0"/>
    </xf>
    <xf numFmtId="165" fontId="7" fillId="0" borderId="7" xfId="1" applyNumberFormat="1" applyFont="1" applyBorder="1" applyAlignment="1" applyProtection="1">
      <alignment horizontal="center" vertical="center" wrapText="1"/>
      <protection locked="0"/>
    </xf>
    <xf numFmtId="165" fontId="7" fillId="0" borderId="8" xfId="1" applyNumberFormat="1" applyFont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 applyProtection="1">
      <alignment horizontal="justify" vertical="top" wrapText="1"/>
      <protection locked="0"/>
    </xf>
    <xf numFmtId="0" fontId="7" fillId="0" borderId="4" xfId="0" applyFont="1" applyBorder="1" applyAlignment="1" applyProtection="1">
      <alignment horizontal="justify" vertical="top" wrapText="1"/>
      <protection locked="0"/>
    </xf>
    <xf numFmtId="0" fontId="7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7" fontId="7" fillId="0" borderId="2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5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165" fontId="7" fillId="0" borderId="19" xfId="0" applyNumberFormat="1" applyFont="1" applyBorder="1" applyAlignment="1">
      <alignment horizontal="left" wrapText="1"/>
    </xf>
    <xf numFmtId="165" fontId="7" fillId="0" borderId="21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165" fontId="7" fillId="0" borderId="19" xfId="0" applyNumberFormat="1" applyFont="1" applyBorder="1" applyAlignment="1">
      <alignment horizontal="center" wrapText="1"/>
    </xf>
    <xf numFmtId="165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16" fillId="0" borderId="6" xfId="0" applyFont="1" applyBorder="1" applyAlignment="1" applyProtection="1">
      <alignment horizontal="left" vertical="top" wrapText="1"/>
      <protection locked="0"/>
    </xf>
    <xf numFmtId="0" fontId="16" fillId="0" borderId="7" xfId="0" applyFont="1" applyBorder="1" applyAlignment="1" applyProtection="1">
      <alignment horizontal="left" vertical="top" wrapText="1"/>
      <protection locked="0"/>
    </xf>
    <xf numFmtId="0" fontId="16" fillId="0" borderId="8" xfId="0" applyFont="1" applyBorder="1" applyAlignment="1" applyProtection="1">
      <alignment horizontal="left" vertical="top" wrapText="1"/>
      <protection locked="0"/>
    </xf>
    <xf numFmtId="0" fontId="1" fillId="0" borderId="0" xfId="0" applyFont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top" wrapText="1"/>
    </xf>
    <xf numFmtId="0" fontId="2" fillId="3" borderId="16" xfId="0" applyFont="1" applyFill="1" applyBorder="1" applyAlignment="1">
      <alignment horizontal="center" vertical="top" wrapText="1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7" fillId="0" borderId="2" xfId="0" applyFont="1" applyBorder="1" applyAlignment="1" applyProtection="1">
      <alignment horizontal="center" vertical="center"/>
      <protection hidden="1"/>
    </xf>
    <xf numFmtId="0" fontId="8" fillId="2" borderId="0" xfId="0" applyFont="1" applyFill="1" applyAlignment="1">
      <alignment horizontal="center" vertical="center"/>
    </xf>
    <xf numFmtId="0" fontId="25" fillId="0" borderId="28" xfId="0" applyFont="1" applyBorder="1" applyAlignment="1" applyProtection="1">
      <alignment horizontal="justify" vertical="top" wrapText="1"/>
      <protection locked="0"/>
    </xf>
    <xf numFmtId="0" fontId="16" fillId="0" borderId="29" xfId="0" applyFont="1" applyBorder="1" applyAlignment="1" applyProtection="1">
      <alignment horizontal="justify" vertical="top" wrapText="1"/>
      <protection locked="0"/>
    </xf>
    <xf numFmtId="0" fontId="16" fillId="0" borderId="30" xfId="0" applyFont="1" applyBorder="1" applyAlignment="1" applyProtection="1">
      <alignment horizontal="justify" vertical="top" wrapText="1"/>
      <protection locked="0"/>
    </xf>
    <xf numFmtId="0" fontId="16" fillId="0" borderId="14" xfId="0" applyFont="1" applyBorder="1" applyAlignment="1" applyProtection="1">
      <alignment horizontal="justify" vertical="top" wrapText="1"/>
      <protection locked="0"/>
    </xf>
    <xf numFmtId="0" fontId="16" fillId="0" borderId="15" xfId="0" applyFont="1" applyBorder="1" applyAlignment="1" applyProtection="1">
      <alignment horizontal="justify" vertical="top" wrapText="1"/>
      <protection locked="0"/>
    </xf>
    <xf numFmtId="0" fontId="16" fillId="0" borderId="16" xfId="0" applyFont="1" applyBorder="1" applyAlignment="1" applyProtection="1">
      <alignment horizontal="justify" vertical="top" wrapText="1"/>
      <protection locked="0"/>
    </xf>
    <xf numFmtId="0" fontId="16" fillId="0" borderId="2" xfId="0" applyFont="1" applyBorder="1" applyAlignment="1" applyProtection="1">
      <alignment horizontal="left" vertical="top" wrapText="1"/>
      <protection locked="0"/>
    </xf>
    <xf numFmtId="0" fontId="16" fillId="0" borderId="28" xfId="0" applyFont="1" applyBorder="1" applyAlignment="1" applyProtection="1">
      <alignment horizontal="justify" vertical="top" wrapText="1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87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 checked="Checked"/>
</file>

<file path=xl/ctrlProps/ctrlProp4.xml><?xml version="1.0" encoding="utf-8"?>
<formControlPr xmlns="http://schemas.microsoft.com/office/spreadsheetml/2009/9/main" objectType="CheckBox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180975</xdr:rowOff>
        </xdr:from>
        <xdr:to>
          <xdr:col>7</xdr:col>
          <xdr:colOff>76200</xdr:colOff>
          <xdr:row>54</xdr:row>
          <xdr:rowOff>28575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28575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31</xdr:col>
          <xdr:colOff>352425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31</xdr:col>
          <xdr:colOff>295275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66675</xdr:rowOff>
        </xdr:from>
        <xdr:to>
          <xdr:col>31</xdr:col>
          <xdr:colOff>314325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66675</xdr:rowOff>
        </xdr:from>
        <xdr:to>
          <xdr:col>29</xdr:col>
          <xdr:colOff>28575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66675</xdr:rowOff>
        </xdr:from>
        <xdr:to>
          <xdr:col>31</xdr:col>
          <xdr:colOff>314325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66675</xdr:rowOff>
        </xdr:from>
        <xdr:to>
          <xdr:col>29</xdr:col>
          <xdr:colOff>28575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31</xdr:col>
          <xdr:colOff>314325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28575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66675</xdr:rowOff>
        </xdr:from>
        <xdr:to>
          <xdr:col>31</xdr:col>
          <xdr:colOff>314325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66675</xdr:rowOff>
        </xdr:from>
        <xdr:to>
          <xdr:col>29</xdr:col>
          <xdr:colOff>28575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66675</xdr:rowOff>
        </xdr:from>
        <xdr:to>
          <xdr:col>31</xdr:col>
          <xdr:colOff>314325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66675</xdr:rowOff>
        </xdr:from>
        <xdr:to>
          <xdr:col>29</xdr:col>
          <xdr:colOff>28575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333375</xdr:rowOff>
        </xdr:from>
        <xdr:to>
          <xdr:col>31</xdr:col>
          <xdr:colOff>314325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333375</xdr:rowOff>
        </xdr:from>
        <xdr:to>
          <xdr:col>29</xdr:col>
          <xdr:colOff>28575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28575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28575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167409</xdr:colOff>
      <xdr:row>29</xdr:row>
      <xdr:rowOff>86591</xdr:rowOff>
    </xdr:from>
    <xdr:to>
      <xdr:col>14</xdr:col>
      <xdr:colOff>57728</xdr:colOff>
      <xdr:row>29</xdr:row>
      <xdr:rowOff>760957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C4829B0F-24B0-D185-47B4-9ABD603F3F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682" y="17087273"/>
          <a:ext cx="3030682" cy="674366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86" dataDxfId="85">
  <autoFilter ref="AB4:AB7" xr:uid="{00000000-0009-0000-0100-000001000000}"/>
  <tableColumns count="1">
    <tableColumn id="1" xr3:uid="{00000000-0010-0000-0000-000001000000}" name="INFORME" dataDxfId="8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83" dataDxfId="82">
  <autoFilter ref="AC4:AC35" xr:uid="{00000000-0009-0000-0100-000002000000}"/>
  <tableColumns count="1">
    <tableColumn id="1" xr3:uid="{00000000-0010-0000-0100-000001000000}" name="DÍA" dataDxfId="8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80" dataDxfId="79">
  <autoFilter ref="AD4:AD16" xr:uid="{00000000-0009-0000-0100-000003000000}"/>
  <tableColumns count="1">
    <tableColumn id="1" xr3:uid="{00000000-0010-0000-0200-000001000000}" name="MES" dataDxfId="7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77" dataDxfId="76">
  <autoFilter ref="AE4:AE11" xr:uid="{00000000-0009-0000-0100-000004000000}"/>
  <tableColumns count="1">
    <tableColumn id="1" xr3:uid="{00000000-0010-0000-0300-000001000000}" name="AÑO" dataDxfId="7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74" dataDxfId="73">
  <autoFilter ref="AF4:AF10" xr:uid="{00000000-0009-0000-0100-000005000000}"/>
  <tableColumns count="1">
    <tableColumn id="1" xr3:uid="{00000000-0010-0000-0400-000001000000}" name="No. de contrato" dataDxfId="7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71" dataDxfId="70">
  <autoFilter ref="AG4:AG8" xr:uid="{00000000-0009-0000-0100-000006000000}"/>
  <tableColumns count="1">
    <tableColumn id="1" xr3:uid="{00000000-0010-0000-0500-000001000000}" name="No. de contrato 2" dataDxfId="69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68" dataDxfId="67">
  <autoFilter ref="AH4:AH6" xr:uid="{00000000-0009-0000-0100-000007000000}"/>
  <tableColumns count="1">
    <tableColumn id="1" xr3:uid="{00000000-0010-0000-0600-000001000000}" name="Cuenta bancaria" dataDxfId="66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65" dataDxfId="64">
  <autoFilter ref="AI4:AI7" xr:uid="{00000000-0009-0000-0100-000008000000}"/>
  <tableColumns count="1">
    <tableColumn id="1" xr3:uid="{00000000-0010-0000-0700-000001000000}" name="Tipo de contrato" dataDxfId="63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62" dataDxfId="61">
  <autoFilter ref="AJ4:AJ5" xr:uid="{00000000-0009-0000-0100-000009000000}"/>
  <tableColumns count="1">
    <tableColumn id="1" xr3:uid="{00000000-0010-0000-0800-000001000000}" name="Forma de pago " dataDxfId="60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59" dataDxfId="58">
  <autoFilter ref="AK4:AK6" xr:uid="{00000000-0009-0000-0100-00000A000000}"/>
  <tableColumns count="1">
    <tableColumn id="1" xr3:uid="{00000000-0010-0000-0900-000001000000}" name="Tipo de seguimiento" dataDxfId="57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6" dataDxfId="55">
  <autoFilter ref="AL4:AL23" xr:uid="{00000000-0009-0000-0100-00000B000000}"/>
  <tableColumns count="1">
    <tableColumn id="1" xr3:uid="{00000000-0010-0000-0A00-000001000000}" name="Asesuradoras" dataDxfId="54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53" dataDxfId="52">
  <autoFilter ref="AM4:AM9" xr:uid="{00000000-0009-0000-0100-00000C000000}"/>
  <tableColumns count="1">
    <tableColumn id="1" xr3:uid="{00000000-0010-0000-0B00-000001000000}" name="Amparos" dataDxfId="5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juandrade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vmaduro@defensoria.gov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  <pageSetUpPr fitToPage="1"/>
  </sheetPr>
  <dimension ref="A2:BI145"/>
  <sheetViews>
    <sheetView showGridLines="0" tabSelected="1" topLeftCell="A129" zoomScale="120" zoomScaleNormal="120" zoomScaleSheetLayoutView="55" workbookViewId="0">
      <selection activeCell="Z54" sqref="Z54:AC54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0" width="2.85546875" style="1" customWidth="1"/>
    <col min="31" max="31" width="4.28515625" style="1" customWidth="1"/>
    <col min="32" max="32" width="7.57031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27"/>
      <c r="C2" s="127"/>
      <c r="D2" s="127"/>
      <c r="E2" s="127"/>
      <c r="F2" s="127"/>
      <c r="G2" s="119" t="s">
        <v>0</v>
      </c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26" t="s">
        <v>1</v>
      </c>
      <c r="AB2" s="126"/>
      <c r="AC2" s="126"/>
      <c r="AD2" s="126"/>
      <c r="AE2" s="126"/>
      <c r="AF2" s="126"/>
    </row>
    <row r="3" spans="2:33" ht="11.25" customHeight="1" x14ac:dyDescent="0.3">
      <c r="B3" s="127"/>
      <c r="C3" s="127"/>
      <c r="D3" s="127"/>
      <c r="E3" s="127"/>
      <c r="F3" s="127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19"/>
      <c r="AA3" s="126"/>
      <c r="AB3" s="126"/>
      <c r="AC3" s="126"/>
      <c r="AD3" s="126"/>
      <c r="AE3" s="126"/>
      <c r="AF3" s="126"/>
    </row>
    <row r="4" spans="2:33" ht="11.25" customHeight="1" x14ac:dyDescent="0.3">
      <c r="B4" s="127"/>
      <c r="C4" s="127"/>
      <c r="D4" s="127"/>
      <c r="E4" s="127"/>
      <c r="F4" s="127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119"/>
      <c r="Z4" s="119"/>
      <c r="AA4" s="157" t="s">
        <v>2</v>
      </c>
      <c r="AB4" s="157"/>
      <c r="AC4" s="157"/>
      <c r="AD4" s="157"/>
      <c r="AE4" s="157"/>
      <c r="AF4" s="157"/>
    </row>
    <row r="5" spans="2:33" ht="11.25" customHeight="1" x14ac:dyDescent="0.3">
      <c r="B5" s="127"/>
      <c r="C5" s="127"/>
      <c r="D5" s="127"/>
      <c r="E5" s="127"/>
      <c r="F5" s="127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57"/>
      <c r="AB5" s="157"/>
      <c r="AC5" s="157"/>
      <c r="AD5" s="157"/>
      <c r="AE5" s="157"/>
      <c r="AF5" s="157"/>
    </row>
    <row r="6" spans="2:33" ht="15" customHeight="1" x14ac:dyDescent="0.3">
      <c r="B6" s="127"/>
      <c r="C6" s="127"/>
      <c r="D6" s="127"/>
      <c r="E6" s="127"/>
      <c r="F6" s="127"/>
      <c r="G6" s="122" t="s">
        <v>3</v>
      </c>
      <c r="H6" s="122"/>
      <c r="I6" s="122"/>
      <c r="J6" s="122"/>
      <c r="K6" s="122"/>
      <c r="L6" s="122"/>
      <c r="M6" s="122"/>
      <c r="N6" s="122"/>
      <c r="O6" s="122"/>
      <c r="P6" s="122"/>
      <c r="Q6" s="122"/>
      <c r="R6" s="122"/>
      <c r="S6" s="122"/>
      <c r="T6" s="122"/>
      <c r="U6" s="122"/>
      <c r="V6" s="122"/>
      <c r="W6" s="122"/>
      <c r="X6" s="122"/>
      <c r="Y6" s="122"/>
      <c r="Z6" s="122"/>
      <c r="AA6" s="126" t="s">
        <v>4</v>
      </c>
      <c r="AB6" s="126"/>
      <c r="AC6" s="126"/>
      <c r="AD6" s="126"/>
      <c r="AE6" s="126"/>
      <c r="AF6" s="126"/>
    </row>
    <row r="7" spans="2:33" ht="15" customHeight="1" x14ac:dyDescent="0.3">
      <c r="B7" s="127"/>
      <c r="C7" s="127"/>
      <c r="D7" s="127"/>
      <c r="E7" s="127"/>
      <c r="F7" s="127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2"/>
      <c r="T7" s="122"/>
      <c r="U7" s="122"/>
      <c r="V7" s="122"/>
      <c r="W7" s="122"/>
      <c r="X7" s="122"/>
      <c r="Y7" s="122"/>
      <c r="Z7" s="122"/>
      <c r="AA7" s="126"/>
      <c r="AB7" s="126"/>
      <c r="AC7" s="126"/>
      <c r="AD7" s="126"/>
      <c r="AE7" s="126"/>
      <c r="AF7" s="126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1" t="s">
        <v>5</v>
      </c>
      <c r="Y9" s="51"/>
      <c r="Z9" s="51" t="s">
        <v>6</v>
      </c>
      <c r="AA9" s="51"/>
      <c r="AB9" s="51"/>
      <c r="AC9" s="51"/>
      <c r="AD9" s="51" t="s">
        <v>7</v>
      </c>
      <c r="AE9" s="51"/>
      <c r="AF9" s="51"/>
      <c r="AG9" s="11"/>
    </row>
    <row r="10" spans="2:33" ht="15" customHeight="1" x14ac:dyDescent="0.3">
      <c r="B10" s="44" t="s">
        <v>8</v>
      </c>
      <c r="C10" s="44"/>
      <c r="D10" s="44"/>
      <c r="E10" s="44"/>
      <c r="F10" s="44"/>
      <c r="G10" s="44"/>
      <c r="H10" s="55" t="s">
        <v>9</v>
      </c>
      <c r="I10" s="55"/>
      <c r="J10" s="55"/>
      <c r="K10" s="55"/>
      <c r="L10" s="3"/>
      <c r="M10" s="44" t="s">
        <v>10</v>
      </c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55">
        <v>1</v>
      </c>
      <c r="Y10" s="55"/>
      <c r="Z10" s="55" t="s">
        <v>41</v>
      </c>
      <c r="AA10" s="55"/>
      <c r="AB10" s="55"/>
      <c r="AC10" s="55"/>
      <c r="AD10" s="55">
        <v>2024</v>
      </c>
      <c r="AE10" s="55"/>
      <c r="AF10" s="55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23" t="s">
        <v>12</v>
      </c>
      <c r="C12" s="123"/>
      <c r="D12" s="123"/>
      <c r="E12" s="123"/>
      <c r="F12" s="123"/>
      <c r="G12" s="123"/>
      <c r="H12" s="123"/>
      <c r="I12" s="123"/>
      <c r="J12" s="123"/>
      <c r="K12" s="123"/>
      <c r="L12" s="3"/>
      <c r="M12" s="3"/>
      <c r="N12" s="51" t="s">
        <v>5</v>
      </c>
      <c r="O12" s="51"/>
      <c r="P12" s="51" t="s">
        <v>6</v>
      </c>
      <c r="Q12" s="51"/>
      <c r="R12" s="51"/>
      <c r="S12" s="51"/>
      <c r="T12" s="51" t="s">
        <v>7</v>
      </c>
      <c r="U12" s="51"/>
      <c r="V12" s="51"/>
      <c r="W12" s="3"/>
      <c r="X12" s="51" t="s">
        <v>5</v>
      </c>
      <c r="Y12" s="51"/>
      <c r="Z12" s="51" t="s">
        <v>6</v>
      </c>
      <c r="AA12" s="51"/>
      <c r="AB12" s="51"/>
      <c r="AC12" s="51"/>
      <c r="AD12" s="51" t="s">
        <v>7</v>
      </c>
      <c r="AE12" s="51"/>
      <c r="AF12" s="51"/>
      <c r="AG12" s="11"/>
    </row>
    <row r="13" spans="2:33" ht="15" customHeight="1" x14ac:dyDescent="0.3">
      <c r="B13" s="123"/>
      <c r="C13" s="123"/>
      <c r="D13" s="123"/>
      <c r="E13" s="123"/>
      <c r="F13" s="123"/>
      <c r="G13" s="123"/>
      <c r="H13" s="123"/>
      <c r="I13" s="123"/>
      <c r="J13" s="123"/>
      <c r="K13" s="123"/>
      <c r="L13" s="124" t="s">
        <v>13</v>
      </c>
      <c r="M13" s="125"/>
      <c r="N13" s="55">
        <v>1</v>
      </c>
      <c r="O13" s="55"/>
      <c r="P13" s="55" t="s">
        <v>177</v>
      </c>
      <c r="Q13" s="55"/>
      <c r="R13" s="55"/>
      <c r="S13" s="55"/>
      <c r="T13" s="55">
        <v>2024</v>
      </c>
      <c r="U13" s="55"/>
      <c r="V13" s="55"/>
      <c r="W13" s="7" t="s">
        <v>15</v>
      </c>
      <c r="X13" s="55">
        <v>30</v>
      </c>
      <c r="Y13" s="55"/>
      <c r="Z13" s="55" t="s">
        <v>177</v>
      </c>
      <c r="AA13" s="55"/>
      <c r="AB13" s="55"/>
      <c r="AC13" s="55"/>
      <c r="AD13" s="55">
        <v>2024</v>
      </c>
      <c r="AE13" s="55"/>
      <c r="AF13" s="55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83" t="s">
        <v>16</v>
      </c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84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4"/>
      <c r="AD15" s="84"/>
      <c r="AE15" s="84"/>
      <c r="AF15" s="85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35" t="s">
        <v>17</v>
      </c>
      <c r="C17" s="135"/>
      <c r="D17" s="135"/>
      <c r="E17" s="135"/>
      <c r="F17" s="135"/>
      <c r="G17" s="135"/>
      <c r="H17" s="135"/>
      <c r="I17" s="3"/>
      <c r="J17" s="3"/>
      <c r="K17" s="154" t="s">
        <v>187</v>
      </c>
      <c r="L17" s="155"/>
      <c r="M17" s="155"/>
      <c r="N17" s="155"/>
      <c r="O17" s="155"/>
      <c r="P17" s="155"/>
      <c r="Q17" s="155"/>
      <c r="R17" s="155"/>
      <c r="S17" s="155"/>
      <c r="T17" s="155"/>
      <c r="U17" s="155"/>
      <c r="V17" s="155"/>
      <c r="W17" s="156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36" t="s">
        <v>18</v>
      </c>
      <c r="C19" s="137"/>
      <c r="D19" s="137"/>
      <c r="E19" s="137"/>
      <c r="F19" s="137"/>
      <c r="G19" s="137"/>
      <c r="H19" s="137"/>
      <c r="I19" s="137"/>
      <c r="J19" s="137"/>
      <c r="K19" s="138"/>
      <c r="L19" s="139" t="s">
        <v>188</v>
      </c>
      <c r="M19" s="140"/>
      <c r="N19" s="140"/>
      <c r="O19" s="140"/>
      <c r="P19" s="140"/>
      <c r="Q19" s="140"/>
      <c r="R19" s="140"/>
      <c r="S19" s="140"/>
      <c r="T19" s="140"/>
      <c r="U19" s="140"/>
      <c r="V19" s="140"/>
      <c r="W19" s="141"/>
      <c r="X19" s="76" t="s">
        <v>19</v>
      </c>
      <c r="Y19" s="77"/>
      <c r="Z19" s="77"/>
      <c r="AA19" s="78"/>
      <c r="AB19" s="145">
        <v>93394415</v>
      </c>
      <c r="AC19" s="146"/>
      <c r="AD19" s="146"/>
      <c r="AE19" s="146"/>
      <c r="AF19" s="147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44" t="s">
        <v>20</v>
      </c>
      <c r="C21" s="44"/>
      <c r="D21" s="44"/>
      <c r="E21" s="55" t="s">
        <v>189</v>
      </c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44" t="s">
        <v>21</v>
      </c>
      <c r="Y21" s="44"/>
      <c r="Z21" s="44"/>
      <c r="AA21" s="55" t="s">
        <v>22</v>
      </c>
      <c r="AB21" s="55"/>
      <c r="AC21" s="55"/>
      <c r="AD21" s="55"/>
      <c r="AE21" s="55"/>
      <c r="AF21" s="55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44" t="s">
        <v>23</v>
      </c>
      <c r="C23" s="44"/>
      <c r="D23" s="44"/>
      <c r="E23" s="153">
        <v>3112762939</v>
      </c>
      <c r="F23" s="153"/>
      <c r="G23" s="153"/>
      <c r="H23" s="153"/>
      <c r="I23" s="153"/>
      <c r="J23" s="153"/>
      <c r="K23" s="153"/>
      <c r="L23" s="44" t="s">
        <v>24</v>
      </c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151" t="s">
        <v>190</v>
      </c>
      <c r="Y23" s="152"/>
      <c r="Z23" s="152"/>
      <c r="AA23" s="152"/>
      <c r="AB23" s="152"/>
      <c r="AC23" s="152"/>
      <c r="AD23" s="152"/>
      <c r="AE23" s="152"/>
      <c r="AF23" s="152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44" t="s">
        <v>25</v>
      </c>
      <c r="C25" s="44"/>
      <c r="D25" s="44"/>
      <c r="E25" s="44"/>
      <c r="F25" s="44"/>
      <c r="G25" s="55" t="s">
        <v>26</v>
      </c>
      <c r="H25" s="55"/>
      <c r="I25" s="55"/>
      <c r="J25" s="55"/>
      <c r="K25" s="14" t="s">
        <v>27</v>
      </c>
      <c r="L25" s="142">
        <v>5561305015</v>
      </c>
      <c r="M25" s="142"/>
      <c r="N25" s="142"/>
      <c r="O25" s="142"/>
      <c r="P25" s="142"/>
      <c r="Q25" s="142"/>
      <c r="R25" s="142"/>
      <c r="S25" s="142"/>
      <c r="T25" s="44" t="s">
        <v>28</v>
      </c>
      <c r="U25" s="44"/>
      <c r="V25" s="55" t="s">
        <v>191</v>
      </c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44" t="s">
        <v>29</v>
      </c>
      <c r="C27" s="44"/>
      <c r="D27" s="44"/>
      <c r="E27" s="44"/>
      <c r="F27" s="44"/>
      <c r="G27" s="44"/>
      <c r="H27" s="55" t="s">
        <v>30</v>
      </c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1" t="s">
        <v>5</v>
      </c>
      <c r="Y29" s="51"/>
      <c r="Z29" s="51" t="s">
        <v>6</v>
      </c>
      <c r="AA29" s="51"/>
      <c r="AB29" s="51"/>
      <c r="AC29" s="51"/>
      <c r="AD29" s="51" t="s">
        <v>7</v>
      </c>
      <c r="AE29" s="51"/>
      <c r="AF29" s="51"/>
      <c r="AG29" s="11"/>
    </row>
    <row r="30" spans="2:33" ht="15" customHeight="1" x14ac:dyDescent="0.3">
      <c r="B30" s="44" t="s">
        <v>31</v>
      </c>
      <c r="C30" s="44"/>
      <c r="D30" s="44"/>
      <c r="E30" s="44"/>
      <c r="F30" s="44"/>
      <c r="G30" s="45" t="s">
        <v>32</v>
      </c>
      <c r="H30" s="46"/>
      <c r="I30" s="47"/>
      <c r="J30" s="45" t="s">
        <v>33</v>
      </c>
      <c r="K30" s="46"/>
      <c r="L30" s="47"/>
      <c r="M30" s="44" t="s">
        <v>34</v>
      </c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55">
        <v>1</v>
      </c>
      <c r="Y30" s="55"/>
      <c r="Z30" s="55" t="s">
        <v>177</v>
      </c>
      <c r="AA30" s="55"/>
      <c r="AB30" s="55"/>
      <c r="AC30" s="55"/>
      <c r="AD30" s="55">
        <v>2024</v>
      </c>
      <c r="AE30" s="55"/>
      <c r="AF30" s="55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87" t="s">
        <v>35</v>
      </c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9"/>
      <c r="AG32" s="11"/>
    </row>
    <row r="33" spans="2:33" x14ac:dyDescent="0.3">
      <c r="B33" s="148" t="s">
        <v>192</v>
      </c>
      <c r="C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  <c r="R33" s="149"/>
      <c r="S33" s="149"/>
      <c r="T33" s="149"/>
      <c r="U33" s="149"/>
      <c r="V33" s="149"/>
      <c r="W33" s="149"/>
      <c r="X33" s="149"/>
      <c r="Y33" s="149"/>
      <c r="Z33" s="149"/>
      <c r="AA33" s="149"/>
      <c r="AB33" s="149"/>
      <c r="AC33" s="149"/>
      <c r="AD33" s="149"/>
      <c r="AE33" s="149"/>
      <c r="AF33" s="150"/>
      <c r="AG33" s="11"/>
    </row>
    <row r="34" spans="2:33" x14ac:dyDescent="0.3">
      <c r="B34" s="148"/>
      <c r="C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  <c r="P34" s="149"/>
      <c r="Q34" s="149"/>
      <c r="R34" s="149"/>
      <c r="S34" s="149"/>
      <c r="T34" s="149"/>
      <c r="U34" s="149"/>
      <c r="V34" s="149"/>
      <c r="W34" s="149"/>
      <c r="X34" s="149"/>
      <c r="Y34" s="149"/>
      <c r="Z34" s="149"/>
      <c r="AA34" s="149"/>
      <c r="AB34" s="149"/>
      <c r="AC34" s="149"/>
      <c r="AD34" s="149"/>
      <c r="AE34" s="149"/>
      <c r="AF34" s="150"/>
      <c r="AG34" s="11"/>
    </row>
    <row r="35" spans="2:33" x14ac:dyDescent="0.3">
      <c r="B35" s="148"/>
      <c r="C35" s="149"/>
      <c r="D35" s="149"/>
      <c r="E35" s="149"/>
      <c r="F35" s="149"/>
      <c r="G35" s="149"/>
      <c r="H35" s="149"/>
      <c r="I35" s="149"/>
      <c r="J35" s="149"/>
      <c r="K35" s="149"/>
      <c r="L35" s="149"/>
      <c r="M35" s="149"/>
      <c r="N35" s="149"/>
      <c r="O35" s="149"/>
      <c r="P35" s="149"/>
      <c r="Q35" s="149"/>
      <c r="R35" s="149"/>
      <c r="S35" s="149"/>
      <c r="T35" s="149"/>
      <c r="U35" s="149"/>
      <c r="V35" s="149"/>
      <c r="W35" s="149"/>
      <c r="X35" s="149"/>
      <c r="Y35" s="149"/>
      <c r="Z35" s="149"/>
      <c r="AA35" s="149"/>
      <c r="AB35" s="149"/>
      <c r="AC35" s="149"/>
      <c r="AD35" s="149"/>
      <c r="AE35" s="149"/>
      <c r="AF35" s="150"/>
      <c r="AG35" s="11"/>
    </row>
    <row r="36" spans="2:33" ht="2.25" customHeight="1" x14ac:dyDescent="0.3">
      <c r="B36" s="148"/>
      <c r="C36" s="149"/>
      <c r="D36" s="149"/>
      <c r="E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  <c r="P36" s="149"/>
      <c r="Q36" s="149"/>
      <c r="R36" s="149"/>
      <c r="S36" s="149"/>
      <c r="T36" s="149"/>
      <c r="U36" s="149"/>
      <c r="V36" s="149"/>
      <c r="W36" s="149"/>
      <c r="X36" s="149"/>
      <c r="Y36" s="149"/>
      <c r="Z36" s="149"/>
      <c r="AA36" s="149"/>
      <c r="AB36" s="149"/>
      <c r="AC36" s="149"/>
      <c r="AD36" s="149"/>
      <c r="AE36" s="149"/>
      <c r="AF36" s="150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51" t="s">
        <v>36</v>
      </c>
      <c r="I38" s="51"/>
      <c r="J38" s="51"/>
      <c r="K38" s="128" t="s">
        <v>37</v>
      </c>
      <c r="L38" s="51" t="s">
        <v>38</v>
      </c>
      <c r="M38" s="51"/>
      <c r="N38" s="51"/>
      <c r="O38" s="15"/>
      <c r="P38" s="3"/>
      <c r="Q38" s="3"/>
      <c r="R38" s="3"/>
      <c r="S38" s="3"/>
      <c r="T38" s="3"/>
      <c r="U38" s="3"/>
      <c r="V38" s="3"/>
      <c r="W38" s="3"/>
      <c r="X38" s="51" t="s">
        <v>5</v>
      </c>
      <c r="Y38" s="51"/>
      <c r="Z38" s="51" t="s">
        <v>6</v>
      </c>
      <c r="AA38" s="51"/>
      <c r="AB38" s="51"/>
      <c r="AC38" s="51"/>
      <c r="AD38" s="51" t="s">
        <v>7</v>
      </c>
      <c r="AE38" s="51"/>
      <c r="AF38" s="51"/>
      <c r="AG38" s="11"/>
    </row>
    <row r="39" spans="2:33" ht="15" customHeight="1" x14ac:dyDescent="0.3">
      <c r="B39" s="76" t="s">
        <v>39</v>
      </c>
      <c r="C39" s="77"/>
      <c r="D39" s="77"/>
      <c r="E39" s="77"/>
      <c r="F39" s="77"/>
      <c r="G39" s="78"/>
      <c r="H39" s="55">
        <v>2</v>
      </c>
      <c r="I39" s="55"/>
      <c r="J39" s="55"/>
      <c r="K39" s="128"/>
      <c r="L39" s="55">
        <v>2</v>
      </c>
      <c r="M39" s="55"/>
      <c r="N39" s="55"/>
      <c r="O39" s="3"/>
      <c r="P39" s="3"/>
      <c r="Q39" s="44" t="s">
        <v>40</v>
      </c>
      <c r="R39" s="44"/>
      <c r="S39" s="44"/>
      <c r="T39" s="44"/>
      <c r="U39" s="44"/>
      <c r="V39" s="44"/>
      <c r="W39" s="44"/>
      <c r="X39" s="55">
        <v>31</v>
      </c>
      <c r="Y39" s="55"/>
      <c r="Z39" s="55" t="s">
        <v>41</v>
      </c>
      <c r="AA39" s="55"/>
      <c r="AB39" s="55"/>
      <c r="AC39" s="55"/>
      <c r="AD39" s="55">
        <v>2024</v>
      </c>
      <c r="AE39" s="55"/>
      <c r="AF39" s="55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44" t="s">
        <v>42</v>
      </c>
      <c r="C41" s="44"/>
      <c r="D41" s="44"/>
      <c r="E41" s="44"/>
      <c r="F41" s="44"/>
      <c r="G41" s="44"/>
      <c r="H41" s="44"/>
      <c r="I41" s="44"/>
      <c r="J41" s="144">
        <v>20668000</v>
      </c>
      <c r="K41" s="144"/>
      <c r="L41" s="144"/>
      <c r="M41" s="144"/>
      <c r="N41" s="144"/>
      <c r="O41" s="144"/>
      <c r="P41" s="144"/>
      <c r="Q41" s="76" t="s">
        <v>43</v>
      </c>
      <c r="R41" s="77"/>
      <c r="S41" s="77"/>
      <c r="T41" s="77"/>
      <c r="U41" s="77"/>
      <c r="V41" s="77"/>
      <c r="W41" s="77"/>
      <c r="X41" s="77"/>
      <c r="Y41" s="78"/>
      <c r="Z41" s="129">
        <v>10000000</v>
      </c>
      <c r="AA41" s="130"/>
      <c r="AB41" s="130"/>
      <c r="AC41" s="130"/>
      <c r="AD41" s="130"/>
      <c r="AE41" s="130"/>
      <c r="AF41" s="131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44" t="s">
        <v>44</v>
      </c>
      <c r="C43" s="44"/>
      <c r="D43" s="44"/>
      <c r="E43" s="44"/>
      <c r="F43" s="44"/>
      <c r="G43" s="44"/>
      <c r="H43" s="44"/>
      <c r="I43" s="44"/>
      <c r="J43" s="132" t="s">
        <v>45</v>
      </c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133"/>
      <c r="AC43" s="133"/>
      <c r="AD43" s="133"/>
      <c r="AE43" s="133"/>
      <c r="AF43" s="134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35" t="s">
        <v>46</v>
      </c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55">
        <v>188424</v>
      </c>
      <c r="Q45" s="55"/>
      <c r="R45" s="55"/>
      <c r="S45" s="55"/>
      <c r="T45" s="44" t="s">
        <v>47</v>
      </c>
      <c r="U45" s="44"/>
      <c r="V45" s="44"/>
      <c r="W45" s="44"/>
      <c r="X45" s="44"/>
      <c r="Y45" s="44"/>
      <c r="Z45" s="44"/>
      <c r="AA45" s="44"/>
      <c r="AB45" s="44"/>
      <c r="AC45" s="55">
        <v>4313824</v>
      </c>
      <c r="AD45" s="55"/>
      <c r="AE45" s="55"/>
      <c r="AF45" s="55"/>
      <c r="AG45" s="11"/>
    </row>
    <row r="46" spans="2:33" ht="3.6" customHeight="1" x14ac:dyDescent="0.3">
      <c r="B46" s="143"/>
      <c r="C46" s="143"/>
      <c r="D46" s="143"/>
      <c r="E46" s="143"/>
      <c r="F46" s="143"/>
      <c r="G46" s="143"/>
      <c r="H46" s="143"/>
      <c r="I46" s="143"/>
      <c r="J46" s="143"/>
      <c r="K46" s="143"/>
      <c r="L46" s="143"/>
      <c r="M46" s="143"/>
      <c r="N46" s="143"/>
      <c r="O46" s="143"/>
      <c r="P46" s="143"/>
      <c r="Q46" s="143"/>
      <c r="R46" s="143"/>
      <c r="S46" s="143"/>
      <c r="T46" s="143"/>
      <c r="U46" s="143"/>
      <c r="V46" s="143"/>
      <c r="W46" s="143"/>
      <c r="X46" s="143"/>
      <c r="Y46" s="143"/>
      <c r="Z46" s="143"/>
      <c r="AA46" s="143"/>
      <c r="AB46" s="143"/>
      <c r="AC46" s="143"/>
      <c r="AD46" s="143"/>
      <c r="AE46" s="143"/>
      <c r="AF46" s="143"/>
      <c r="AG46" s="11"/>
    </row>
    <row r="47" spans="2:33" ht="27" customHeight="1" x14ac:dyDescent="0.3">
      <c r="B47" s="44" t="s">
        <v>48</v>
      </c>
      <c r="C47" s="44"/>
      <c r="D47" s="44"/>
      <c r="E47" s="44"/>
      <c r="F47" s="44"/>
      <c r="G47" s="44"/>
      <c r="H47" s="44"/>
      <c r="I47" s="55" t="s">
        <v>49</v>
      </c>
      <c r="J47" s="55"/>
      <c r="K47" s="55"/>
      <c r="L47" s="55"/>
      <c r="M47" s="55"/>
      <c r="N47" s="123" t="s">
        <v>50</v>
      </c>
      <c r="O47" s="123"/>
      <c r="P47" s="123"/>
      <c r="Q47" s="123"/>
      <c r="R47" s="123"/>
      <c r="S47" s="123"/>
      <c r="T47" s="123"/>
      <c r="U47" s="55" t="s">
        <v>51</v>
      </c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23" t="s">
        <v>52</v>
      </c>
      <c r="C49" s="123"/>
      <c r="D49" s="123"/>
      <c r="E49" s="123"/>
      <c r="F49" s="123"/>
      <c r="G49" s="123"/>
      <c r="H49" s="123"/>
      <c r="I49" s="123"/>
      <c r="J49" s="55" t="s">
        <v>53</v>
      </c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44" t="s">
        <v>19</v>
      </c>
      <c r="X49" s="44"/>
      <c r="Y49" s="44"/>
      <c r="Z49" s="44"/>
      <c r="AA49" s="169">
        <v>1045692904</v>
      </c>
      <c r="AB49" s="169"/>
      <c r="AC49" s="169"/>
      <c r="AD49" s="169"/>
      <c r="AE49" s="169"/>
      <c r="AF49" s="169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36" t="s">
        <v>54</v>
      </c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8"/>
      <c r="T51" s="166" t="s">
        <v>55</v>
      </c>
      <c r="U51" s="167"/>
      <c r="V51" s="167"/>
      <c r="W51" s="167"/>
      <c r="X51" s="167"/>
      <c r="Y51" s="167"/>
      <c r="Z51" s="167"/>
      <c r="AA51" s="167"/>
      <c r="AB51" s="167"/>
      <c r="AC51" s="167"/>
      <c r="AD51" s="167"/>
      <c r="AE51" s="167"/>
      <c r="AF51" s="168"/>
      <c r="AG51" s="11"/>
    </row>
    <row r="52" spans="2:48" ht="3.6" customHeight="1" x14ac:dyDescent="0.3">
      <c r="B52" s="143"/>
      <c r="C52" s="143"/>
      <c r="D52" s="143"/>
      <c r="E52" s="143"/>
      <c r="F52" s="143"/>
      <c r="G52" s="143"/>
      <c r="H52" s="143"/>
      <c r="I52" s="143"/>
      <c r="J52" s="143"/>
      <c r="K52" s="143"/>
      <c r="L52" s="143"/>
      <c r="M52" s="143"/>
      <c r="N52" s="143"/>
      <c r="O52" s="143"/>
      <c r="P52" s="143"/>
      <c r="Q52" s="143"/>
      <c r="R52" s="143"/>
      <c r="S52" s="143"/>
      <c r="T52" s="143"/>
      <c r="U52" s="143"/>
      <c r="V52" s="143"/>
      <c r="W52" s="143"/>
      <c r="X52" s="143"/>
      <c r="Y52" s="143"/>
      <c r="Z52" s="143"/>
      <c r="AA52" s="143"/>
      <c r="AB52" s="143"/>
      <c r="AC52" s="143"/>
      <c r="AD52" s="143"/>
      <c r="AE52" s="143"/>
      <c r="AF52" s="143"/>
      <c r="AG52" s="11"/>
    </row>
    <row r="53" spans="2:48" ht="15" customHeight="1" x14ac:dyDescent="0.3">
      <c r="B53" s="158" t="s">
        <v>56</v>
      </c>
      <c r="C53" s="159"/>
      <c r="D53" s="160"/>
      <c r="E53" s="45" t="s">
        <v>57</v>
      </c>
      <c r="F53" s="46"/>
      <c r="G53" s="47"/>
      <c r="H53" s="164" t="s">
        <v>58</v>
      </c>
      <c r="I53" s="164"/>
      <c r="J53" s="164"/>
      <c r="K53" s="164"/>
      <c r="L53" s="51" t="s">
        <v>5</v>
      </c>
      <c r="M53" s="51"/>
      <c r="N53" s="51" t="s">
        <v>6</v>
      </c>
      <c r="O53" s="51"/>
      <c r="P53" s="51"/>
      <c r="Q53" s="51"/>
      <c r="R53" s="51" t="s">
        <v>7</v>
      </c>
      <c r="S53" s="51"/>
      <c r="T53" s="51"/>
      <c r="U53" s="165" t="s">
        <v>59</v>
      </c>
      <c r="V53" s="165"/>
      <c r="W53" s="165"/>
      <c r="X53" s="51" t="s">
        <v>5</v>
      </c>
      <c r="Y53" s="51"/>
      <c r="Z53" s="51" t="s">
        <v>6</v>
      </c>
      <c r="AA53" s="51"/>
      <c r="AB53" s="51"/>
      <c r="AC53" s="51"/>
      <c r="AD53" s="51" t="s">
        <v>7</v>
      </c>
      <c r="AE53" s="51"/>
      <c r="AF53" s="51"/>
      <c r="AG53" s="11"/>
    </row>
    <row r="54" spans="2:48" x14ac:dyDescent="0.3">
      <c r="B54" s="161"/>
      <c r="C54" s="162"/>
      <c r="D54" s="163"/>
      <c r="E54" s="45" t="s">
        <v>33</v>
      </c>
      <c r="F54" s="46"/>
      <c r="G54" s="47"/>
      <c r="H54" s="164"/>
      <c r="I54" s="164"/>
      <c r="J54" s="164"/>
      <c r="K54" s="164"/>
      <c r="L54" s="55"/>
      <c r="M54" s="55"/>
      <c r="N54" s="55"/>
      <c r="O54" s="55"/>
      <c r="P54" s="55"/>
      <c r="Q54" s="55"/>
      <c r="R54" s="55"/>
      <c r="S54" s="55"/>
      <c r="T54" s="55"/>
      <c r="U54" s="165"/>
      <c r="V54" s="165"/>
      <c r="W54" s="165"/>
      <c r="X54" s="55"/>
      <c r="Y54" s="55"/>
      <c r="Z54" s="55"/>
      <c r="AA54" s="55"/>
      <c r="AB54" s="55"/>
      <c r="AC54" s="55"/>
      <c r="AD54" s="55"/>
      <c r="AE54" s="55"/>
      <c r="AF54" s="55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44" t="s">
        <v>60</v>
      </c>
      <c r="C56" s="44"/>
      <c r="D56" s="44"/>
      <c r="E56" s="44"/>
      <c r="F56" s="44"/>
      <c r="G56" s="44"/>
      <c r="H56" s="44"/>
      <c r="I56" s="44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44" t="s">
        <v>61</v>
      </c>
      <c r="AA56" s="44"/>
      <c r="AB56" s="44"/>
      <c r="AC56" s="44"/>
      <c r="AD56" s="44"/>
      <c r="AE56" s="44"/>
      <c r="AF56" s="44"/>
      <c r="AG56" s="11"/>
    </row>
    <row r="57" spans="2:48" ht="15" customHeight="1" x14ac:dyDescent="0.3">
      <c r="B57" s="44"/>
      <c r="C57" s="44"/>
      <c r="D57" s="44"/>
      <c r="E57" s="44"/>
      <c r="F57" s="44"/>
      <c r="G57" s="44"/>
      <c r="H57" s="44"/>
      <c r="I57" s="44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44" t="s">
        <v>62</v>
      </c>
      <c r="C59" s="44"/>
      <c r="D59" s="44"/>
      <c r="E59" s="44"/>
      <c r="F59" s="44" t="s">
        <v>63</v>
      </c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4"/>
      <c r="AB59" s="44" t="s">
        <v>64</v>
      </c>
      <c r="AC59" s="44"/>
      <c r="AD59" s="44"/>
      <c r="AE59" s="44"/>
      <c r="AF59" s="44"/>
      <c r="AG59" s="11"/>
    </row>
    <row r="60" spans="2:48" ht="9" customHeight="1" x14ac:dyDescent="0.3">
      <c r="B60" s="71"/>
      <c r="C60" s="71"/>
      <c r="D60" s="71"/>
      <c r="E60" s="71"/>
      <c r="F60" s="70" t="s">
        <v>65</v>
      </c>
      <c r="G60" s="70"/>
      <c r="H60" s="51" t="s">
        <v>5</v>
      </c>
      <c r="I60" s="51"/>
      <c r="J60" s="51" t="s">
        <v>6</v>
      </c>
      <c r="K60" s="51"/>
      <c r="L60" s="51"/>
      <c r="M60" s="51"/>
      <c r="N60" s="51" t="s">
        <v>7</v>
      </c>
      <c r="O60" s="51"/>
      <c r="P60" s="51"/>
      <c r="Q60" s="70" t="s">
        <v>66</v>
      </c>
      <c r="R60" s="70"/>
      <c r="S60" s="51" t="s">
        <v>5</v>
      </c>
      <c r="T60" s="51"/>
      <c r="U60" s="51" t="s">
        <v>6</v>
      </c>
      <c r="V60" s="51"/>
      <c r="W60" s="51"/>
      <c r="X60" s="51"/>
      <c r="Y60" s="51" t="s">
        <v>7</v>
      </c>
      <c r="Z60" s="51"/>
      <c r="AA60" s="51"/>
      <c r="AB60" s="121"/>
      <c r="AC60" s="121"/>
      <c r="AD60" s="121"/>
      <c r="AE60" s="121"/>
      <c r="AF60" s="121"/>
      <c r="AG60" s="11"/>
    </row>
    <row r="61" spans="2:48" ht="24.75" customHeight="1" x14ac:dyDescent="0.3">
      <c r="B61" s="71"/>
      <c r="C61" s="71"/>
      <c r="D61" s="71"/>
      <c r="E61" s="71"/>
      <c r="F61" s="70"/>
      <c r="G61" s="70"/>
      <c r="H61" s="55"/>
      <c r="I61" s="55"/>
      <c r="J61" s="55"/>
      <c r="K61" s="55"/>
      <c r="L61" s="55"/>
      <c r="M61" s="55"/>
      <c r="N61" s="55"/>
      <c r="O61" s="55"/>
      <c r="P61" s="55"/>
      <c r="Q61" s="70"/>
      <c r="R61" s="70"/>
      <c r="S61" s="55"/>
      <c r="T61" s="55"/>
      <c r="U61" s="55"/>
      <c r="V61" s="55"/>
      <c r="W61" s="55"/>
      <c r="X61" s="55"/>
      <c r="Y61" s="55"/>
      <c r="Z61" s="55"/>
      <c r="AA61" s="55"/>
      <c r="AB61" s="121"/>
      <c r="AC61" s="121"/>
      <c r="AD61" s="121"/>
      <c r="AE61" s="121"/>
      <c r="AF61" s="121"/>
      <c r="AG61" s="11"/>
    </row>
    <row r="62" spans="2:48" ht="9" customHeight="1" x14ac:dyDescent="0.3">
      <c r="B62" s="71"/>
      <c r="C62" s="71"/>
      <c r="D62" s="71"/>
      <c r="E62" s="71"/>
      <c r="F62" s="70" t="s">
        <v>65</v>
      </c>
      <c r="G62" s="70"/>
      <c r="H62" s="51" t="s">
        <v>5</v>
      </c>
      <c r="I62" s="51"/>
      <c r="J62" s="51" t="s">
        <v>6</v>
      </c>
      <c r="K62" s="51"/>
      <c r="L62" s="51"/>
      <c r="M62" s="51"/>
      <c r="N62" s="51" t="s">
        <v>7</v>
      </c>
      <c r="O62" s="51"/>
      <c r="P62" s="51"/>
      <c r="Q62" s="70" t="s">
        <v>66</v>
      </c>
      <c r="R62" s="70"/>
      <c r="S62" s="51" t="s">
        <v>5</v>
      </c>
      <c r="T62" s="51"/>
      <c r="U62" s="51" t="s">
        <v>6</v>
      </c>
      <c r="V62" s="51"/>
      <c r="W62" s="51"/>
      <c r="X62" s="51"/>
      <c r="Y62" s="51" t="s">
        <v>7</v>
      </c>
      <c r="Z62" s="51"/>
      <c r="AA62" s="51"/>
      <c r="AB62" s="121"/>
      <c r="AC62" s="121"/>
      <c r="AD62" s="121"/>
      <c r="AE62" s="121"/>
      <c r="AF62" s="121"/>
      <c r="AG62" s="11"/>
    </row>
    <row r="63" spans="2:48" ht="24.75" customHeight="1" x14ac:dyDescent="0.3">
      <c r="B63" s="71"/>
      <c r="C63" s="71"/>
      <c r="D63" s="71"/>
      <c r="E63" s="71"/>
      <c r="F63" s="70"/>
      <c r="G63" s="70"/>
      <c r="H63" s="55"/>
      <c r="I63" s="55"/>
      <c r="J63" s="55"/>
      <c r="K63" s="55"/>
      <c r="L63" s="55"/>
      <c r="M63" s="55"/>
      <c r="N63" s="55"/>
      <c r="O63" s="55"/>
      <c r="P63" s="55"/>
      <c r="Q63" s="70"/>
      <c r="R63" s="70"/>
      <c r="S63" s="55"/>
      <c r="T63" s="55"/>
      <c r="U63" s="55"/>
      <c r="V63" s="55"/>
      <c r="W63" s="55"/>
      <c r="X63" s="55"/>
      <c r="Y63" s="55"/>
      <c r="Z63" s="55"/>
      <c r="AA63" s="55"/>
      <c r="AB63" s="121"/>
      <c r="AC63" s="121"/>
      <c r="AD63" s="121"/>
      <c r="AE63" s="121"/>
      <c r="AF63" s="121"/>
      <c r="AG63" s="11"/>
    </row>
    <row r="64" spans="2:48" ht="9" customHeight="1" x14ac:dyDescent="0.3">
      <c r="B64" s="71"/>
      <c r="C64" s="71"/>
      <c r="D64" s="71"/>
      <c r="E64" s="71"/>
      <c r="F64" s="70" t="s">
        <v>65</v>
      </c>
      <c r="G64" s="70"/>
      <c r="H64" s="51" t="s">
        <v>5</v>
      </c>
      <c r="I64" s="51"/>
      <c r="J64" s="51" t="s">
        <v>6</v>
      </c>
      <c r="K64" s="51"/>
      <c r="L64" s="51"/>
      <c r="M64" s="51"/>
      <c r="N64" s="51" t="s">
        <v>7</v>
      </c>
      <c r="O64" s="51"/>
      <c r="P64" s="51"/>
      <c r="Q64" s="70" t="s">
        <v>66</v>
      </c>
      <c r="R64" s="70"/>
      <c r="S64" s="51" t="s">
        <v>5</v>
      </c>
      <c r="T64" s="51"/>
      <c r="U64" s="51" t="s">
        <v>6</v>
      </c>
      <c r="V64" s="51"/>
      <c r="W64" s="51"/>
      <c r="X64" s="51"/>
      <c r="Y64" s="51" t="s">
        <v>7</v>
      </c>
      <c r="Z64" s="51"/>
      <c r="AA64" s="51"/>
      <c r="AB64" s="121"/>
      <c r="AC64" s="121"/>
      <c r="AD64" s="121"/>
      <c r="AE64" s="121"/>
      <c r="AF64" s="121"/>
      <c r="AG64" s="11"/>
    </row>
    <row r="65" spans="2:33" ht="24.75" customHeight="1" x14ac:dyDescent="0.3">
      <c r="B65" s="71"/>
      <c r="C65" s="71"/>
      <c r="D65" s="71"/>
      <c r="E65" s="71"/>
      <c r="F65" s="70"/>
      <c r="G65" s="70"/>
      <c r="H65" s="55"/>
      <c r="I65" s="55"/>
      <c r="J65" s="55"/>
      <c r="K65" s="55"/>
      <c r="L65" s="55"/>
      <c r="M65" s="55"/>
      <c r="N65" s="55"/>
      <c r="O65" s="55"/>
      <c r="P65" s="55"/>
      <c r="Q65" s="70"/>
      <c r="R65" s="70"/>
      <c r="S65" s="55"/>
      <c r="T65" s="55"/>
      <c r="U65" s="55"/>
      <c r="V65" s="55"/>
      <c r="W65" s="55"/>
      <c r="X65" s="55"/>
      <c r="Y65" s="55"/>
      <c r="Z65" s="55"/>
      <c r="AA65" s="55"/>
      <c r="AB65" s="121"/>
      <c r="AC65" s="121"/>
      <c r="AD65" s="121"/>
      <c r="AE65" s="121"/>
      <c r="AF65" s="121"/>
      <c r="AG65" s="11"/>
    </row>
    <row r="66" spans="2:33" ht="9" customHeight="1" x14ac:dyDescent="0.3">
      <c r="B66" s="71"/>
      <c r="C66" s="71"/>
      <c r="D66" s="71"/>
      <c r="E66" s="71"/>
      <c r="F66" s="70" t="s">
        <v>65</v>
      </c>
      <c r="G66" s="70"/>
      <c r="H66" s="51" t="s">
        <v>5</v>
      </c>
      <c r="I66" s="51"/>
      <c r="J66" s="51" t="s">
        <v>6</v>
      </c>
      <c r="K66" s="51"/>
      <c r="L66" s="51"/>
      <c r="M66" s="51"/>
      <c r="N66" s="51" t="s">
        <v>7</v>
      </c>
      <c r="O66" s="51"/>
      <c r="P66" s="51"/>
      <c r="Q66" s="70" t="s">
        <v>66</v>
      </c>
      <c r="R66" s="70"/>
      <c r="S66" s="51" t="s">
        <v>5</v>
      </c>
      <c r="T66" s="51"/>
      <c r="U66" s="51" t="s">
        <v>6</v>
      </c>
      <c r="V66" s="51"/>
      <c r="W66" s="51"/>
      <c r="X66" s="51"/>
      <c r="Y66" s="51" t="s">
        <v>7</v>
      </c>
      <c r="Z66" s="51"/>
      <c r="AA66" s="51"/>
      <c r="AB66" s="121"/>
      <c r="AC66" s="121"/>
      <c r="AD66" s="121"/>
      <c r="AE66" s="121"/>
      <c r="AF66" s="121"/>
      <c r="AG66" s="11"/>
    </row>
    <row r="67" spans="2:33" ht="24.75" customHeight="1" x14ac:dyDescent="0.3">
      <c r="B67" s="71"/>
      <c r="C67" s="71"/>
      <c r="D67" s="71"/>
      <c r="E67" s="71"/>
      <c r="F67" s="70"/>
      <c r="G67" s="70"/>
      <c r="H67" s="55"/>
      <c r="I67" s="55"/>
      <c r="J67" s="55"/>
      <c r="K67" s="55"/>
      <c r="L67" s="55"/>
      <c r="M67" s="55"/>
      <c r="N67" s="55"/>
      <c r="O67" s="55"/>
      <c r="P67" s="55"/>
      <c r="Q67" s="70"/>
      <c r="R67" s="70"/>
      <c r="S67" s="55"/>
      <c r="T67" s="55"/>
      <c r="U67" s="55"/>
      <c r="V67" s="55"/>
      <c r="W67" s="55"/>
      <c r="X67" s="55"/>
      <c r="Y67" s="55"/>
      <c r="Z67" s="55"/>
      <c r="AA67" s="55"/>
      <c r="AB67" s="121"/>
      <c r="AC67" s="121"/>
      <c r="AD67" s="121"/>
      <c r="AE67" s="121"/>
      <c r="AF67" s="121"/>
      <c r="AG67" s="11"/>
    </row>
    <row r="68" spans="2:33" ht="9" customHeight="1" x14ac:dyDescent="0.3">
      <c r="B68" s="71"/>
      <c r="C68" s="71"/>
      <c r="D68" s="71"/>
      <c r="E68" s="71"/>
      <c r="F68" s="70" t="s">
        <v>65</v>
      </c>
      <c r="G68" s="70"/>
      <c r="H68" s="51" t="s">
        <v>5</v>
      </c>
      <c r="I68" s="51"/>
      <c r="J68" s="51" t="s">
        <v>6</v>
      </c>
      <c r="K68" s="51"/>
      <c r="L68" s="51"/>
      <c r="M68" s="51"/>
      <c r="N68" s="51" t="s">
        <v>7</v>
      </c>
      <c r="O68" s="51"/>
      <c r="P68" s="51"/>
      <c r="Q68" s="70" t="s">
        <v>66</v>
      </c>
      <c r="R68" s="70"/>
      <c r="S68" s="51" t="s">
        <v>5</v>
      </c>
      <c r="T68" s="51"/>
      <c r="U68" s="51" t="s">
        <v>6</v>
      </c>
      <c r="V68" s="51"/>
      <c r="W68" s="51"/>
      <c r="X68" s="51"/>
      <c r="Y68" s="51" t="s">
        <v>7</v>
      </c>
      <c r="Z68" s="51"/>
      <c r="AA68" s="51"/>
      <c r="AB68" s="121"/>
      <c r="AC68" s="121"/>
      <c r="AD68" s="121"/>
      <c r="AE68" s="121"/>
      <c r="AF68" s="121"/>
      <c r="AG68" s="11"/>
    </row>
    <row r="69" spans="2:33" ht="24.75" customHeight="1" x14ac:dyDescent="0.3">
      <c r="B69" s="71"/>
      <c r="C69" s="71"/>
      <c r="D69" s="71"/>
      <c r="E69" s="71"/>
      <c r="F69" s="70"/>
      <c r="G69" s="70"/>
      <c r="H69" s="55"/>
      <c r="I69" s="55"/>
      <c r="J69" s="55"/>
      <c r="K69" s="55"/>
      <c r="L69" s="55"/>
      <c r="M69" s="55"/>
      <c r="N69" s="55"/>
      <c r="O69" s="55"/>
      <c r="P69" s="55"/>
      <c r="Q69" s="70"/>
      <c r="R69" s="70"/>
      <c r="S69" s="55"/>
      <c r="T69" s="55"/>
      <c r="U69" s="55"/>
      <c r="V69" s="55"/>
      <c r="W69" s="55"/>
      <c r="X69" s="55"/>
      <c r="Y69" s="55"/>
      <c r="Z69" s="55"/>
      <c r="AA69" s="55"/>
      <c r="AB69" s="121"/>
      <c r="AC69" s="121"/>
      <c r="AD69" s="121"/>
      <c r="AE69" s="121"/>
      <c r="AF69" s="121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48" t="s">
        <v>67</v>
      </c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50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48" t="s">
        <v>68</v>
      </c>
      <c r="C73" s="49"/>
      <c r="D73" s="49"/>
      <c r="E73" s="49"/>
      <c r="F73" s="49"/>
      <c r="G73" s="49"/>
      <c r="H73" s="49"/>
      <c r="I73" s="49"/>
      <c r="J73" s="49"/>
      <c r="K73" s="50"/>
      <c r="L73" s="45" t="s">
        <v>32</v>
      </c>
      <c r="M73" s="46"/>
      <c r="N73" s="47"/>
      <c r="O73" s="45" t="s">
        <v>33</v>
      </c>
      <c r="P73" s="46"/>
      <c r="Q73" s="47"/>
      <c r="R73" s="3"/>
      <c r="S73" s="48" t="s">
        <v>69</v>
      </c>
      <c r="T73" s="49"/>
      <c r="U73" s="49"/>
      <c r="V73" s="49"/>
      <c r="W73" s="49"/>
      <c r="X73" s="49"/>
      <c r="Y73" s="49"/>
      <c r="Z73" s="50"/>
      <c r="AA73" s="45" t="s">
        <v>32</v>
      </c>
      <c r="AB73" s="46"/>
      <c r="AC73" s="47"/>
      <c r="AD73" s="45" t="s">
        <v>33</v>
      </c>
      <c r="AE73" s="46"/>
      <c r="AF73" s="47"/>
      <c r="AG73" s="11"/>
    </row>
    <row r="74" spans="2:33" ht="15" customHeight="1" x14ac:dyDescent="0.3">
      <c r="B74" s="44" t="s">
        <v>70</v>
      </c>
      <c r="C74" s="44"/>
      <c r="D74" s="44"/>
      <c r="E74" s="44"/>
      <c r="F74" s="44"/>
      <c r="G74" s="44"/>
      <c r="H74" s="44"/>
      <c r="I74" s="51" t="s">
        <v>5</v>
      </c>
      <c r="J74" s="51"/>
      <c r="K74" s="51" t="s">
        <v>6</v>
      </c>
      <c r="L74" s="51"/>
      <c r="M74" s="51"/>
      <c r="N74" s="51"/>
      <c r="O74" s="51" t="s">
        <v>7</v>
      </c>
      <c r="P74" s="51"/>
      <c r="Q74" s="51"/>
      <c r="R74" s="3"/>
      <c r="S74" s="44" t="s">
        <v>71</v>
      </c>
      <c r="T74" s="44"/>
      <c r="U74" s="44"/>
      <c r="V74" s="44"/>
      <c r="W74" s="44"/>
      <c r="X74" s="44"/>
      <c r="Y74" s="44" t="s">
        <v>72</v>
      </c>
      <c r="Z74" s="44"/>
      <c r="AA74" s="44"/>
      <c r="AB74" s="44"/>
      <c r="AC74" s="44"/>
      <c r="AD74" s="44"/>
      <c r="AE74" s="44"/>
      <c r="AF74" s="44"/>
      <c r="AG74" s="11"/>
    </row>
    <row r="75" spans="2:33" ht="15" customHeight="1" x14ac:dyDescent="0.3">
      <c r="B75" s="44"/>
      <c r="C75" s="44"/>
      <c r="D75" s="44"/>
      <c r="E75" s="44"/>
      <c r="F75" s="44"/>
      <c r="G75" s="44"/>
      <c r="H75" s="44"/>
      <c r="I75" s="55"/>
      <c r="J75" s="55"/>
      <c r="K75" s="55"/>
      <c r="L75" s="55"/>
      <c r="M75" s="55"/>
      <c r="N75" s="55"/>
      <c r="O75" s="55"/>
      <c r="P75" s="55"/>
      <c r="Q75" s="55"/>
      <c r="R75" s="3"/>
      <c r="S75" s="43"/>
      <c r="T75" s="43"/>
      <c r="U75" s="43"/>
      <c r="V75" s="43"/>
      <c r="W75" s="43"/>
      <c r="X75" s="43"/>
      <c r="Y75" s="53" t="str">
        <f>IF(S75="","", J41+S75)</f>
        <v/>
      </c>
      <c r="Z75" s="54"/>
      <c r="AA75" s="54"/>
      <c r="AB75" s="54"/>
      <c r="AC75" s="54"/>
      <c r="AD75" s="54"/>
      <c r="AE75" s="54"/>
      <c r="AF75" s="54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44" t="s">
        <v>73</v>
      </c>
      <c r="C77" s="44"/>
      <c r="D77" s="44"/>
      <c r="E77" s="44"/>
      <c r="F77" s="44"/>
      <c r="G77" s="44"/>
      <c r="H77" s="44"/>
      <c r="I77" s="51" t="s">
        <v>5</v>
      </c>
      <c r="J77" s="51"/>
      <c r="K77" s="51" t="s">
        <v>6</v>
      </c>
      <c r="L77" s="51"/>
      <c r="M77" s="51"/>
      <c r="N77" s="51"/>
      <c r="O77" s="51" t="s">
        <v>7</v>
      </c>
      <c r="P77" s="51"/>
      <c r="Q77" s="51"/>
      <c r="R77" s="3"/>
      <c r="S77" s="44" t="s">
        <v>74</v>
      </c>
      <c r="T77" s="44"/>
      <c r="U77" s="44"/>
      <c r="V77" s="44"/>
      <c r="W77" s="44"/>
      <c r="X77" s="44"/>
      <c r="Y77" s="44" t="s">
        <v>72</v>
      </c>
      <c r="Z77" s="44"/>
      <c r="AA77" s="44"/>
      <c r="AB77" s="44"/>
      <c r="AC77" s="44"/>
      <c r="AD77" s="44"/>
      <c r="AE77" s="44"/>
      <c r="AF77" s="44"/>
      <c r="AG77" s="11"/>
    </row>
    <row r="78" spans="2:33" ht="15" customHeight="1" x14ac:dyDescent="0.3">
      <c r="B78" s="44"/>
      <c r="C78" s="44"/>
      <c r="D78" s="44"/>
      <c r="E78" s="44"/>
      <c r="F78" s="44"/>
      <c r="G78" s="44"/>
      <c r="H78" s="44"/>
      <c r="I78" s="55"/>
      <c r="J78" s="55"/>
      <c r="K78" s="55"/>
      <c r="L78" s="55"/>
      <c r="M78" s="55"/>
      <c r="N78" s="55"/>
      <c r="O78" s="55"/>
      <c r="P78" s="55"/>
      <c r="Q78" s="55"/>
      <c r="R78" s="3"/>
      <c r="S78" s="43"/>
      <c r="T78" s="43"/>
      <c r="U78" s="43"/>
      <c r="V78" s="43"/>
      <c r="W78" s="43"/>
      <c r="X78" s="43"/>
      <c r="Y78" s="53" t="str">
        <f>IF(S78="","", Y75+S78)</f>
        <v/>
      </c>
      <c r="Z78" s="54"/>
      <c r="AA78" s="54"/>
      <c r="AB78" s="54"/>
      <c r="AC78" s="54"/>
      <c r="AD78" s="54"/>
      <c r="AE78" s="54"/>
      <c r="AF78" s="54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44" t="s">
        <v>75</v>
      </c>
      <c r="C80" s="44"/>
      <c r="D80" s="44"/>
      <c r="E80" s="44"/>
      <c r="F80" s="44"/>
      <c r="G80" s="44"/>
      <c r="H80" s="44"/>
      <c r="I80" s="51" t="s">
        <v>5</v>
      </c>
      <c r="J80" s="51"/>
      <c r="K80" s="51" t="s">
        <v>6</v>
      </c>
      <c r="L80" s="51"/>
      <c r="M80" s="51"/>
      <c r="N80" s="51"/>
      <c r="O80" s="51" t="s">
        <v>7</v>
      </c>
      <c r="P80" s="51"/>
      <c r="Q80" s="51"/>
      <c r="R80" s="3"/>
      <c r="S80" s="44" t="s">
        <v>76</v>
      </c>
      <c r="T80" s="44"/>
      <c r="U80" s="44"/>
      <c r="V80" s="44"/>
      <c r="W80" s="44"/>
      <c r="X80" s="44"/>
      <c r="Y80" s="44" t="s">
        <v>72</v>
      </c>
      <c r="Z80" s="44"/>
      <c r="AA80" s="44"/>
      <c r="AB80" s="44"/>
      <c r="AC80" s="44"/>
      <c r="AD80" s="44"/>
      <c r="AE80" s="44"/>
      <c r="AF80" s="44"/>
      <c r="AG80" s="11"/>
    </row>
    <row r="81" spans="2:61" ht="15" customHeight="1" x14ac:dyDescent="0.3">
      <c r="B81" s="44"/>
      <c r="C81" s="44"/>
      <c r="D81" s="44"/>
      <c r="E81" s="44"/>
      <c r="F81" s="44"/>
      <c r="G81" s="44"/>
      <c r="H81" s="44"/>
      <c r="I81" s="55"/>
      <c r="J81" s="55"/>
      <c r="K81" s="55"/>
      <c r="L81" s="55"/>
      <c r="M81" s="55"/>
      <c r="N81" s="55"/>
      <c r="O81" s="55"/>
      <c r="P81" s="55"/>
      <c r="Q81" s="55"/>
      <c r="R81" s="3"/>
      <c r="S81" s="43"/>
      <c r="T81" s="43"/>
      <c r="U81" s="43"/>
      <c r="V81" s="43"/>
      <c r="W81" s="43"/>
      <c r="X81" s="43"/>
      <c r="Y81" s="53" t="str">
        <f>IF(S81="","", Y78+S81)</f>
        <v/>
      </c>
      <c r="Z81" s="54"/>
      <c r="AA81" s="54"/>
      <c r="AB81" s="54"/>
      <c r="AC81" s="54"/>
      <c r="AD81" s="54"/>
      <c r="AE81" s="54"/>
      <c r="AF81" s="54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48" t="s">
        <v>77</v>
      </c>
      <c r="C83" s="49"/>
      <c r="D83" s="49"/>
      <c r="E83" s="49"/>
      <c r="F83" s="49"/>
      <c r="G83" s="49"/>
      <c r="H83" s="49"/>
      <c r="I83" s="49"/>
      <c r="J83" s="49"/>
      <c r="K83" s="50"/>
      <c r="L83" s="45" t="s">
        <v>32</v>
      </c>
      <c r="M83" s="46"/>
      <c r="N83" s="47"/>
      <c r="O83" s="45" t="s">
        <v>33</v>
      </c>
      <c r="P83" s="46"/>
      <c r="Q83" s="47"/>
      <c r="R83" s="3"/>
      <c r="S83" s="44" t="s">
        <v>78</v>
      </c>
      <c r="T83" s="44"/>
      <c r="U83" s="44"/>
      <c r="V83" s="44"/>
      <c r="W83" s="44"/>
      <c r="X83" s="44"/>
      <c r="Y83" s="44" t="s">
        <v>79</v>
      </c>
      <c r="Z83" s="44"/>
      <c r="AA83" s="44"/>
      <c r="AB83" s="44"/>
      <c r="AC83" s="44"/>
      <c r="AD83" s="44"/>
      <c r="AE83" s="44"/>
      <c r="AF83" s="44"/>
      <c r="AG83" s="11"/>
    </row>
    <row r="84" spans="2:61" ht="15" customHeight="1" x14ac:dyDescent="0.3">
      <c r="P84" s="3"/>
      <c r="Q84" s="3"/>
      <c r="R84" s="3"/>
      <c r="S84" s="43"/>
      <c r="T84" s="43"/>
      <c r="U84" s="43"/>
      <c r="V84" s="43"/>
      <c r="W84" s="43"/>
      <c r="X84" s="43"/>
      <c r="Y84" s="53" t="str">
        <f>IF(S84="","", J41+S75+S78+S81-S84)</f>
        <v/>
      </c>
      <c r="Z84" s="54"/>
      <c r="AA84" s="54"/>
      <c r="AB84" s="54"/>
      <c r="AC84" s="54"/>
      <c r="AD84" s="54"/>
      <c r="AE84" s="54"/>
      <c r="AF84" s="54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56" t="s">
        <v>65</v>
      </c>
      <c r="P86" s="56"/>
      <c r="Q86" s="56"/>
      <c r="R86" s="56"/>
      <c r="S86" s="56"/>
      <c r="T86" s="56"/>
      <c r="U86" s="56"/>
      <c r="V86" s="56"/>
      <c r="W86" s="57"/>
      <c r="X86" s="58" t="s">
        <v>80</v>
      </c>
      <c r="Y86" s="56"/>
      <c r="Z86" s="56"/>
      <c r="AA86" s="56"/>
      <c r="AB86" s="56"/>
      <c r="AC86" s="56"/>
      <c r="AD86" s="56"/>
      <c r="AE86" s="56"/>
      <c r="AF86" s="56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1" t="s">
        <v>5</v>
      </c>
      <c r="P87" s="51"/>
      <c r="Q87" s="51" t="s">
        <v>6</v>
      </c>
      <c r="R87" s="51"/>
      <c r="S87" s="51"/>
      <c r="T87" s="51"/>
      <c r="U87" s="51" t="s">
        <v>7</v>
      </c>
      <c r="V87" s="51"/>
      <c r="W87" s="52"/>
      <c r="X87" s="96" t="s">
        <v>5</v>
      </c>
      <c r="Y87" s="51"/>
      <c r="Z87" s="51" t="s">
        <v>6</v>
      </c>
      <c r="AA87" s="51"/>
      <c r="AB87" s="51"/>
      <c r="AC87" s="51"/>
      <c r="AD87" s="51" t="s">
        <v>7</v>
      </c>
      <c r="AE87" s="51"/>
      <c r="AF87" s="51"/>
      <c r="AG87" s="11"/>
    </row>
    <row r="88" spans="2:61" ht="15" customHeight="1" x14ac:dyDescent="0.3">
      <c r="B88" s="86" t="s">
        <v>81</v>
      </c>
      <c r="C88" s="86"/>
      <c r="D88" s="86"/>
      <c r="E88" s="86"/>
      <c r="F88" s="86"/>
      <c r="G88" s="86"/>
      <c r="H88" s="86"/>
      <c r="I88" s="86"/>
      <c r="J88" s="45" t="s">
        <v>57</v>
      </c>
      <c r="K88" s="47"/>
      <c r="L88" s="45" t="s">
        <v>33</v>
      </c>
      <c r="M88" s="46"/>
      <c r="N88" s="46"/>
      <c r="O88" s="55"/>
      <c r="P88" s="55"/>
      <c r="Q88" s="55"/>
      <c r="R88" s="55"/>
      <c r="S88" s="55"/>
      <c r="T88" s="55"/>
      <c r="U88" s="55"/>
      <c r="V88" s="55"/>
      <c r="W88" s="55"/>
      <c r="X88" s="117"/>
      <c r="Y88" s="55"/>
      <c r="Z88" s="55"/>
      <c r="AA88" s="55"/>
      <c r="AB88" s="55"/>
      <c r="AC88" s="55"/>
      <c r="AD88" s="55"/>
      <c r="AE88" s="55"/>
      <c r="AF88" s="55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51" t="s">
        <v>5</v>
      </c>
      <c r="Q90" s="51"/>
      <c r="R90" s="51" t="s">
        <v>6</v>
      </c>
      <c r="S90" s="51"/>
      <c r="T90" s="51"/>
      <c r="U90" s="51"/>
      <c r="V90" s="51" t="s">
        <v>7</v>
      </c>
      <c r="W90" s="51"/>
      <c r="X90" s="51"/>
      <c r="AG90" s="11"/>
    </row>
    <row r="91" spans="2:61" ht="15" customHeight="1" x14ac:dyDescent="0.3">
      <c r="B91" s="87" t="s">
        <v>82</v>
      </c>
      <c r="C91" s="88"/>
      <c r="D91" s="88"/>
      <c r="E91" s="88"/>
      <c r="F91" s="88"/>
      <c r="G91" s="88"/>
      <c r="H91" s="88"/>
      <c r="I91" s="88"/>
      <c r="J91" s="89"/>
      <c r="K91" s="45" t="s">
        <v>57</v>
      </c>
      <c r="L91" s="47"/>
      <c r="M91" s="45" t="s">
        <v>33</v>
      </c>
      <c r="N91" s="46"/>
      <c r="O91" s="47"/>
      <c r="P91" s="55"/>
      <c r="Q91" s="55"/>
      <c r="R91" s="55"/>
      <c r="S91" s="55"/>
      <c r="T91" s="55"/>
      <c r="U91" s="55"/>
      <c r="V91" s="55"/>
      <c r="W91" s="55"/>
      <c r="X91" s="55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83" t="s">
        <v>83</v>
      </c>
      <c r="C93" s="84"/>
      <c r="D93" s="84"/>
      <c r="E93" s="84"/>
      <c r="F93" s="84"/>
      <c r="G93" s="84"/>
      <c r="H93" s="84"/>
      <c r="I93" s="84"/>
      <c r="J93" s="84"/>
      <c r="K93" s="84"/>
      <c r="L93" s="84"/>
      <c r="M93" s="84"/>
      <c r="N93" s="84"/>
      <c r="O93" s="84"/>
      <c r="P93" s="84"/>
      <c r="Q93" s="84"/>
      <c r="R93" s="84"/>
      <c r="S93" s="84"/>
      <c r="T93" s="84"/>
      <c r="U93" s="84"/>
      <c r="V93" s="84"/>
      <c r="W93" s="84"/>
      <c r="X93" s="84"/>
      <c r="Y93" s="84"/>
      <c r="Z93" s="84"/>
      <c r="AA93" s="84"/>
      <c r="AB93" s="84"/>
      <c r="AC93" s="84"/>
      <c r="AD93" s="84"/>
      <c r="AE93" s="84"/>
      <c r="AF93" s="85"/>
    </row>
    <row r="94" spans="2:61" ht="3.6" customHeight="1" x14ac:dyDescent="0.3"/>
    <row r="95" spans="2:61" ht="15" customHeight="1" x14ac:dyDescent="0.3">
      <c r="B95" s="90" t="s">
        <v>84</v>
      </c>
      <c r="C95" s="91"/>
      <c r="D95" s="91"/>
      <c r="E95" s="91"/>
      <c r="F95" s="91"/>
      <c r="G95" s="91"/>
      <c r="H95" s="91"/>
      <c r="I95" s="91"/>
      <c r="J95" s="91"/>
      <c r="K95" s="91"/>
      <c r="L95" s="91"/>
      <c r="M95" s="91"/>
      <c r="N95" s="91"/>
      <c r="O95" s="91"/>
      <c r="P95" s="91"/>
      <c r="Q95" s="91"/>
      <c r="R95" s="91"/>
      <c r="S95" s="91"/>
      <c r="T95" s="91"/>
      <c r="U95" s="91"/>
      <c r="V95" s="91"/>
      <c r="W95" s="91"/>
      <c r="X95" s="91"/>
      <c r="Y95" s="91"/>
      <c r="Z95" s="91"/>
      <c r="AA95" s="91"/>
      <c r="AB95" s="91"/>
      <c r="AC95" s="91"/>
      <c r="AD95" s="91"/>
      <c r="AE95" s="91"/>
      <c r="AF95" s="92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85</v>
      </c>
      <c r="C97" s="62" t="str">
        <f>L19</f>
        <v>JUAN MANUEL ANDRADE MORANTES</v>
      </c>
      <c r="D97" s="62"/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3" t="s">
        <v>86</v>
      </c>
      <c r="P97" s="63"/>
      <c r="Q97" s="63"/>
      <c r="R97" s="63"/>
      <c r="S97" s="63"/>
      <c r="T97" s="63"/>
      <c r="U97" s="63"/>
      <c r="V97" s="63"/>
      <c r="W97" s="75">
        <f>AB19</f>
        <v>93394415</v>
      </c>
      <c r="X97" s="75"/>
      <c r="Y97" s="75"/>
      <c r="Z97" s="75"/>
      <c r="AA97" s="75"/>
      <c r="AB97" s="184" t="s">
        <v>87</v>
      </c>
      <c r="AC97" s="184"/>
      <c r="AD97" s="184"/>
      <c r="AE97" s="184"/>
      <c r="AF97" s="18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03" t="s">
        <v>88</v>
      </c>
      <c r="C98" s="104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4"/>
      <c r="P98" s="104"/>
      <c r="Q98" s="104"/>
      <c r="R98" s="104"/>
      <c r="S98" s="104"/>
      <c r="T98" s="104"/>
      <c r="U98" s="104"/>
      <c r="V98" s="104"/>
      <c r="W98" s="104"/>
      <c r="X98" s="104"/>
      <c r="Y98" s="104"/>
      <c r="Z98" s="104"/>
      <c r="AA98" s="104"/>
      <c r="AB98" s="104"/>
      <c r="AC98" s="104"/>
      <c r="AD98" s="104"/>
      <c r="AE98" s="104"/>
      <c r="AF98" s="10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72" t="s">
        <v>89</v>
      </c>
      <c r="C100" s="73"/>
      <c r="D100" s="73"/>
      <c r="E100" s="73"/>
      <c r="F100" s="73"/>
      <c r="G100" s="73"/>
      <c r="H100" s="73"/>
      <c r="I100" s="73"/>
      <c r="J100" s="73"/>
      <c r="K100" s="73"/>
      <c r="L100" s="73"/>
      <c r="M100" s="73"/>
      <c r="N100" s="73"/>
      <c r="O100" s="73"/>
      <c r="P100" s="73"/>
      <c r="Q100" s="73"/>
      <c r="R100" s="73"/>
      <c r="S100" s="73"/>
      <c r="T100" s="73"/>
      <c r="U100" s="73"/>
      <c r="V100" s="73"/>
      <c r="W100" s="73"/>
      <c r="X100" s="73"/>
      <c r="Y100" s="73"/>
      <c r="Z100" s="73"/>
      <c r="AA100" s="73"/>
      <c r="AB100" s="73"/>
      <c r="AC100" s="73"/>
      <c r="AD100" s="73"/>
      <c r="AE100" s="73"/>
      <c r="AF100" s="74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186" t="s">
        <v>90</v>
      </c>
      <c r="C102" s="187"/>
      <c r="D102" s="187"/>
      <c r="E102" s="187"/>
      <c r="F102" s="187"/>
      <c r="G102" s="187"/>
      <c r="H102" s="187"/>
      <c r="I102" s="187"/>
      <c r="J102" s="187"/>
      <c r="K102" s="187"/>
      <c r="L102" s="187"/>
      <c r="M102" s="187"/>
      <c r="N102" s="187"/>
      <c r="O102" s="187"/>
      <c r="P102" s="187"/>
      <c r="Q102" s="187"/>
      <c r="R102" s="187"/>
      <c r="S102" s="187"/>
      <c r="T102" s="187"/>
      <c r="U102" s="187"/>
      <c r="V102" s="187"/>
      <c r="W102" s="187"/>
      <c r="X102" s="187"/>
      <c r="Y102" s="187"/>
      <c r="Z102" s="187"/>
      <c r="AA102" s="187"/>
      <c r="AB102" s="188"/>
      <c r="AC102" s="117" t="s">
        <v>177</v>
      </c>
      <c r="AD102" s="55"/>
      <c r="AE102" s="55"/>
      <c r="AF102" s="5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59" t="s">
        <v>91</v>
      </c>
      <c r="C104" s="60"/>
      <c r="D104" s="60"/>
      <c r="E104" s="60"/>
      <c r="F104" s="60"/>
      <c r="G104" s="60"/>
      <c r="H104" s="60"/>
      <c r="I104" s="60"/>
      <c r="J104" s="60"/>
      <c r="K104" s="60"/>
      <c r="L104" s="60"/>
      <c r="M104" s="60"/>
      <c r="N104" s="60"/>
      <c r="O104" s="60"/>
      <c r="P104" s="60"/>
      <c r="Q104" s="60"/>
      <c r="R104" s="60"/>
      <c r="S104" s="60"/>
      <c r="T104" s="60"/>
      <c r="U104" s="60"/>
      <c r="V104" s="60"/>
      <c r="W104" s="60"/>
      <c r="X104" s="60"/>
      <c r="Y104" s="60"/>
      <c r="Z104" s="60"/>
      <c r="AA104" s="60"/>
      <c r="AB104" s="60"/>
      <c r="AC104" s="60"/>
      <c r="AD104" s="60"/>
      <c r="AE104" s="60"/>
      <c r="AF104" s="61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97" t="s">
        <v>92</v>
      </c>
      <c r="C106" s="98"/>
      <c r="D106" s="98"/>
      <c r="E106" s="98"/>
      <c r="F106" s="98"/>
      <c r="G106" s="98"/>
      <c r="H106" s="98"/>
      <c r="I106" s="98"/>
      <c r="J106" s="98"/>
      <c r="K106" s="98"/>
      <c r="L106" s="98"/>
      <c r="M106" s="98"/>
      <c r="N106" s="98"/>
      <c r="O106" s="98"/>
      <c r="P106" s="98"/>
      <c r="Q106" s="98"/>
      <c r="R106" s="98"/>
      <c r="S106" s="98"/>
      <c r="T106" s="98"/>
      <c r="U106" s="98"/>
      <c r="V106" s="98"/>
      <c r="W106" s="98"/>
      <c r="X106" s="98"/>
      <c r="Y106" s="99"/>
      <c r="Z106" s="43">
        <v>555000</v>
      </c>
      <c r="AA106" s="43"/>
      <c r="AB106" s="43"/>
      <c r="AC106" s="43"/>
      <c r="AD106" s="43"/>
      <c r="AE106" s="43"/>
      <c r="AF106" s="43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97" t="s">
        <v>93</v>
      </c>
      <c r="C108" s="98"/>
      <c r="D108" s="98"/>
      <c r="E108" s="98"/>
      <c r="F108" s="98"/>
      <c r="G108" s="98"/>
      <c r="H108" s="98"/>
      <c r="I108" s="98"/>
      <c r="J108" s="98"/>
      <c r="K108" s="98"/>
      <c r="L108" s="98"/>
      <c r="M108" s="98"/>
      <c r="N108" s="98"/>
      <c r="O108" s="98"/>
      <c r="P108" s="98"/>
      <c r="Q108" s="98"/>
      <c r="R108" s="98"/>
      <c r="S108" s="98"/>
      <c r="T108" s="98"/>
      <c r="U108" s="98"/>
      <c r="V108" s="98"/>
      <c r="W108" s="98"/>
      <c r="X108" s="98"/>
      <c r="Y108" s="99"/>
      <c r="Z108" s="43">
        <v>710400</v>
      </c>
      <c r="AA108" s="43"/>
      <c r="AB108" s="43"/>
      <c r="AC108" s="43"/>
      <c r="AD108" s="43"/>
      <c r="AE108" s="43"/>
      <c r="AF108" s="43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97" t="s">
        <v>94</v>
      </c>
      <c r="C110" s="98"/>
      <c r="D110" s="98"/>
      <c r="E110" s="98"/>
      <c r="F110" s="98"/>
      <c r="G110" s="98"/>
      <c r="H110" s="98"/>
      <c r="I110" s="98"/>
      <c r="J110" s="98"/>
      <c r="K110" s="98"/>
      <c r="L110" s="98"/>
      <c r="M110" s="98"/>
      <c r="N110" s="98"/>
      <c r="O110" s="98"/>
      <c r="P110" s="98"/>
      <c r="Q110" s="98"/>
      <c r="R110" s="98"/>
      <c r="S110" s="98"/>
      <c r="T110" s="98"/>
      <c r="U110" s="98"/>
      <c r="V110" s="98"/>
      <c r="W110" s="98"/>
      <c r="X110" s="98"/>
      <c r="Y110" s="99"/>
      <c r="Z110" s="43">
        <v>23200</v>
      </c>
      <c r="AA110" s="43"/>
      <c r="AB110" s="43"/>
      <c r="AC110" s="43"/>
      <c r="AD110" s="43"/>
      <c r="AE110" s="43"/>
      <c r="AF110" s="43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200" t="s">
        <v>95</v>
      </c>
      <c r="C112" s="201"/>
      <c r="D112" s="201"/>
      <c r="E112" s="201"/>
      <c r="F112" s="201"/>
      <c r="G112" s="201"/>
      <c r="H112" s="201"/>
      <c r="I112" s="201"/>
      <c r="J112" s="201"/>
      <c r="K112" s="201"/>
      <c r="L112" s="201"/>
      <c r="M112" s="201"/>
      <c r="N112" s="201"/>
      <c r="O112" s="201"/>
      <c r="P112" s="201"/>
      <c r="Q112" s="201"/>
      <c r="R112" s="201"/>
      <c r="S112" s="201"/>
      <c r="T112" s="201"/>
      <c r="U112" s="201"/>
      <c r="V112" s="201"/>
      <c r="W112" s="201"/>
      <c r="X112" s="201"/>
      <c r="Y112" s="202"/>
      <c r="Z112" s="116">
        <f>Z106+Z108+Z110</f>
        <v>1288600</v>
      </c>
      <c r="AA112" s="116"/>
      <c r="AB112" s="116"/>
      <c r="AC112" s="116"/>
      <c r="AD112" s="116"/>
      <c r="AE112" s="116"/>
      <c r="AF112" s="116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70" t="s">
        <v>96</v>
      </c>
      <c r="C114" s="171"/>
      <c r="D114" s="171"/>
      <c r="E114" s="171"/>
      <c r="F114" s="171"/>
      <c r="G114" s="171"/>
      <c r="H114" s="171"/>
      <c r="I114" s="171"/>
      <c r="J114" s="171"/>
      <c r="K114" s="171"/>
      <c r="L114" s="171"/>
      <c r="M114" s="171"/>
      <c r="N114" s="171"/>
      <c r="O114" s="171"/>
      <c r="P114" s="171"/>
      <c r="Q114" s="171"/>
      <c r="R114" s="171"/>
      <c r="S114" s="171"/>
      <c r="T114" s="171"/>
      <c r="U114" s="171"/>
      <c r="V114" s="171"/>
      <c r="W114" s="171"/>
      <c r="X114" s="171"/>
      <c r="Y114" s="171"/>
      <c r="Z114" s="171"/>
      <c r="AA114" s="171"/>
      <c r="AB114" s="171"/>
      <c r="AC114" s="171"/>
      <c r="AD114" s="171"/>
      <c r="AE114" s="171"/>
      <c r="AF114" s="172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73"/>
      <c r="C115" s="174"/>
      <c r="D115" s="174"/>
      <c r="E115" s="174"/>
      <c r="F115" s="174"/>
      <c r="G115" s="174"/>
      <c r="H115" s="174"/>
      <c r="I115" s="174"/>
      <c r="J115" s="174"/>
      <c r="K115" s="174"/>
      <c r="L115" s="174"/>
      <c r="M115" s="174"/>
      <c r="N115" s="174"/>
      <c r="O115" s="174"/>
      <c r="P115" s="174"/>
      <c r="Q115" s="174"/>
      <c r="R115" s="174"/>
      <c r="S115" s="174"/>
      <c r="T115" s="174"/>
      <c r="U115" s="174"/>
      <c r="V115" s="174"/>
      <c r="W115" s="174"/>
      <c r="X115" s="174"/>
      <c r="Y115" s="174"/>
      <c r="Z115" s="174"/>
      <c r="AA115" s="174"/>
      <c r="AB115" s="174"/>
      <c r="AC115" s="174"/>
      <c r="AD115" s="174"/>
      <c r="AE115" s="174"/>
      <c r="AF115" s="17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64" t="s">
        <v>97</v>
      </c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  <c r="W117" s="65"/>
      <c r="X117" s="65"/>
      <c r="Y117" s="65"/>
      <c r="Z117" s="66"/>
      <c r="AA117" s="76" t="s">
        <v>57</v>
      </c>
      <c r="AB117" s="77"/>
      <c r="AC117" s="78"/>
      <c r="AD117" s="76" t="s">
        <v>98</v>
      </c>
      <c r="AE117" s="77"/>
      <c r="AF117" s="78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76" t="s">
        <v>99</v>
      </c>
      <c r="C118" s="177"/>
      <c r="D118" s="177"/>
      <c r="E118" s="177"/>
      <c r="F118" s="177"/>
      <c r="G118" s="177"/>
      <c r="H118" s="177"/>
      <c r="I118" s="177"/>
      <c r="J118" s="177"/>
      <c r="K118" s="177"/>
      <c r="L118" s="177"/>
      <c r="M118" s="177"/>
      <c r="N118" s="177"/>
      <c r="O118" s="177"/>
      <c r="P118" s="177"/>
      <c r="Q118" s="177"/>
      <c r="R118" s="177"/>
      <c r="S118" s="177"/>
      <c r="T118" s="177"/>
      <c r="U118" s="177"/>
      <c r="V118" s="177"/>
      <c r="W118" s="177"/>
      <c r="X118" s="177"/>
      <c r="Y118" s="177"/>
      <c r="Z118" s="178"/>
      <c r="AA118" s="45" t="s">
        <v>57</v>
      </c>
      <c r="AB118" s="46"/>
      <c r="AC118" s="47"/>
      <c r="AD118" s="45" t="s">
        <v>98</v>
      </c>
      <c r="AE118" s="46"/>
      <c r="AF118" s="47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197" t="s">
        <v>100</v>
      </c>
      <c r="C119" s="198"/>
      <c r="D119" s="198"/>
      <c r="E119" s="198"/>
      <c r="F119" s="198"/>
      <c r="G119" s="198"/>
      <c r="H119" s="198"/>
      <c r="I119" s="198"/>
      <c r="J119" s="198"/>
      <c r="K119" s="198"/>
      <c r="L119" s="198"/>
      <c r="M119" s="198"/>
      <c r="N119" s="198"/>
      <c r="O119" s="198"/>
      <c r="P119" s="198"/>
      <c r="Q119" s="198"/>
      <c r="R119" s="198"/>
      <c r="S119" s="198"/>
      <c r="T119" s="198"/>
      <c r="U119" s="198"/>
      <c r="V119" s="198"/>
      <c r="W119" s="198"/>
      <c r="X119" s="198"/>
      <c r="Y119" s="198"/>
      <c r="Z119" s="199"/>
      <c r="AA119" s="76" t="s">
        <v>57</v>
      </c>
      <c r="AB119" s="77"/>
      <c r="AC119" s="78"/>
      <c r="AD119" s="76" t="s">
        <v>98</v>
      </c>
      <c r="AE119" s="77"/>
      <c r="AF119" s="78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93" t="s">
        <v>101</v>
      </c>
      <c r="C120" s="94"/>
      <c r="D120" s="94"/>
      <c r="E120" s="94"/>
      <c r="F120" s="94"/>
      <c r="G120" s="94"/>
      <c r="H120" s="94"/>
      <c r="I120" s="94"/>
      <c r="J120" s="94"/>
      <c r="K120" s="94"/>
      <c r="L120" s="94"/>
      <c r="M120" s="94"/>
      <c r="N120" s="94"/>
      <c r="O120" s="94"/>
      <c r="P120" s="94"/>
      <c r="Q120" s="94"/>
      <c r="R120" s="94"/>
      <c r="S120" s="94"/>
      <c r="T120" s="94"/>
      <c r="U120" s="94"/>
      <c r="V120" s="94"/>
      <c r="W120" s="94"/>
      <c r="X120" s="94"/>
      <c r="Y120" s="94"/>
      <c r="Z120" s="95"/>
      <c r="AA120" s="67" t="s">
        <v>57</v>
      </c>
      <c r="AB120" s="68"/>
      <c r="AC120" s="69"/>
      <c r="AD120" s="67" t="s">
        <v>98</v>
      </c>
      <c r="AE120" s="68"/>
      <c r="AF120" s="69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64" t="s">
        <v>102</v>
      </c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  <c r="W121" s="65"/>
      <c r="X121" s="65"/>
      <c r="Y121" s="65"/>
      <c r="Z121" s="66"/>
      <c r="AA121" s="76" t="s">
        <v>57</v>
      </c>
      <c r="AB121" s="77"/>
      <c r="AC121" s="78"/>
      <c r="AD121" s="76" t="s">
        <v>98</v>
      </c>
      <c r="AE121" s="77"/>
      <c r="AF121" s="78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93" t="s">
        <v>103</v>
      </c>
      <c r="C122" s="94"/>
      <c r="D122" s="94"/>
      <c r="E122" s="94"/>
      <c r="F122" s="94"/>
      <c r="G122" s="94"/>
      <c r="H122" s="94"/>
      <c r="I122" s="94"/>
      <c r="J122" s="94"/>
      <c r="K122" s="94"/>
      <c r="L122" s="94"/>
      <c r="M122" s="94"/>
      <c r="N122" s="94"/>
      <c r="O122" s="94"/>
      <c r="P122" s="94"/>
      <c r="Q122" s="94"/>
      <c r="R122" s="94"/>
      <c r="S122" s="94"/>
      <c r="T122" s="94"/>
      <c r="U122" s="94"/>
      <c r="V122" s="94"/>
      <c r="W122" s="94"/>
      <c r="X122" s="94"/>
      <c r="Y122" s="94"/>
      <c r="Z122" s="95"/>
      <c r="AA122" s="67" t="s">
        <v>57</v>
      </c>
      <c r="AB122" s="68"/>
      <c r="AC122" s="69"/>
      <c r="AD122" s="67" t="s">
        <v>98</v>
      </c>
      <c r="AE122" s="68"/>
      <c r="AF122" s="69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64" t="s">
        <v>104</v>
      </c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  <c r="W123" s="65"/>
      <c r="X123" s="65"/>
      <c r="Y123" s="65"/>
      <c r="Z123" s="66"/>
      <c r="AA123" s="76" t="s">
        <v>57</v>
      </c>
      <c r="AB123" s="77"/>
      <c r="AC123" s="78"/>
      <c r="AD123" s="76" t="s">
        <v>98</v>
      </c>
      <c r="AE123" s="77"/>
      <c r="AF123" s="78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192" t="s">
        <v>105</v>
      </c>
      <c r="C125" s="193"/>
      <c r="D125" s="193"/>
      <c r="E125" s="193"/>
      <c r="F125" s="193"/>
      <c r="G125" s="193"/>
      <c r="H125" s="193"/>
      <c r="I125" s="193"/>
      <c r="J125" s="193"/>
      <c r="K125" s="193"/>
      <c r="L125" s="193"/>
      <c r="M125" s="193"/>
      <c r="N125" s="193"/>
      <c r="O125" s="193"/>
      <c r="P125" s="193"/>
      <c r="Q125" s="193"/>
      <c r="R125" s="193"/>
      <c r="S125" s="193"/>
      <c r="T125" s="193"/>
      <c r="U125" s="193"/>
      <c r="V125" s="193"/>
      <c r="W125" s="193"/>
      <c r="X125" s="193"/>
      <c r="Y125" s="193"/>
      <c r="Z125" s="193"/>
      <c r="AA125" s="193"/>
      <c r="AB125" s="193"/>
      <c r="AC125" s="193"/>
      <c r="AD125" s="193"/>
      <c r="AE125" s="193"/>
      <c r="AF125" s="194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189" t="s">
        <v>106</v>
      </c>
      <c r="C127" s="190"/>
      <c r="D127" s="190"/>
      <c r="E127" s="190"/>
      <c r="F127" s="190"/>
      <c r="G127" s="190"/>
      <c r="H127" s="190"/>
      <c r="I127" s="190"/>
      <c r="J127" s="190"/>
      <c r="K127" s="190"/>
      <c r="L127" s="190"/>
      <c r="M127" s="190"/>
      <c r="N127" s="190"/>
      <c r="O127" s="190"/>
      <c r="P127" s="190"/>
      <c r="Q127" s="190"/>
      <c r="R127" s="190"/>
      <c r="S127" s="190"/>
      <c r="T127" s="190"/>
      <c r="U127" s="190"/>
      <c r="V127" s="190"/>
      <c r="W127" s="190"/>
      <c r="X127" s="190"/>
      <c r="Y127" s="190"/>
      <c r="Z127" s="190"/>
      <c r="AA127" s="190"/>
      <c r="AB127" s="190"/>
      <c r="AC127" s="190"/>
      <c r="AD127" s="190"/>
      <c r="AE127" s="190"/>
      <c r="AF127" s="191"/>
    </row>
    <row r="128" spans="2:61" ht="3.6" customHeight="1" x14ac:dyDescent="0.3"/>
    <row r="129" spans="1:46" ht="15" customHeight="1" x14ac:dyDescent="0.3">
      <c r="B129" s="192" t="s">
        <v>107</v>
      </c>
      <c r="C129" s="193"/>
      <c r="D129" s="193"/>
      <c r="E129" s="193"/>
      <c r="F129" s="193"/>
      <c r="G129" s="193"/>
      <c r="H129" s="193"/>
      <c r="I129" s="193"/>
      <c r="J129" s="193"/>
      <c r="K129" s="193"/>
      <c r="L129" s="193"/>
      <c r="M129" s="193"/>
      <c r="N129" s="193"/>
      <c r="O129" s="193"/>
      <c r="P129" s="193"/>
      <c r="Q129" s="193"/>
      <c r="R129" s="193"/>
      <c r="S129" s="193"/>
      <c r="T129" s="193"/>
      <c r="U129" s="193"/>
      <c r="V129" s="193"/>
      <c r="W129" s="193"/>
      <c r="X129" s="193"/>
      <c r="Y129" s="193"/>
      <c r="Z129" s="193"/>
      <c r="AA129" s="193"/>
      <c r="AB129" s="193"/>
      <c r="AC129" s="193"/>
      <c r="AD129" s="193"/>
      <c r="AE129" s="193"/>
      <c r="AF129" s="194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85</v>
      </c>
      <c r="C131" s="62" t="s">
        <v>53</v>
      </c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3" t="s">
        <v>86</v>
      </c>
      <c r="P131" s="63"/>
      <c r="Q131" s="63"/>
      <c r="R131" s="63"/>
      <c r="S131" s="63"/>
      <c r="T131" s="63"/>
      <c r="U131" s="63"/>
      <c r="V131" s="63"/>
      <c r="W131" s="75">
        <f>AA49</f>
        <v>1045692904</v>
      </c>
      <c r="X131" s="75"/>
      <c r="Y131" s="75"/>
      <c r="Z131" s="75"/>
      <c r="AA131" s="75"/>
      <c r="AB131" s="180" t="s">
        <v>108</v>
      </c>
      <c r="AC131" s="180"/>
      <c r="AD131" s="180"/>
      <c r="AE131" s="180"/>
      <c r="AF131" s="181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195" t="s">
        <v>109</v>
      </c>
      <c r="C132" s="196"/>
      <c r="D132" s="196"/>
      <c r="E132" s="179" t="s">
        <v>110</v>
      </c>
      <c r="F132" s="179"/>
      <c r="G132" s="179"/>
      <c r="H132" s="179"/>
      <c r="I132" s="179"/>
      <c r="J132" s="179"/>
      <c r="K132" s="179"/>
      <c r="L132" s="179"/>
      <c r="M132" s="179"/>
      <c r="N132" s="179"/>
      <c r="O132" s="179"/>
      <c r="P132" s="179"/>
      <c r="Q132" s="179"/>
      <c r="R132" s="179"/>
      <c r="S132" s="179"/>
      <c r="T132" s="179"/>
      <c r="U132" s="179"/>
      <c r="V132" s="179"/>
      <c r="W132" s="182" t="str">
        <f>L19</f>
        <v>JUAN MANUEL ANDRADE MORANTES</v>
      </c>
      <c r="X132" s="182"/>
      <c r="Y132" s="182"/>
      <c r="Z132" s="182"/>
      <c r="AA132" s="182"/>
      <c r="AB132" s="182"/>
      <c r="AC132" s="182"/>
      <c r="AD132" s="182"/>
      <c r="AE132" s="182"/>
      <c r="AF132" s="183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03" t="s">
        <v>111</v>
      </c>
      <c r="C133" s="106"/>
      <c r="D133" s="106"/>
      <c r="E133" s="106"/>
      <c r="F133" s="106"/>
      <c r="G133" s="106"/>
      <c r="H133" s="106"/>
      <c r="I133" s="106"/>
      <c r="J133" s="106"/>
      <c r="K133" s="106"/>
      <c r="L133" s="106"/>
      <c r="M133" s="106"/>
      <c r="N133" s="106"/>
      <c r="O133" s="106"/>
      <c r="P133" s="106"/>
      <c r="Q133" s="106"/>
      <c r="R133" s="106"/>
      <c r="S133" s="106"/>
      <c r="T133" s="106"/>
      <c r="U133" s="106"/>
      <c r="V133" s="106"/>
      <c r="W133" s="106"/>
      <c r="X133" s="106"/>
      <c r="Y133" s="106"/>
      <c r="Z133" s="106"/>
      <c r="AA133" s="106"/>
      <c r="AB133" s="106"/>
      <c r="AC133" s="106"/>
      <c r="AD133" s="106"/>
      <c r="AE133" s="106"/>
      <c r="AF133" s="107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83" t="s">
        <v>112</v>
      </c>
      <c r="C135" s="84"/>
      <c r="D135" s="84"/>
      <c r="E135" s="84"/>
      <c r="F135" s="84"/>
      <c r="G135" s="84"/>
      <c r="H135" s="84"/>
      <c r="I135" s="84"/>
      <c r="J135" s="84"/>
      <c r="K135" s="84"/>
      <c r="L135" s="84"/>
      <c r="M135" s="84"/>
      <c r="N135" s="84"/>
      <c r="O135" s="84"/>
      <c r="P135" s="84"/>
      <c r="Q135" s="84"/>
      <c r="R135" s="84"/>
      <c r="S135" s="84"/>
      <c r="T135" s="84"/>
      <c r="U135" s="84"/>
      <c r="V135" s="84"/>
      <c r="W135" s="84"/>
      <c r="X135" s="84"/>
      <c r="Y135" s="84"/>
      <c r="Z135" s="84"/>
      <c r="AA135" s="84"/>
      <c r="AB135" s="84"/>
      <c r="AC135" s="84"/>
      <c r="AD135" s="84"/>
      <c r="AE135" s="84"/>
      <c r="AF135" s="85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08" t="s">
        <v>113</v>
      </c>
      <c r="C137" s="109"/>
      <c r="D137" s="56" t="s">
        <v>114</v>
      </c>
      <c r="E137" s="56"/>
      <c r="F137" s="56"/>
      <c r="G137" s="56"/>
      <c r="H137" s="56"/>
      <c r="I137" s="56"/>
      <c r="J137" s="56"/>
      <c r="K137" s="56"/>
      <c r="L137" s="56" t="s">
        <v>115</v>
      </c>
      <c r="M137" s="56"/>
      <c r="N137" s="56"/>
      <c r="O137" s="56"/>
      <c r="P137" s="56"/>
      <c r="Q137" s="56"/>
      <c r="R137" s="56"/>
      <c r="S137" s="56" t="s">
        <v>116</v>
      </c>
      <c r="T137" s="56"/>
      <c r="U137" s="56"/>
      <c r="V137" s="56"/>
      <c r="W137" s="56"/>
      <c r="X137" s="56"/>
      <c r="Y137" s="56" t="s">
        <v>117</v>
      </c>
      <c r="Z137" s="56"/>
      <c r="AA137" s="56"/>
      <c r="AB137" s="56"/>
      <c r="AC137" s="56"/>
      <c r="AD137" s="56"/>
      <c r="AE137" s="56"/>
      <c r="AF137" s="56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10"/>
      <c r="C138" s="111"/>
      <c r="D138" s="120" t="s">
        <v>118</v>
      </c>
      <c r="E138" s="120"/>
      <c r="F138" s="120"/>
      <c r="G138" s="120"/>
      <c r="H138" s="120"/>
      <c r="I138" s="120"/>
      <c r="J138" s="120"/>
      <c r="K138" s="120"/>
      <c r="L138" s="55" t="s">
        <v>177</v>
      </c>
      <c r="M138" s="55"/>
      <c r="N138" s="55"/>
      <c r="O138" s="55"/>
      <c r="P138" s="55"/>
      <c r="Q138" s="55"/>
      <c r="R138" s="55"/>
      <c r="S138" s="82">
        <v>30</v>
      </c>
      <c r="T138" s="82"/>
      <c r="U138" s="82"/>
      <c r="V138" s="82"/>
      <c r="W138" s="82"/>
      <c r="X138" s="82"/>
      <c r="Y138" s="79">
        <f>Z41/30*S138</f>
        <v>10000000</v>
      </c>
      <c r="Z138" s="80"/>
      <c r="AA138" s="80"/>
      <c r="AB138" s="80"/>
      <c r="AC138" s="80"/>
      <c r="AD138" s="80"/>
      <c r="AE138" s="80"/>
      <c r="AF138" s="81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10"/>
      <c r="C139" s="111"/>
      <c r="D139" s="120" t="s">
        <v>119</v>
      </c>
      <c r="E139" s="120"/>
      <c r="F139" s="120"/>
      <c r="G139" s="120"/>
      <c r="H139" s="120"/>
      <c r="I139" s="120"/>
      <c r="J139" s="120"/>
      <c r="K139" s="120"/>
      <c r="L139" s="55" t="s">
        <v>41</v>
      </c>
      <c r="M139" s="55"/>
      <c r="N139" s="55"/>
      <c r="O139" s="55"/>
      <c r="P139" s="55"/>
      <c r="Q139" s="55"/>
      <c r="R139" s="55"/>
      <c r="S139" s="82"/>
      <c r="T139" s="82"/>
      <c r="U139" s="82"/>
      <c r="V139" s="82"/>
      <c r="W139" s="82"/>
      <c r="X139" s="82"/>
      <c r="Y139" s="79"/>
      <c r="Z139" s="80"/>
      <c r="AA139" s="80"/>
      <c r="AB139" s="80"/>
      <c r="AC139" s="80"/>
      <c r="AD139" s="80"/>
      <c r="AE139" s="80"/>
      <c r="AF139" s="81"/>
      <c r="AJ139" s="4"/>
      <c r="AK139" s="4"/>
      <c r="AL139" s="4"/>
      <c r="AM139" s="4"/>
      <c r="AN139" s="118"/>
      <c r="AO139" s="118"/>
      <c r="AP139" s="118"/>
      <c r="AQ139" s="118"/>
      <c r="AR139" s="118"/>
      <c r="AS139" s="118"/>
      <c r="AT139" s="118"/>
    </row>
    <row r="140" spans="1:46" ht="18" customHeight="1" x14ac:dyDescent="0.3">
      <c r="A140" s="17"/>
      <c r="B140" s="110"/>
      <c r="C140" s="111"/>
      <c r="D140" s="119" t="s">
        <v>120</v>
      </c>
      <c r="E140" s="119"/>
      <c r="F140" s="119"/>
      <c r="G140" s="119"/>
      <c r="H140" s="119"/>
      <c r="I140" s="119"/>
      <c r="J140" s="119"/>
      <c r="K140" s="119"/>
      <c r="L140" s="119"/>
      <c r="M140" s="119"/>
      <c r="N140" s="119"/>
      <c r="O140" s="119"/>
      <c r="P140" s="119"/>
      <c r="Q140" s="119"/>
      <c r="R140" s="119"/>
      <c r="S140" s="119"/>
      <c r="T140" s="119"/>
      <c r="U140" s="119"/>
      <c r="V140" s="119"/>
      <c r="W140" s="119"/>
      <c r="X140" s="119"/>
      <c r="Y140" s="79">
        <f>SUM(Y138:AF139)</f>
        <v>10000000</v>
      </c>
      <c r="Z140" s="80"/>
      <c r="AA140" s="80"/>
      <c r="AB140" s="80"/>
      <c r="AC140" s="80"/>
      <c r="AD140" s="80"/>
      <c r="AE140" s="80"/>
      <c r="AF140" s="81"/>
      <c r="AJ140" s="4"/>
      <c r="AK140" s="4"/>
      <c r="AL140" s="4"/>
      <c r="AM140" s="4"/>
      <c r="AN140" s="4"/>
      <c r="AO140" s="4"/>
      <c r="AP140" s="4" t="s">
        <v>121</v>
      </c>
      <c r="AQ140" s="4"/>
    </row>
    <row r="141" spans="1:46" ht="18" customHeight="1" x14ac:dyDescent="0.3">
      <c r="A141" s="17"/>
      <c r="B141" s="112"/>
      <c r="C141" s="113"/>
      <c r="D141" s="114" t="s">
        <v>122</v>
      </c>
      <c r="E141" s="114"/>
      <c r="F141" s="114"/>
      <c r="G141" s="114"/>
      <c r="H141" s="114"/>
      <c r="I141" s="114"/>
      <c r="J141" s="114"/>
      <c r="K141" s="114"/>
      <c r="L141" s="114"/>
      <c r="M141" s="114"/>
      <c r="N141" s="114"/>
      <c r="O141" s="114"/>
      <c r="P141" s="114"/>
      <c r="Q141" s="114"/>
      <c r="R141" s="114"/>
      <c r="S141" s="114"/>
      <c r="T141" s="114"/>
      <c r="U141" s="114"/>
      <c r="V141" s="114"/>
      <c r="W141" s="114"/>
      <c r="X141" s="114"/>
      <c r="Y141" s="115">
        <f>J41-Y140</f>
        <v>10668000</v>
      </c>
      <c r="Z141" s="115"/>
      <c r="AA141" s="115"/>
      <c r="AB141" s="115"/>
      <c r="AC141" s="115"/>
      <c r="AD141" s="115"/>
      <c r="AE141" s="115"/>
      <c r="AF141" s="115"/>
      <c r="AJ141" s="4"/>
      <c r="AK141" s="4"/>
      <c r="AL141" s="4"/>
      <c r="AM141" s="4"/>
      <c r="AN141" s="4"/>
      <c r="AO141" s="4"/>
      <c r="AP141" s="4"/>
      <c r="AQ141" s="4"/>
    </row>
    <row r="142" spans="1:46" ht="3.6" customHeight="1" x14ac:dyDescent="0.3">
      <c r="A142" s="27"/>
      <c r="B142" s="28"/>
      <c r="C142" s="28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30"/>
      <c r="Z142" s="30"/>
      <c r="AA142" s="30"/>
      <c r="AB142" s="30"/>
      <c r="AC142" s="30"/>
      <c r="AD142" s="30"/>
      <c r="AE142" s="30"/>
      <c r="AF142" s="30"/>
      <c r="AG142" s="26"/>
      <c r="AH142" s="26"/>
      <c r="AI142" s="26"/>
      <c r="AJ142" s="31"/>
      <c r="AK142" s="4"/>
      <c r="AL142" s="4"/>
      <c r="AM142" s="4"/>
      <c r="AN142" s="4"/>
      <c r="AO142" s="4"/>
      <c r="AP142" s="4"/>
      <c r="AQ142" s="4"/>
    </row>
    <row r="143" spans="1:46" x14ac:dyDescent="0.3">
      <c r="B143" s="83" t="s">
        <v>123</v>
      </c>
      <c r="C143" s="84"/>
      <c r="D143" s="84"/>
      <c r="E143" s="84"/>
      <c r="F143" s="84"/>
      <c r="G143" s="84"/>
      <c r="H143" s="84"/>
      <c r="I143" s="84"/>
      <c r="J143" s="84"/>
      <c r="K143" s="84"/>
      <c r="L143" s="84"/>
      <c r="M143" s="84"/>
      <c r="N143" s="84"/>
      <c r="O143" s="84"/>
      <c r="P143" s="84"/>
      <c r="Q143" s="84"/>
      <c r="R143" s="84"/>
      <c r="S143" s="84"/>
      <c r="T143" s="84"/>
      <c r="U143" s="84"/>
      <c r="V143" s="84"/>
      <c r="W143" s="84"/>
      <c r="X143" s="84"/>
      <c r="Y143" s="84"/>
      <c r="Z143" s="84"/>
      <c r="AA143" s="84"/>
      <c r="AB143" s="84"/>
      <c r="AC143" s="84"/>
      <c r="AD143" s="84"/>
      <c r="AE143" s="84"/>
      <c r="AF143" s="85"/>
    </row>
    <row r="144" spans="1:46" ht="187.5" customHeight="1" x14ac:dyDescent="0.3">
      <c r="B144" s="100"/>
      <c r="C144" s="101"/>
      <c r="D144" s="101"/>
      <c r="E144" s="101"/>
      <c r="F144" s="101"/>
      <c r="G144" s="101"/>
      <c r="H144" s="101"/>
      <c r="I144" s="101"/>
      <c r="J144" s="101"/>
      <c r="K144" s="101"/>
      <c r="L144" s="101"/>
      <c r="M144" s="101"/>
      <c r="N144" s="101"/>
      <c r="O144" s="101"/>
      <c r="P144" s="101"/>
      <c r="Q144" s="101"/>
      <c r="R144" s="101"/>
      <c r="S144" s="101"/>
      <c r="T144" s="101"/>
      <c r="U144" s="101"/>
      <c r="V144" s="101"/>
      <c r="W144" s="101"/>
      <c r="X144" s="101"/>
      <c r="Y144" s="101"/>
      <c r="Z144" s="101"/>
      <c r="AA144" s="101"/>
      <c r="AB144" s="101"/>
      <c r="AC144" s="101"/>
      <c r="AD144" s="101"/>
      <c r="AE144" s="101"/>
      <c r="AF144" s="102"/>
      <c r="AQ144" s="5"/>
    </row>
    <row r="145" ht="3.6" customHeight="1" x14ac:dyDescent="0.3"/>
  </sheetData>
  <mergeCells count="348">
    <mergeCell ref="S139:X139"/>
    <mergeCell ref="B125:AF125"/>
    <mergeCell ref="B129:AF129"/>
    <mergeCell ref="B132:D132"/>
    <mergeCell ref="B106:Y106"/>
    <mergeCell ref="AA121:AC121"/>
    <mergeCell ref="AD117:AF117"/>
    <mergeCell ref="AD118:AF118"/>
    <mergeCell ref="AD119:AF119"/>
    <mergeCell ref="B119:Z119"/>
    <mergeCell ref="Z108:AF108"/>
    <mergeCell ref="B108:Y108"/>
    <mergeCell ref="B112:Y112"/>
    <mergeCell ref="L138:R138"/>
    <mergeCell ref="L139:R139"/>
    <mergeCell ref="W132:AF132"/>
    <mergeCell ref="B122:Z122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93:AF93"/>
    <mergeCell ref="AB97:AF97"/>
    <mergeCell ref="B102:AB102"/>
    <mergeCell ref="P90:Q90"/>
    <mergeCell ref="R90:U90"/>
    <mergeCell ref="V90:X90"/>
    <mergeCell ref="B127:AF127"/>
    <mergeCell ref="D138:K138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V25:AF25"/>
    <mergeCell ref="X19:AA19"/>
    <mergeCell ref="AB19:AF19"/>
    <mergeCell ref="L23:W23"/>
    <mergeCell ref="X23:AF23"/>
    <mergeCell ref="E23:K23"/>
    <mergeCell ref="T13:V13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X38:Y38"/>
    <mergeCell ref="Z38:AC38"/>
    <mergeCell ref="AD38:AF38"/>
    <mergeCell ref="X39:Y39"/>
    <mergeCell ref="Z39:AC39"/>
    <mergeCell ref="H67:I67"/>
    <mergeCell ref="J67:M67"/>
    <mergeCell ref="N67:P67"/>
    <mergeCell ref="B66:E67"/>
    <mergeCell ref="F66:G67"/>
    <mergeCell ref="H66:I66"/>
    <mergeCell ref="J66:M66"/>
    <mergeCell ref="B59:E59"/>
    <mergeCell ref="B60:E61"/>
    <mergeCell ref="F60:G61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H60:I60"/>
    <mergeCell ref="J60:M60"/>
    <mergeCell ref="N60:P60"/>
    <mergeCell ref="Z10:AC10"/>
    <mergeCell ref="AA6:AF7"/>
    <mergeCell ref="B2:F7"/>
    <mergeCell ref="P13:S13"/>
    <mergeCell ref="B64:E65"/>
    <mergeCell ref="F64:G65"/>
    <mergeCell ref="H64:I64"/>
    <mergeCell ref="J64:M64"/>
    <mergeCell ref="N64:P64"/>
    <mergeCell ref="H65:I65"/>
    <mergeCell ref="J65:M65"/>
    <mergeCell ref="N65:P65"/>
    <mergeCell ref="Y61:AA61"/>
    <mergeCell ref="Q60:R61"/>
    <mergeCell ref="Q62:R63"/>
    <mergeCell ref="S62:T62"/>
    <mergeCell ref="U62:X62"/>
    <mergeCell ref="Y62:AA62"/>
    <mergeCell ref="S63:T63"/>
    <mergeCell ref="U63:X63"/>
    <mergeCell ref="Y63:AA63"/>
    <mergeCell ref="S61:T61"/>
    <mergeCell ref="S60:T60"/>
    <mergeCell ref="U60:X60"/>
    <mergeCell ref="AB66:AF67"/>
    <mergeCell ref="S67:T67"/>
    <mergeCell ref="U67:X67"/>
    <mergeCell ref="Y67:AA67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Q68:R69"/>
    <mergeCell ref="S68:T68"/>
    <mergeCell ref="U68:X68"/>
    <mergeCell ref="I77:J77"/>
    <mergeCell ref="L73:N73"/>
    <mergeCell ref="O73:Q73"/>
    <mergeCell ref="AN139:AT139"/>
    <mergeCell ref="Y140:AF140"/>
    <mergeCell ref="D140:X140"/>
    <mergeCell ref="D139:K139"/>
    <mergeCell ref="AB62:AF63"/>
    <mergeCell ref="AB59:AF59"/>
    <mergeCell ref="U61:X61"/>
    <mergeCell ref="Y68:AA68"/>
    <mergeCell ref="AB68:AF69"/>
    <mergeCell ref="S69:T69"/>
    <mergeCell ref="U69:X69"/>
    <mergeCell ref="Y69:AA69"/>
    <mergeCell ref="Y75:AF75"/>
    <mergeCell ref="Q64:R65"/>
    <mergeCell ref="S64:T64"/>
    <mergeCell ref="U64:X64"/>
    <mergeCell ref="Y64:AA64"/>
    <mergeCell ref="AB64:AF65"/>
    <mergeCell ref="S65:T65"/>
    <mergeCell ref="U65:X65"/>
    <mergeCell ref="Y65:AA65"/>
    <mergeCell ref="B144:AF144"/>
    <mergeCell ref="B98:AF98"/>
    <mergeCell ref="B133:AF133"/>
    <mergeCell ref="AA117:AC117"/>
    <mergeCell ref="AA118:AC118"/>
    <mergeCell ref="AA119:AC119"/>
    <mergeCell ref="B137:C141"/>
    <mergeCell ref="D141:X141"/>
    <mergeCell ref="Y141:AF141"/>
    <mergeCell ref="Y139:AF139"/>
    <mergeCell ref="Z112:AF112"/>
    <mergeCell ref="AC102:AF102"/>
    <mergeCell ref="B143:AF14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Q87:T87"/>
    <mergeCell ref="B110:Y110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AD123:AF123"/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</mergeCells>
  <conditionalFormatting sqref="B144">
    <cfRule type="containsBlanks" dxfId="50" priority="108">
      <formula>LEN(TRIM(B144))=0</formula>
    </cfRule>
  </conditionalFormatting>
  <conditionalFormatting sqref="B132:D132">
    <cfRule type="containsBlanks" dxfId="49" priority="81">
      <formula>LEN(TRIM(B132))=0</formula>
    </cfRule>
  </conditionalFormatting>
  <conditionalFormatting sqref="B60:E69 AB60:AF69">
    <cfRule type="containsBlanks" dxfId="48" priority="54">
      <formula>LEN(TRIM(B60))=0</formula>
    </cfRule>
  </conditionalFormatting>
  <conditionalFormatting sqref="B33:AF36">
    <cfRule type="containsBlanks" dxfId="47" priority="70">
      <formula>LEN(TRIM(B33))=0</formula>
    </cfRule>
  </conditionalFormatting>
  <conditionalFormatting sqref="C97:N97 W97:AA97">
    <cfRule type="containsBlanks" dxfId="46" priority="85">
      <formula>LEN(TRIM(C97))=0</formula>
    </cfRule>
  </conditionalFormatting>
  <conditionalFormatting sqref="C131:N131">
    <cfRule type="containsBlanks" dxfId="45" priority="83">
      <formula>LEN(TRIM(C131))=0</formula>
    </cfRule>
  </conditionalFormatting>
  <conditionalFormatting sqref="E23:K23">
    <cfRule type="containsBlanks" dxfId="44" priority="76">
      <formula>LEN(TRIM(E23))=0</formula>
    </cfRule>
  </conditionalFormatting>
  <conditionalFormatting sqref="G25:J25">
    <cfRule type="containsBlanks" dxfId="43" priority="74">
      <formula>LEN(TRIM(G25))=0</formula>
    </cfRule>
  </conditionalFormatting>
  <conditionalFormatting sqref="H10:K10 K17:W17 L19:W19 AB19:AF19 E21:W21 AA21:AF21 H27:AF27 H39:J39 L39:N39 J41:P41 Z41:AF41 P45:S45 AC45:AF45 I47:M47 U47:AF47 J49:V49">
    <cfRule type="containsBlanks" dxfId="42" priority="109">
      <formula>LEN(TRIM(E10))=0</formula>
    </cfRule>
  </conditionalFormatting>
  <conditionalFormatting sqref="H61:P61">
    <cfRule type="containsBlanks" dxfId="41" priority="18">
      <formula>LEN(TRIM(H61))=0</formula>
    </cfRule>
  </conditionalFormatting>
  <conditionalFormatting sqref="H63:P63">
    <cfRule type="containsBlanks" dxfId="40" priority="17">
      <formula>LEN(TRIM(H63))=0</formula>
    </cfRule>
  </conditionalFormatting>
  <conditionalFormatting sqref="H65:P65">
    <cfRule type="containsBlanks" dxfId="39" priority="16">
      <formula>LEN(TRIM(H65))=0</formula>
    </cfRule>
  </conditionalFormatting>
  <conditionalFormatting sqref="H67:P67">
    <cfRule type="containsBlanks" dxfId="38" priority="15">
      <formula>LEN(TRIM(H67))=0</formula>
    </cfRule>
  </conditionalFormatting>
  <conditionalFormatting sqref="H69:P69">
    <cfRule type="containsBlanks" dxfId="37" priority="14">
      <formula>LEN(TRIM(H69))=0</formula>
    </cfRule>
  </conditionalFormatting>
  <conditionalFormatting sqref="I75:Q75">
    <cfRule type="containsBlanks" dxfId="36" priority="8">
      <formula>LEN(TRIM(I75))=0</formula>
    </cfRule>
  </conditionalFormatting>
  <conditionalFormatting sqref="I78:Q78">
    <cfRule type="containsBlanks" dxfId="35" priority="7">
      <formula>LEN(TRIM(I78))=0</formula>
    </cfRule>
  </conditionalFormatting>
  <conditionalFormatting sqref="I81:Q81">
    <cfRule type="containsBlanks" dxfId="34" priority="6">
      <formula>LEN(TRIM(I81))=0</formula>
    </cfRule>
  </conditionalFormatting>
  <conditionalFormatting sqref="J56:Y57 Z57:AF57">
    <cfRule type="containsBlanks" dxfId="33" priority="114">
      <formula>LEN(TRIM(J56))=0</formula>
    </cfRule>
  </conditionalFormatting>
  <conditionalFormatting sqref="J43:AF43">
    <cfRule type="containsBlanks" dxfId="32" priority="68">
      <formula>LEN(TRIM(J43))=0</formula>
    </cfRule>
  </conditionalFormatting>
  <conditionalFormatting sqref="L25:S25">
    <cfRule type="containsBlanks" dxfId="31" priority="73">
      <formula>LEN(TRIM(L25))=0</formula>
    </cfRule>
  </conditionalFormatting>
  <conditionalFormatting sqref="L54:T54">
    <cfRule type="containsBlanks" dxfId="30" priority="20">
      <formula>LEN(TRIM(L54))=0</formula>
    </cfRule>
  </conditionalFormatting>
  <conditionalFormatting sqref="L138:AF139">
    <cfRule type="containsBlanks" dxfId="29" priority="105">
      <formula>LEN(TRIM(L138))=0</formula>
    </cfRule>
  </conditionalFormatting>
  <conditionalFormatting sqref="N13:V13">
    <cfRule type="containsBlanks" dxfId="28" priority="24">
      <formula>LEN(TRIM(N13))=0</formula>
    </cfRule>
  </conditionalFormatting>
  <conditionalFormatting sqref="O88:AF88">
    <cfRule type="containsBlanks" dxfId="27" priority="4">
      <formula>LEN(TRIM(O88))=0</formula>
    </cfRule>
  </conditionalFormatting>
  <conditionalFormatting sqref="P91:X91">
    <cfRule type="containsBlanks" dxfId="26" priority="3">
      <formula>LEN(TRIM(P91))=0</formula>
    </cfRule>
  </conditionalFormatting>
  <conditionalFormatting sqref="S75:X75 S78:X78 S81:X81">
    <cfRule type="containsBlanks" dxfId="25" priority="112">
      <formula>LEN(TRIM(S75))=0</formula>
    </cfRule>
  </conditionalFormatting>
  <conditionalFormatting sqref="S84:X84">
    <cfRule type="containsBlanks" dxfId="24" priority="29">
      <formula>LEN(TRIM(S84))=0</formula>
    </cfRule>
  </conditionalFormatting>
  <conditionalFormatting sqref="S61:AA61">
    <cfRule type="containsBlanks" dxfId="23" priority="13">
      <formula>LEN(TRIM(S61))=0</formula>
    </cfRule>
  </conditionalFormatting>
  <conditionalFormatting sqref="S63:AA63">
    <cfRule type="containsBlanks" dxfId="22" priority="12">
      <formula>LEN(TRIM(S63))=0</formula>
    </cfRule>
  </conditionalFormatting>
  <conditionalFormatting sqref="S65:AA65">
    <cfRule type="containsBlanks" dxfId="21" priority="11">
      <formula>LEN(TRIM(S65))=0</formula>
    </cfRule>
  </conditionalFormatting>
  <conditionalFormatting sqref="S67:AA67">
    <cfRule type="containsBlanks" dxfId="20" priority="10">
      <formula>LEN(TRIM(S67))=0</formula>
    </cfRule>
  </conditionalFormatting>
  <conditionalFormatting sqref="S69:AA69">
    <cfRule type="containsBlanks" dxfId="19" priority="9">
      <formula>LEN(TRIM(S69))=0</formula>
    </cfRule>
  </conditionalFormatting>
  <conditionalFormatting sqref="T51:AF51">
    <cfRule type="containsBlanks" dxfId="18" priority="67">
      <formula>LEN(TRIM(T51))=0</formula>
    </cfRule>
  </conditionalFormatting>
  <conditionalFormatting sqref="V25:AF25">
    <cfRule type="containsBlanks" dxfId="17" priority="72">
      <formula>LEN(TRIM(V25))=0</formula>
    </cfRule>
  </conditionalFormatting>
  <conditionalFormatting sqref="W131:AA131">
    <cfRule type="containsBlanks" dxfId="16" priority="82">
      <formula>LEN(TRIM(W131))=0</formula>
    </cfRule>
  </conditionalFormatting>
  <conditionalFormatting sqref="W132:AF132">
    <cfRule type="containsBlanks" dxfId="15" priority="80">
      <formula>LEN(TRIM(W132))=0</formula>
    </cfRule>
  </conditionalFormatting>
  <conditionalFormatting sqref="X10:AF10">
    <cfRule type="containsBlanks" dxfId="14" priority="59">
      <formula>LEN(TRIM(X10))=0</formula>
    </cfRule>
  </conditionalFormatting>
  <conditionalFormatting sqref="X13:AF13">
    <cfRule type="containsBlanks" dxfId="13" priority="23">
      <formula>LEN(TRIM(X13))=0</formula>
    </cfRule>
  </conditionalFormatting>
  <conditionalFormatting sqref="X23:AF23">
    <cfRule type="containsBlanks" dxfId="12" priority="75">
      <formula>LEN(TRIM(X23))=0</formula>
    </cfRule>
  </conditionalFormatting>
  <conditionalFormatting sqref="X30:AF30">
    <cfRule type="containsBlanks" dxfId="11" priority="22">
      <formula>LEN(TRIM(X30))=0</formula>
    </cfRule>
  </conditionalFormatting>
  <conditionalFormatting sqref="X39:AF39">
    <cfRule type="containsBlanks" dxfId="10" priority="21">
      <formula>LEN(TRIM(X39))=0</formula>
    </cfRule>
  </conditionalFormatting>
  <conditionalFormatting sqref="X54:AF54">
    <cfRule type="containsBlanks" dxfId="9" priority="19">
      <formula>LEN(TRIM(X54))=0</formula>
    </cfRule>
  </conditionalFormatting>
  <conditionalFormatting sqref="Y140:AF140">
    <cfRule type="containsBlanks" dxfId="8" priority="2">
      <formula>LEN(TRIM(Y140))=0</formula>
    </cfRule>
  </conditionalFormatting>
  <conditionalFormatting sqref="Z106:AF106">
    <cfRule type="containsBlanks" dxfId="7" priority="27">
      <formula>LEN(TRIM(Z106))=0</formula>
    </cfRule>
  </conditionalFormatting>
  <conditionalFormatting sqref="Z108:AF108">
    <cfRule type="containsBlanks" dxfId="6" priority="26">
      <formula>LEN(TRIM(Z108))=0</formula>
    </cfRule>
  </conditionalFormatting>
  <conditionalFormatting sqref="Z110:AF110 Z112:AF112">
    <cfRule type="containsBlanks" dxfId="5" priority="25">
      <formula>LEN(TRIM(Z110))=0</formula>
    </cfRule>
  </conditionalFormatting>
  <conditionalFormatting sqref="AA49:AF49">
    <cfRule type="containsBlanks" dxfId="4" priority="1">
      <formula>LEN(TRIM(AA49))=0</formula>
    </cfRule>
  </conditionalFormatting>
  <conditionalFormatting sqref="AC102:AF102">
    <cfRule type="containsBlanks" dxfId="3" priority="28">
      <formula>LEN(TRIM(AC102))=0</formula>
    </cfRule>
  </conditionalFormatting>
  <hyperlinks>
    <hyperlink ref="T51" r:id="rId1" xr:uid="{00000000-0004-0000-0000-000000000000}"/>
    <hyperlink ref="X23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fitToHeight="0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180975</xdr:rowOff>
                  </from>
                  <to>
                    <xdr:col>7</xdr:col>
                    <xdr:colOff>76200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28575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31</xdr:col>
                    <xdr:colOff>352425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31</xdr:col>
                    <xdr:colOff>295275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66675</xdr:rowOff>
                  </from>
                  <to>
                    <xdr:col>31</xdr:col>
                    <xdr:colOff>314325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66675</xdr:rowOff>
                  </from>
                  <to>
                    <xdr:col>29</xdr:col>
                    <xdr:colOff>28575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66675</xdr:rowOff>
                  </from>
                  <to>
                    <xdr:col>31</xdr:col>
                    <xdr:colOff>314325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66675</xdr:rowOff>
                  </from>
                  <to>
                    <xdr:col>29</xdr:col>
                    <xdr:colOff>28575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31</xdr:col>
                    <xdr:colOff>314325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28575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66675</xdr:rowOff>
                  </from>
                  <to>
                    <xdr:col>31</xdr:col>
                    <xdr:colOff>314325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66675</xdr:rowOff>
                  </from>
                  <to>
                    <xdr:col>29</xdr:col>
                    <xdr:colOff>28575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66675</xdr:rowOff>
                  </from>
                  <to>
                    <xdr:col>31</xdr:col>
                    <xdr:colOff>314325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66675</xdr:rowOff>
                  </from>
                  <to>
                    <xdr:col>29</xdr:col>
                    <xdr:colOff>28575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333375</xdr:rowOff>
                  </from>
                  <to>
                    <xdr:col>31</xdr:col>
                    <xdr:colOff>314325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333375</xdr:rowOff>
                  </from>
                  <to>
                    <xdr:col>29</xdr:col>
                    <xdr:colOff>28575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28575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28575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L138:L139 J61:M61 J63:M63 U65:X65 J69:M69 U61:X61 U63:X63 P13:S13 U69:X69 K75:N75 K78:N78 Z54:AC54 Q88:T88 Z88:AC88 R91:U91 Z39:AC39 Z30:AC30 Z13:AC13 Z10:AC10 J65:M65 AC102:AF102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  <pageSetUpPr fitToPage="1"/>
  </sheetPr>
  <dimension ref="B2:AF32"/>
  <sheetViews>
    <sheetView showGridLines="0" topLeftCell="A25" zoomScale="110" zoomScaleNormal="110" zoomScaleSheetLayoutView="55" workbookViewId="0">
      <selection activeCell="A32" sqref="A32"/>
    </sheetView>
  </sheetViews>
  <sheetFormatPr baseColWidth="10" defaultColWidth="11.42578125" defaultRowHeight="15" x14ac:dyDescent="0.25"/>
  <cols>
    <col min="1" max="1" width="2.85546875" customWidth="1"/>
    <col min="2" max="10" width="3.140625" customWidth="1"/>
    <col min="11" max="11" width="6.28515625" customWidth="1"/>
    <col min="12" max="17" width="3.140625" customWidth="1"/>
    <col min="18" max="18" width="4.7109375" customWidth="1"/>
    <col min="19" max="19" width="15.5703125" customWidth="1"/>
    <col min="20" max="32" width="3.140625" customWidth="1"/>
    <col min="33" max="33" width="2.85546875" customWidth="1"/>
  </cols>
  <sheetData>
    <row r="2" spans="2:32" ht="11.25" customHeight="1" x14ac:dyDescent="0.25">
      <c r="B2" s="234"/>
      <c r="C2" s="235"/>
      <c r="D2" s="235"/>
      <c r="E2" s="235"/>
      <c r="F2" s="236"/>
      <c r="G2" s="213" t="s">
        <v>0</v>
      </c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14"/>
      <c r="Z2" s="214"/>
      <c r="AA2" s="214"/>
      <c r="AB2" s="214"/>
      <c r="AC2" s="214"/>
      <c r="AD2" s="214"/>
      <c r="AE2" s="214"/>
      <c r="AF2" s="215"/>
    </row>
    <row r="3" spans="2:32" ht="11.25" customHeight="1" x14ac:dyDescent="0.25">
      <c r="B3" s="237"/>
      <c r="C3" s="238"/>
      <c r="D3" s="238"/>
      <c r="E3" s="238"/>
      <c r="F3" s="239"/>
      <c r="G3" s="216"/>
      <c r="H3" s="217"/>
      <c r="I3" s="217"/>
      <c r="J3" s="217"/>
      <c r="K3" s="217"/>
      <c r="L3" s="217"/>
      <c r="M3" s="217"/>
      <c r="N3" s="217"/>
      <c r="O3" s="217"/>
      <c r="P3" s="217"/>
      <c r="Q3" s="217"/>
      <c r="R3" s="217"/>
      <c r="S3" s="217"/>
      <c r="T3" s="217"/>
      <c r="U3" s="217"/>
      <c r="V3" s="217"/>
      <c r="W3" s="217"/>
      <c r="X3" s="217"/>
      <c r="Y3" s="217"/>
      <c r="Z3" s="217"/>
      <c r="AA3" s="217"/>
      <c r="AB3" s="217"/>
      <c r="AC3" s="217"/>
      <c r="AD3" s="217"/>
      <c r="AE3" s="217"/>
      <c r="AF3" s="218"/>
    </row>
    <row r="4" spans="2:32" ht="11.25" customHeight="1" x14ac:dyDescent="0.25">
      <c r="B4" s="237"/>
      <c r="C4" s="238"/>
      <c r="D4" s="238"/>
      <c r="E4" s="238"/>
      <c r="F4" s="239"/>
      <c r="G4" s="216"/>
      <c r="H4" s="217"/>
      <c r="I4" s="217"/>
      <c r="J4" s="217"/>
      <c r="K4" s="217"/>
      <c r="L4" s="217"/>
      <c r="M4" s="217"/>
      <c r="N4" s="217"/>
      <c r="O4" s="217"/>
      <c r="P4" s="217"/>
      <c r="Q4" s="217"/>
      <c r="R4" s="217"/>
      <c r="S4" s="217"/>
      <c r="T4" s="217"/>
      <c r="U4" s="217"/>
      <c r="V4" s="217"/>
      <c r="W4" s="217"/>
      <c r="X4" s="217"/>
      <c r="Y4" s="217"/>
      <c r="Z4" s="217"/>
      <c r="AA4" s="217"/>
      <c r="AB4" s="217"/>
      <c r="AC4" s="217"/>
      <c r="AD4" s="217"/>
      <c r="AE4" s="217"/>
      <c r="AF4" s="218"/>
    </row>
    <row r="5" spans="2:32" ht="11.25" customHeight="1" x14ac:dyDescent="0.25">
      <c r="B5" s="237"/>
      <c r="C5" s="238"/>
      <c r="D5" s="238"/>
      <c r="E5" s="238"/>
      <c r="F5" s="239"/>
      <c r="G5" s="219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0"/>
      <c r="T5" s="220"/>
      <c r="U5" s="220"/>
      <c r="V5" s="220"/>
      <c r="W5" s="220"/>
      <c r="X5" s="220"/>
      <c r="Y5" s="220"/>
      <c r="Z5" s="220"/>
      <c r="AA5" s="220"/>
      <c r="AB5" s="220"/>
      <c r="AC5" s="220"/>
      <c r="AD5" s="220"/>
      <c r="AE5" s="220"/>
      <c r="AF5" s="221"/>
    </row>
    <row r="6" spans="2:32" ht="23.1" customHeight="1" x14ac:dyDescent="0.25">
      <c r="B6" s="237"/>
      <c r="C6" s="238"/>
      <c r="D6" s="238"/>
      <c r="E6" s="238"/>
      <c r="F6" s="239"/>
      <c r="G6" s="222" t="s">
        <v>124</v>
      </c>
      <c r="H6" s="223"/>
      <c r="I6" s="223"/>
      <c r="J6" s="223"/>
      <c r="K6" s="223"/>
      <c r="L6" s="223"/>
      <c r="M6" s="223"/>
      <c r="N6" s="223"/>
      <c r="O6" s="223"/>
      <c r="P6" s="223"/>
      <c r="Q6" s="223"/>
      <c r="R6" s="223"/>
      <c r="S6" s="223"/>
      <c r="T6" s="223"/>
      <c r="U6" s="223"/>
      <c r="V6" s="223"/>
      <c r="W6" s="223"/>
      <c r="X6" s="223"/>
      <c r="Y6" s="223"/>
      <c r="Z6" s="223"/>
      <c r="AA6" s="223"/>
      <c r="AB6" s="223"/>
      <c r="AC6" s="223"/>
      <c r="AD6" s="223"/>
      <c r="AE6" s="223"/>
      <c r="AF6" s="224"/>
    </row>
    <row r="7" spans="2:32" ht="23.1" customHeight="1" x14ac:dyDescent="0.25">
      <c r="B7" s="240"/>
      <c r="C7" s="241"/>
      <c r="D7" s="241"/>
      <c r="E7" s="241"/>
      <c r="F7" s="242"/>
      <c r="G7" s="225"/>
      <c r="H7" s="226"/>
      <c r="I7" s="226"/>
      <c r="J7" s="226"/>
      <c r="K7" s="226"/>
      <c r="L7" s="226"/>
      <c r="M7" s="226"/>
      <c r="N7" s="226"/>
      <c r="O7" s="226"/>
      <c r="P7" s="226"/>
      <c r="Q7" s="226"/>
      <c r="R7" s="226"/>
      <c r="S7" s="226"/>
      <c r="T7" s="226"/>
      <c r="U7" s="226"/>
      <c r="V7" s="226"/>
      <c r="W7" s="226"/>
      <c r="X7" s="226"/>
      <c r="Y7" s="226"/>
      <c r="Z7" s="226"/>
      <c r="AA7" s="226"/>
      <c r="AB7" s="226"/>
      <c r="AC7" s="226"/>
      <c r="AD7" s="226"/>
      <c r="AE7" s="226"/>
      <c r="AF7" s="227"/>
    </row>
    <row r="8" spans="2:32" ht="3.6" customHeight="1" thickBot="1" x14ac:dyDescent="0.3"/>
    <row r="9" spans="2:32" ht="26.25" customHeight="1" thickBot="1" x14ac:dyDescent="0.3">
      <c r="B9" s="228" t="s">
        <v>17</v>
      </c>
      <c r="C9" s="229"/>
      <c r="D9" s="229"/>
      <c r="E9" s="229"/>
      <c r="F9" s="229"/>
      <c r="G9" s="229"/>
      <c r="H9" s="229"/>
      <c r="I9" s="230"/>
      <c r="J9" s="154" t="s">
        <v>187</v>
      </c>
      <c r="K9" s="155"/>
      <c r="L9" s="155"/>
      <c r="M9" s="155"/>
      <c r="N9" s="155"/>
      <c r="O9" s="155"/>
      <c r="P9" s="155"/>
      <c r="Q9" s="155"/>
      <c r="R9" s="155"/>
      <c r="S9" s="155"/>
      <c r="T9" s="155"/>
      <c r="U9" s="155"/>
      <c r="V9" s="156"/>
    </row>
    <row r="10" spans="2:32" ht="3.6" customHeight="1" x14ac:dyDescent="0.25"/>
    <row r="11" spans="2:32" ht="17.25" customHeight="1" x14ac:dyDescent="0.25">
      <c r="B11" s="192" t="s">
        <v>105</v>
      </c>
      <c r="C11" s="193"/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3"/>
      <c r="O11" s="193"/>
      <c r="P11" s="193"/>
      <c r="Q11" s="193"/>
      <c r="R11" s="193"/>
      <c r="S11" s="193"/>
      <c r="T11" s="193"/>
      <c r="U11" s="193"/>
      <c r="V11" s="193"/>
      <c r="W11" s="193"/>
      <c r="X11" s="193"/>
      <c r="Y11" s="193"/>
      <c r="Z11" s="193"/>
      <c r="AA11" s="193"/>
      <c r="AB11" s="193"/>
      <c r="AC11" s="193"/>
      <c r="AD11" s="193"/>
      <c r="AE11" s="193"/>
      <c r="AF11" s="194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46"/>
      <c r="C13" s="247"/>
      <c r="D13" s="247"/>
      <c r="E13" s="247"/>
      <c r="F13" s="247"/>
      <c r="G13" s="247"/>
      <c r="H13" s="247"/>
      <c r="I13" s="247"/>
      <c r="J13" s="247"/>
      <c r="K13" s="247"/>
      <c r="L13" s="247"/>
      <c r="M13" s="247"/>
      <c r="N13" s="247"/>
      <c r="O13" s="247"/>
      <c r="P13" s="247"/>
      <c r="Q13" s="247"/>
      <c r="R13" s="247"/>
      <c r="S13" s="248"/>
      <c r="T13" s="17"/>
      <c r="U13" s="246"/>
      <c r="V13" s="247"/>
      <c r="W13" s="247"/>
      <c r="X13" s="247"/>
      <c r="Y13" s="247"/>
      <c r="Z13" s="247"/>
      <c r="AA13" s="247"/>
      <c r="AB13" s="247"/>
      <c r="AC13" s="247"/>
      <c r="AD13" s="247"/>
      <c r="AE13" s="247"/>
      <c r="AF13" s="248"/>
    </row>
    <row r="14" spans="2:32" ht="30" customHeight="1" thickBot="1" x14ac:dyDescent="0.3">
      <c r="B14" s="243" t="s">
        <v>125</v>
      </c>
      <c r="C14" s="244"/>
      <c r="D14" s="244"/>
      <c r="E14" s="244"/>
      <c r="F14" s="244"/>
      <c r="G14" s="244"/>
      <c r="H14" s="244"/>
      <c r="I14" s="244"/>
      <c r="J14" s="244"/>
      <c r="K14" s="244"/>
      <c r="L14" s="244"/>
      <c r="M14" s="244"/>
      <c r="N14" s="244"/>
      <c r="O14" s="244"/>
      <c r="P14" s="244"/>
      <c r="Q14" s="244"/>
      <c r="R14" s="244"/>
      <c r="S14" s="245"/>
      <c r="T14" s="17"/>
      <c r="U14" s="243" t="s">
        <v>126</v>
      </c>
      <c r="V14" s="244"/>
      <c r="W14" s="244"/>
      <c r="X14" s="244"/>
      <c r="Y14" s="244"/>
      <c r="Z14" s="244"/>
      <c r="AA14" s="244"/>
      <c r="AB14" s="244"/>
      <c r="AC14" s="244"/>
      <c r="AD14" s="244"/>
      <c r="AE14" s="244"/>
      <c r="AF14" s="245"/>
    </row>
    <row r="15" spans="2:32" ht="18" customHeight="1" x14ac:dyDescent="0.3">
      <c r="B15" s="32" t="s">
        <v>27</v>
      </c>
      <c r="C15" s="231" t="s">
        <v>127</v>
      </c>
      <c r="D15" s="232"/>
      <c r="E15" s="232"/>
      <c r="F15" s="232"/>
      <c r="G15" s="232"/>
      <c r="H15" s="232"/>
      <c r="I15" s="232"/>
      <c r="J15" s="232"/>
      <c r="K15" s="233"/>
      <c r="L15" s="252" t="s">
        <v>128</v>
      </c>
      <c r="M15" s="252"/>
      <c r="N15" s="252"/>
      <c r="O15" s="252"/>
      <c r="P15" s="252"/>
      <c r="Q15" s="252"/>
      <c r="R15" s="252"/>
      <c r="S15" s="253"/>
      <c r="T15" s="1"/>
      <c r="U15" s="32" t="s">
        <v>27</v>
      </c>
      <c r="V15" s="249" t="s">
        <v>129</v>
      </c>
      <c r="W15" s="250"/>
      <c r="X15" s="250"/>
      <c r="Y15" s="250"/>
      <c r="Z15" s="250"/>
      <c r="AA15" s="250"/>
      <c r="AB15" s="250"/>
      <c r="AC15" s="250"/>
      <c r="AD15" s="250"/>
      <c r="AE15" s="250"/>
      <c r="AF15" s="251"/>
    </row>
    <row r="16" spans="2:32" ht="129.75" customHeight="1" x14ac:dyDescent="0.25">
      <c r="B16" s="25">
        <v>1</v>
      </c>
      <c r="C16" s="254" t="s">
        <v>193</v>
      </c>
      <c r="D16" s="254"/>
      <c r="E16" s="254"/>
      <c r="F16" s="254"/>
      <c r="G16" s="254"/>
      <c r="H16" s="254"/>
      <c r="I16" s="254"/>
      <c r="J16" s="254"/>
      <c r="K16" s="254"/>
      <c r="L16" s="266" t="s">
        <v>200</v>
      </c>
      <c r="M16" s="266"/>
      <c r="N16" s="266"/>
      <c r="O16" s="266"/>
      <c r="P16" s="266"/>
      <c r="Q16" s="266"/>
      <c r="R16" s="266"/>
      <c r="S16" s="266"/>
      <c r="T16" s="2"/>
      <c r="U16" s="25">
        <v>1</v>
      </c>
      <c r="V16" s="267" t="s">
        <v>199</v>
      </c>
      <c r="W16" s="261"/>
      <c r="X16" s="261"/>
      <c r="Y16" s="261"/>
      <c r="Z16" s="261"/>
      <c r="AA16" s="261"/>
      <c r="AB16" s="261"/>
      <c r="AC16" s="261"/>
      <c r="AD16" s="261"/>
      <c r="AE16" s="261"/>
      <c r="AF16" s="262"/>
    </row>
    <row r="17" spans="2:32" ht="125.25" customHeight="1" x14ac:dyDescent="0.25">
      <c r="B17" s="25">
        <v>2</v>
      </c>
      <c r="C17" s="254" t="s">
        <v>194</v>
      </c>
      <c r="D17" s="254"/>
      <c r="E17" s="254"/>
      <c r="F17" s="254"/>
      <c r="G17" s="254"/>
      <c r="H17" s="254"/>
      <c r="I17" s="254"/>
      <c r="J17" s="254"/>
      <c r="K17" s="254"/>
      <c r="L17" s="254" t="s">
        <v>201</v>
      </c>
      <c r="M17" s="254"/>
      <c r="N17" s="254"/>
      <c r="O17" s="254"/>
      <c r="P17" s="254"/>
      <c r="Q17" s="254"/>
      <c r="R17" s="254"/>
      <c r="S17" s="254"/>
      <c r="T17" s="2"/>
      <c r="U17" s="25">
        <v>2</v>
      </c>
      <c r="V17" s="263" t="s">
        <v>202</v>
      </c>
      <c r="W17" s="264"/>
      <c r="X17" s="264"/>
      <c r="Y17" s="264"/>
      <c r="Z17" s="264"/>
      <c r="AA17" s="264"/>
      <c r="AB17" s="264"/>
      <c r="AC17" s="264"/>
      <c r="AD17" s="264"/>
      <c r="AE17" s="264"/>
      <c r="AF17" s="265"/>
    </row>
    <row r="18" spans="2:32" ht="179.1" customHeight="1" x14ac:dyDescent="0.25">
      <c r="B18" s="25">
        <v>3</v>
      </c>
      <c r="C18" s="254" t="s">
        <v>131</v>
      </c>
      <c r="D18" s="254"/>
      <c r="E18" s="254"/>
      <c r="F18" s="254"/>
      <c r="G18" s="254"/>
      <c r="H18" s="254"/>
      <c r="I18" s="254"/>
      <c r="J18" s="254"/>
      <c r="K18" s="254"/>
      <c r="L18" s="254" t="s">
        <v>203</v>
      </c>
      <c r="M18" s="254"/>
      <c r="N18" s="254"/>
      <c r="O18" s="254"/>
      <c r="P18" s="254"/>
      <c r="Q18" s="254"/>
      <c r="R18" s="254"/>
      <c r="S18" s="254"/>
      <c r="T18" s="2"/>
      <c r="U18" s="25">
        <v>3</v>
      </c>
      <c r="V18" s="260" t="s">
        <v>204</v>
      </c>
      <c r="W18" s="261"/>
      <c r="X18" s="261"/>
      <c r="Y18" s="261"/>
      <c r="Z18" s="261"/>
      <c r="AA18" s="261"/>
      <c r="AB18" s="261"/>
      <c r="AC18" s="261"/>
      <c r="AD18" s="261"/>
      <c r="AE18" s="261"/>
      <c r="AF18" s="262"/>
    </row>
    <row r="19" spans="2:32" ht="177" customHeight="1" x14ac:dyDescent="0.25">
      <c r="B19" s="25">
        <v>4</v>
      </c>
      <c r="C19" s="254" t="s">
        <v>205</v>
      </c>
      <c r="D19" s="254"/>
      <c r="E19" s="254"/>
      <c r="F19" s="254"/>
      <c r="G19" s="254"/>
      <c r="H19" s="254"/>
      <c r="I19" s="254"/>
      <c r="J19" s="254"/>
      <c r="K19" s="254"/>
      <c r="L19" s="254" t="s">
        <v>130</v>
      </c>
      <c r="M19" s="254"/>
      <c r="N19" s="254"/>
      <c r="O19" s="254"/>
      <c r="P19" s="254"/>
      <c r="Q19" s="254"/>
      <c r="R19" s="254"/>
      <c r="S19" s="254"/>
      <c r="T19" s="2"/>
      <c r="U19" s="25">
        <v>4</v>
      </c>
      <c r="V19" s="263" t="s">
        <v>130</v>
      </c>
      <c r="W19" s="264"/>
      <c r="X19" s="264"/>
      <c r="Y19" s="264"/>
      <c r="Z19" s="264"/>
      <c r="AA19" s="264"/>
      <c r="AB19" s="264"/>
      <c r="AC19" s="264"/>
      <c r="AD19" s="264"/>
      <c r="AE19" s="264"/>
      <c r="AF19" s="265"/>
    </row>
    <row r="20" spans="2:32" ht="71.099999999999994" customHeight="1" x14ac:dyDescent="0.25">
      <c r="B20" s="25">
        <v>5</v>
      </c>
      <c r="C20" s="254" t="s">
        <v>195</v>
      </c>
      <c r="D20" s="254"/>
      <c r="E20" s="254"/>
      <c r="F20" s="254"/>
      <c r="G20" s="254"/>
      <c r="H20" s="254"/>
      <c r="I20" s="254"/>
      <c r="J20" s="254"/>
      <c r="K20" s="254"/>
      <c r="L20" s="254" t="s">
        <v>130</v>
      </c>
      <c r="M20" s="254"/>
      <c r="N20" s="254"/>
      <c r="O20" s="254"/>
      <c r="P20" s="254"/>
      <c r="Q20" s="254"/>
      <c r="R20" s="254"/>
      <c r="S20" s="254"/>
      <c r="T20" s="2"/>
      <c r="U20" s="25">
        <v>5</v>
      </c>
      <c r="V20" s="255" t="s">
        <v>130</v>
      </c>
      <c r="W20" s="256"/>
      <c r="X20" s="256"/>
      <c r="Y20" s="256"/>
      <c r="Z20" s="256"/>
      <c r="AA20" s="256"/>
      <c r="AB20" s="256"/>
      <c r="AC20" s="256"/>
      <c r="AD20" s="256"/>
      <c r="AE20" s="256"/>
      <c r="AF20" s="257"/>
    </row>
    <row r="21" spans="2:32" ht="71.099999999999994" customHeight="1" x14ac:dyDescent="0.25">
      <c r="B21" s="25">
        <v>6</v>
      </c>
      <c r="C21" s="206" t="s">
        <v>196</v>
      </c>
      <c r="D21" s="207"/>
      <c r="E21" s="207"/>
      <c r="F21" s="207"/>
      <c r="G21" s="207"/>
      <c r="H21" s="207"/>
      <c r="I21" s="207"/>
      <c r="J21" s="207"/>
      <c r="K21" s="208"/>
      <c r="L21" s="206" t="s">
        <v>130</v>
      </c>
      <c r="M21" s="207"/>
      <c r="N21" s="207"/>
      <c r="O21" s="207"/>
      <c r="P21" s="207"/>
      <c r="Q21" s="207"/>
      <c r="R21" s="207"/>
      <c r="S21" s="208"/>
      <c r="T21" s="2"/>
      <c r="U21" s="25">
        <v>6</v>
      </c>
      <c r="V21" s="203" t="s">
        <v>130</v>
      </c>
      <c r="W21" s="204"/>
      <c r="X21" s="204"/>
      <c r="Y21" s="204"/>
      <c r="Z21" s="204"/>
      <c r="AA21" s="204"/>
      <c r="AB21" s="204"/>
      <c r="AC21" s="204"/>
      <c r="AD21" s="204"/>
      <c r="AE21" s="204"/>
      <c r="AF21" s="205"/>
    </row>
    <row r="22" spans="2:32" ht="99" customHeight="1" x14ac:dyDescent="0.25">
      <c r="B22" s="25">
        <v>7</v>
      </c>
      <c r="C22" s="206" t="s">
        <v>197</v>
      </c>
      <c r="D22" s="207"/>
      <c r="E22" s="207"/>
      <c r="F22" s="207"/>
      <c r="G22" s="207"/>
      <c r="H22" s="207"/>
      <c r="I22" s="207"/>
      <c r="J22" s="207"/>
      <c r="K22" s="208"/>
      <c r="L22" s="206" t="s">
        <v>130</v>
      </c>
      <c r="M22" s="207"/>
      <c r="N22" s="207"/>
      <c r="O22" s="207"/>
      <c r="P22" s="207"/>
      <c r="Q22" s="207"/>
      <c r="R22" s="207"/>
      <c r="S22" s="208"/>
      <c r="T22" s="2"/>
      <c r="U22" s="25">
        <v>7</v>
      </c>
      <c r="V22" s="206" t="s">
        <v>130</v>
      </c>
      <c r="W22" s="207"/>
      <c r="X22" s="207"/>
      <c r="Y22" s="207"/>
      <c r="Z22" s="207"/>
      <c r="AA22" s="207"/>
      <c r="AB22" s="207"/>
      <c r="AC22" s="207"/>
      <c r="AD22" s="207"/>
      <c r="AE22" s="207"/>
      <c r="AF22" s="208"/>
    </row>
    <row r="23" spans="2:32" ht="71.099999999999994" customHeight="1" x14ac:dyDescent="0.25">
      <c r="B23" s="25">
        <v>8</v>
      </c>
      <c r="C23" s="206" t="s">
        <v>198</v>
      </c>
      <c r="D23" s="207"/>
      <c r="E23" s="207"/>
      <c r="F23" s="207"/>
      <c r="G23" s="207"/>
      <c r="H23" s="207"/>
      <c r="I23" s="207"/>
      <c r="J23" s="207"/>
      <c r="K23" s="208"/>
      <c r="L23" s="206" t="s">
        <v>130</v>
      </c>
      <c r="M23" s="207"/>
      <c r="N23" s="207"/>
      <c r="O23" s="207"/>
      <c r="P23" s="207"/>
      <c r="Q23" s="207"/>
      <c r="R23" s="207"/>
      <c r="S23" s="208"/>
      <c r="T23" s="2"/>
      <c r="U23" s="25">
        <v>8</v>
      </c>
      <c r="V23" s="206" t="s">
        <v>130</v>
      </c>
      <c r="W23" s="207"/>
      <c r="X23" s="207"/>
      <c r="Y23" s="207"/>
      <c r="Z23" s="207"/>
      <c r="AA23" s="207"/>
      <c r="AB23" s="207"/>
      <c r="AC23" s="207"/>
      <c r="AD23" s="207"/>
      <c r="AE23" s="207"/>
      <c r="AF23" s="208"/>
    </row>
    <row r="24" spans="2:32" ht="15" customHeight="1" x14ac:dyDescent="0.25">
      <c r="B24" s="83" t="s">
        <v>123</v>
      </c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4"/>
      <c r="R24" s="84"/>
      <c r="S24" s="84"/>
      <c r="T24" s="84"/>
      <c r="U24" s="84"/>
      <c r="V24" s="84"/>
      <c r="W24" s="84"/>
      <c r="X24" s="84"/>
      <c r="Y24" s="84"/>
      <c r="Z24" s="84"/>
      <c r="AA24" s="84"/>
      <c r="AB24" s="84"/>
      <c r="AC24" s="84"/>
      <c r="AD24" s="84"/>
      <c r="AE24" s="84"/>
      <c r="AF24" s="85"/>
    </row>
    <row r="25" spans="2:32" ht="135" customHeight="1" x14ac:dyDescent="0.25">
      <c r="B25" s="100"/>
      <c r="C25" s="101"/>
      <c r="D25" s="101"/>
      <c r="E25" s="101"/>
      <c r="F25" s="101"/>
      <c r="G25" s="101"/>
      <c r="H25" s="101"/>
      <c r="I25" s="101"/>
      <c r="J25" s="101"/>
      <c r="K25" s="101"/>
      <c r="L25" s="101"/>
      <c r="M25" s="101"/>
      <c r="N25" s="101"/>
      <c r="O25" s="101"/>
      <c r="P25" s="101"/>
      <c r="Q25" s="101"/>
      <c r="R25" s="101"/>
      <c r="S25" s="101"/>
      <c r="T25" s="101"/>
      <c r="U25" s="101"/>
      <c r="V25" s="101"/>
      <c r="W25" s="101"/>
      <c r="X25" s="101"/>
      <c r="Y25" s="101"/>
      <c r="Z25" s="101"/>
      <c r="AA25" s="101"/>
      <c r="AB25" s="101"/>
      <c r="AC25" s="101"/>
      <c r="AD25" s="101"/>
      <c r="AE25" s="101"/>
      <c r="AF25" s="102"/>
    </row>
    <row r="26" spans="2:32" ht="3.6" customHeight="1" x14ac:dyDescent="0.25"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</row>
    <row r="27" spans="2:32" x14ac:dyDescent="0.25">
      <c r="B27" s="259" t="s">
        <v>132</v>
      </c>
      <c r="C27" s="259"/>
      <c r="D27" s="259"/>
      <c r="E27" s="259"/>
      <c r="F27" s="259"/>
      <c r="G27" s="259"/>
      <c r="H27" s="259"/>
      <c r="I27" s="259"/>
      <c r="J27" s="259"/>
      <c r="K27" s="259"/>
      <c r="L27" s="259"/>
      <c r="M27" s="259"/>
      <c r="N27" s="259"/>
      <c r="O27" s="259"/>
      <c r="P27" s="259"/>
      <c r="Q27" s="259"/>
      <c r="R27" s="259"/>
      <c r="S27" s="259"/>
      <c r="T27" s="259"/>
      <c r="U27" s="259"/>
      <c r="V27" s="259"/>
      <c r="W27" s="259"/>
      <c r="X27" s="259"/>
      <c r="Y27" s="259"/>
      <c r="Z27" s="259"/>
      <c r="AA27" s="259"/>
      <c r="AB27" s="259"/>
      <c r="AC27" s="259"/>
      <c r="AD27" s="259"/>
      <c r="AE27" s="259"/>
      <c r="AF27" s="259"/>
    </row>
    <row r="28" spans="2:32" ht="6" customHeight="1" x14ac:dyDescent="0.3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spans="2:32" ht="16.5" x14ac:dyDescent="0.3">
      <c r="B29" s="209" t="s">
        <v>133</v>
      </c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 t="s">
        <v>134</v>
      </c>
      <c r="S29" s="209"/>
      <c r="T29" s="209"/>
      <c r="U29" s="209"/>
      <c r="V29" s="209"/>
      <c r="W29" s="209"/>
      <c r="X29" s="209"/>
      <c r="Y29" s="209"/>
      <c r="Z29" s="209"/>
      <c r="AA29" s="209"/>
      <c r="AB29" s="209"/>
      <c r="AC29" s="209"/>
      <c r="AD29" s="209"/>
      <c r="AE29" s="209"/>
      <c r="AF29" s="209"/>
    </row>
    <row r="30" spans="2:32" ht="72" customHeight="1" x14ac:dyDescent="0.3">
      <c r="B30" s="210"/>
      <c r="C30" s="211"/>
      <c r="D30" s="211"/>
      <c r="E30" s="211"/>
      <c r="F30" s="211"/>
      <c r="G30" s="211"/>
      <c r="H30" s="211"/>
      <c r="I30" s="211"/>
      <c r="J30" s="211"/>
      <c r="K30" s="211"/>
      <c r="L30" s="211"/>
      <c r="M30" s="211"/>
      <c r="N30" s="211"/>
      <c r="O30" s="211"/>
      <c r="P30" s="212"/>
      <c r="Q30" s="1"/>
      <c r="R30" s="210"/>
      <c r="S30" s="211"/>
      <c r="T30" s="211"/>
      <c r="U30" s="211"/>
      <c r="V30" s="211"/>
      <c r="W30" s="211"/>
      <c r="X30" s="211"/>
      <c r="Y30" s="211"/>
      <c r="Z30" s="211"/>
      <c r="AA30" s="211"/>
      <c r="AB30" s="211"/>
      <c r="AC30" s="211"/>
      <c r="AD30" s="211"/>
      <c r="AE30" s="211"/>
      <c r="AF30" s="212"/>
    </row>
    <row r="31" spans="2:32" x14ac:dyDescent="0.25">
      <c r="B31" s="51" t="s">
        <v>5</v>
      </c>
      <c r="C31" s="51"/>
      <c r="D31" s="51" t="s">
        <v>6</v>
      </c>
      <c r="E31" s="51"/>
      <c r="F31" s="51"/>
      <c r="G31" s="51"/>
      <c r="H31" s="51" t="s">
        <v>7</v>
      </c>
      <c r="I31" s="51"/>
      <c r="J31" s="51"/>
      <c r="R31" s="51" t="s">
        <v>5</v>
      </c>
      <c r="S31" s="51"/>
      <c r="T31" s="51" t="s">
        <v>6</v>
      </c>
      <c r="U31" s="51"/>
      <c r="V31" s="51"/>
      <c r="W31" s="51"/>
      <c r="X31" s="51" t="s">
        <v>7</v>
      </c>
      <c r="Y31" s="51"/>
      <c r="Z31" s="51"/>
    </row>
    <row r="32" spans="2:32" x14ac:dyDescent="0.25">
      <c r="B32" s="258">
        <v>1</v>
      </c>
      <c r="C32" s="258"/>
      <c r="D32" s="258" t="s">
        <v>206</v>
      </c>
      <c r="E32" s="258"/>
      <c r="F32" s="258"/>
      <c r="G32" s="258"/>
      <c r="H32" s="258">
        <v>2024</v>
      </c>
      <c r="I32" s="258"/>
      <c r="J32" s="258"/>
      <c r="R32" s="258">
        <v>1</v>
      </c>
      <c r="S32" s="258"/>
      <c r="T32" s="258" t="s">
        <v>206</v>
      </c>
      <c r="U32" s="258"/>
      <c r="V32" s="258"/>
      <c r="W32" s="258"/>
      <c r="X32" s="258">
        <v>2024</v>
      </c>
      <c r="Y32" s="258"/>
      <c r="Z32" s="258"/>
    </row>
  </sheetData>
  <mergeCells count="56">
    <mergeCell ref="C16:K16"/>
    <mergeCell ref="L16:S16"/>
    <mergeCell ref="V16:AF1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X31:Z31"/>
    <mergeCell ref="R32:S32"/>
    <mergeCell ref="T32:W32"/>
    <mergeCell ref="X32:Z32"/>
    <mergeCell ref="B27:AF27"/>
    <mergeCell ref="B32:C32"/>
    <mergeCell ref="D32:G32"/>
    <mergeCell ref="H32:J32"/>
    <mergeCell ref="R31:S31"/>
    <mergeCell ref="T31:W31"/>
    <mergeCell ref="B31:C31"/>
    <mergeCell ref="D31:G31"/>
    <mergeCell ref="H31:J31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R29:AF29"/>
    <mergeCell ref="B24:AF24"/>
    <mergeCell ref="B25:AF25"/>
    <mergeCell ref="B30:P30"/>
    <mergeCell ref="R30:AF30"/>
    <mergeCell ref="B29:Q29"/>
    <mergeCell ref="V21:AF21"/>
    <mergeCell ref="V22:AF22"/>
    <mergeCell ref="V23:AF23"/>
    <mergeCell ref="C23:K23"/>
    <mergeCell ref="L23:S23"/>
    <mergeCell ref="C21:K21"/>
    <mergeCell ref="L21:S21"/>
    <mergeCell ref="C22:K22"/>
    <mergeCell ref="L22:S22"/>
  </mergeCells>
  <conditionalFormatting sqref="B32:J32">
    <cfRule type="containsBlanks" dxfId="2" priority="2">
      <formula>LEN(TRIM(B32))=0</formula>
    </cfRule>
  </conditionalFormatting>
  <conditionalFormatting sqref="J9:V9">
    <cfRule type="containsBlanks" dxfId="1" priority="9">
      <formula>LEN(TRIM(J9))=0</formula>
    </cfRule>
  </conditionalFormatting>
  <conditionalFormatting sqref="R32:Z32">
    <cfRule type="containsBlanks" dxfId="0" priority="1">
      <formula>LEN(TRIM(R32))=0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scale="89" fitToHeight="0" orientation="portrait" r:id="rId1"/>
  <headerFooter>
    <oddFooter>&amp;C&amp;P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ColWidth="11.42578125" defaultRowHeight="15" x14ac:dyDescent="0.25"/>
  <cols>
    <col min="27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42578125" hidden="1" customWidth="1"/>
    <col min="36" max="36" width="16.42578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135</v>
      </c>
      <c r="AC4" s="38" t="s">
        <v>5</v>
      </c>
      <c r="AD4" s="38" t="s">
        <v>6</v>
      </c>
      <c r="AE4" s="38" t="s">
        <v>136</v>
      </c>
      <c r="AF4" s="38" t="s">
        <v>137</v>
      </c>
      <c r="AG4" s="38" t="s">
        <v>138</v>
      </c>
      <c r="AH4" s="38" t="s">
        <v>25</v>
      </c>
      <c r="AI4" s="38" t="s">
        <v>29</v>
      </c>
      <c r="AJ4" s="39" t="s">
        <v>139</v>
      </c>
      <c r="AK4" s="38" t="s">
        <v>48</v>
      </c>
      <c r="AL4" s="38" t="s">
        <v>140</v>
      </c>
      <c r="AM4" s="38" t="s">
        <v>62</v>
      </c>
      <c r="AN4" s="40"/>
      <c r="AO4" s="37"/>
      <c r="AP4" s="37"/>
    </row>
    <row r="5" spans="27:42" x14ac:dyDescent="0.25">
      <c r="AA5" s="40"/>
      <c r="AB5" s="40" t="s">
        <v>9</v>
      </c>
      <c r="AC5" s="40">
        <v>1</v>
      </c>
      <c r="AD5" s="40" t="s">
        <v>141</v>
      </c>
      <c r="AE5" s="40">
        <v>2022</v>
      </c>
      <c r="AF5" s="40" t="s">
        <v>142</v>
      </c>
      <c r="AG5" s="40">
        <v>-2022</v>
      </c>
      <c r="AH5" s="40" t="s">
        <v>26</v>
      </c>
      <c r="AI5" s="40" t="s">
        <v>143</v>
      </c>
      <c r="AJ5" s="40" t="s">
        <v>144</v>
      </c>
      <c r="AK5" s="40" t="s">
        <v>49</v>
      </c>
      <c r="AL5" s="40" t="s">
        <v>145</v>
      </c>
      <c r="AM5" s="40" t="s">
        <v>146</v>
      </c>
      <c r="AN5" s="40"/>
      <c r="AO5" s="37"/>
      <c r="AP5" s="37"/>
    </row>
    <row r="6" spans="27:42" x14ac:dyDescent="0.25">
      <c r="AA6" s="40"/>
      <c r="AB6" s="40" t="s">
        <v>147</v>
      </c>
      <c r="AC6" s="40">
        <v>2</v>
      </c>
      <c r="AD6" s="40" t="s">
        <v>148</v>
      </c>
      <c r="AE6" s="40">
        <v>2023</v>
      </c>
      <c r="AF6" s="40" t="s">
        <v>149</v>
      </c>
      <c r="AG6" s="40">
        <v>-2023</v>
      </c>
      <c r="AH6" s="40" t="s">
        <v>150</v>
      </c>
      <c r="AI6" s="40" t="s">
        <v>30</v>
      </c>
      <c r="AJ6" s="40"/>
      <c r="AK6" s="40" t="s">
        <v>151</v>
      </c>
      <c r="AL6" s="40" t="s">
        <v>152</v>
      </c>
      <c r="AM6" s="40" t="s">
        <v>153</v>
      </c>
      <c r="AN6" s="40"/>
      <c r="AO6" s="37"/>
      <c r="AP6" s="37"/>
    </row>
    <row r="7" spans="27:42" x14ac:dyDescent="0.25">
      <c r="AA7" s="40"/>
      <c r="AB7" s="40" t="s">
        <v>154</v>
      </c>
      <c r="AC7" s="40">
        <v>3</v>
      </c>
      <c r="AD7" s="40" t="s">
        <v>155</v>
      </c>
      <c r="AE7" s="40">
        <v>2024</v>
      </c>
      <c r="AF7" s="40" t="s">
        <v>156</v>
      </c>
      <c r="AG7" s="40">
        <v>-2024</v>
      </c>
      <c r="AH7" s="40"/>
      <c r="AI7" s="40" t="s">
        <v>157</v>
      </c>
      <c r="AJ7" s="40"/>
      <c r="AK7" s="40"/>
      <c r="AL7" s="40" t="s">
        <v>158</v>
      </c>
      <c r="AM7" s="40" t="s">
        <v>159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160</v>
      </c>
      <c r="AE8" s="40">
        <v>2025</v>
      </c>
      <c r="AF8" s="40" t="s">
        <v>161</v>
      </c>
      <c r="AG8" s="40">
        <v>-2025</v>
      </c>
      <c r="AH8" s="40"/>
      <c r="AI8" s="40"/>
      <c r="AJ8" s="40"/>
      <c r="AK8" s="40"/>
      <c r="AL8" s="40" t="s">
        <v>162</v>
      </c>
      <c r="AM8" s="40" t="s">
        <v>163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164</v>
      </c>
      <c r="AE9" s="41">
        <v>2026</v>
      </c>
      <c r="AF9" s="40" t="s">
        <v>165</v>
      </c>
      <c r="AG9" s="40"/>
      <c r="AH9" s="40"/>
      <c r="AI9" s="40"/>
      <c r="AJ9" s="40"/>
      <c r="AK9" s="40"/>
      <c r="AL9" s="40" t="s">
        <v>166</v>
      </c>
      <c r="AM9" s="40" t="s">
        <v>167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14</v>
      </c>
      <c r="AE10" s="41">
        <v>2027</v>
      </c>
      <c r="AF10" s="40" t="s">
        <v>168</v>
      </c>
      <c r="AG10" s="40"/>
      <c r="AH10" s="40"/>
      <c r="AI10" s="40"/>
      <c r="AJ10" s="40"/>
      <c r="AK10" s="40"/>
      <c r="AL10" s="40" t="s">
        <v>169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11</v>
      </c>
      <c r="AE11" s="41">
        <v>2028</v>
      </c>
      <c r="AF11" s="40"/>
      <c r="AG11" s="40"/>
      <c r="AH11" s="40"/>
      <c r="AI11" s="40"/>
      <c r="AJ11" s="40"/>
      <c r="AK11" s="40"/>
      <c r="AL11" s="40" t="s">
        <v>170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171</v>
      </c>
      <c r="AE12" s="40"/>
      <c r="AF12" s="40"/>
      <c r="AG12" s="40"/>
      <c r="AH12" s="40"/>
      <c r="AI12" s="40"/>
      <c r="AJ12" s="40"/>
      <c r="AK12" s="40"/>
      <c r="AL12" s="40" t="s">
        <v>172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173</v>
      </c>
      <c r="AE13" s="40"/>
      <c r="AF13" s="40"/>
      <c r="AG13" s="40"/>
      <c r="AH13" s="40"/>
      <c r="AI13" s="40"/>
      <c r="AJ13" s="40"/>
      <c r="AK13" s="40"/>
      <c r="AL13" s="40" t="s">
        <v>174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175</v>
      </c>
      <c r="AE14" s="40"/>
      <c r="AF14" s="40"/>
      <c r="AG14" s="40"/>
      <c r="AH14" s="40"/>
      <c r="AI14" s="40"/>
      <c r="AJ14" s="40"/>
      <c r="AK14" s="40"/>
      <c r="AL14" s="40" t="s">
        <v>176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177</v>
      </c>
      <c r="AE15" s="40"/>
      <c r="AF15" s="40"/>
      <c r="AG15" s="40"/>
      <c r="AH15" s="40"/>
      <c r="AI15" s="40"/>
      <c r="AJ15" s="40"/>
      <c r="AK15" s="40"/>
      <c r="AL15" s="40" t="s">
        <v>178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41</v>
      </c>
      <c r="AE16" s="40"/>
      <c r="AF16" s="40"/>
      <c r="AG16" s="40"/>
      <c r="AH16" s="40"/>
      <c r="AI16" s="40"/>
      <c r="AJ16" s="40"/>
      <c r="AK16" s="40"/>
      <c r="AL16" s="40" t="s">
        <v>179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180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181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182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183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184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185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186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Props1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EC8CA1B-A95C-4065-ABEC-4C7AAFB2239E}">
  <ds:schemaRefs>
    <ds:schemaRef ds:uri="http://schemas.microsoft.com/office/2006/metadata/properties"/>
    <ds:schemaRef ds:uri="http://schemas.microsoft.com/office/infopath/2007/PartnerControls"/>
    <ds:schemaRef ds:uri="a167331c-937b-46fe-a0d2-e718c142b915"/>
    <ds:schemaRef ds:uri="d0c44bf4-9f42-4aab-bea8-3874168f77d4"/>
  </ds:schemaRefs>
</ds:datastoreItem>
</file>

<file path=customXml/itemProps3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Arlex Molina</dc:creator>
  <cp:keywords/>
  <dc:description/>
  <cp:lastModifiedBy>Juan Andrade</cp:lastModifiedBy>
  <cp:revision/>
  <dcterms:created xsi:type="dcterms:W3CDTF">2022-03-15T15:53:25Z</dcterms:created>
  <dcterms:modified xsi:type="dcterms:W3CDTF">2024-12-15T18:26:04Z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