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D:\1. ALCALDIA DE PUENTE ARANDA (03042024)\13. FORMULACION ETNIAS 2024\01. DOCUMENTOS FORMULACION ETNIAS\FORMATOS\"/>
    </mc:Choice>
  </mc:AlternateContent>
  <xr:revisionPtr revIDLastSave="0" documentId="13_ncr:1_{D123F3E4-536A-4B89-8A9C-7EFF5BE08837}" xr6:coauthVersionLast="47" xr6:coauthVersionMax="47" xr10:uidLastSave="{00000000-0000-0000-0000-000000000000}"/>
  <bookViews>
    <workbookView xWindow="20370" yWindow="-120" windowWidth="29040" windowHeight="15720" xr2:uid="{59EC7E31-7A63-4964-9E86-68002C1EEEFA}"/>
  </bookViews>
  <sheets>
    <sheet name="FORMATO OFERTA ECONOMICA" sheetId="1" r:id="rId1"/>
  </sheets>
  <externalReferences>
    <externalReference r:id="rId2"/>
    <externalReference r:id="rId3"/>
  </externalReferences>
  <definedNames>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5" i="1" l="1"/>
  <c r="M57" i="1"/>
  <c r="L45" i="1"/>
  <c r="M20" i="1"/>
  <c r="L57" i="1"/>
  <c r="L51" i="1"/>
  <c r="L34" i="1"/>
  <c r="L20" i="1"/>
  <c r="M51" i="1"/>
  <c r="M34" i="1"/>
</calcChain>
</file>

<file path=xl/sharedStrings.xml><?xml version="1.0" encoding="utf-8"?>
<sst xmlns="http://schemas.openxmlformats.org/spreadsheetml/2006/main" count="190" uniqueCount="121">
  <si>
    <t>TOTAL PROYECTOS</t>
  </si>
  <si>
    <t>Valor Con IVA</t>
  </si>
  <si>
    <t>Valor Sin IVA</t>
  </si>
  <si>
    <t>PROYECTO</t>
  </si>
  <si>
    <t>TOTAL</t>
  </si>
  <si>
    <t>IMPUESTOS</t>
  </si>
  <si>
    <t>SUBTOTAL</t>
  </si>
  <si>
    <t>UNIDAD</t>
  </si>
  <si>
    <t>Certificaciones en papel propalcote tamaño carta a 4 tintas</t>
  </si>
  <si>
    <t>CERTIFICADOS</t>
  </si>
  <si>
    <t>TALLERISTA</t>
  </si>
  <si>
    <t xml:space="preserve">Talleristas (Técnico en administración, economía  y/o ciencias de la educación y/o afines, con conocimientos y experiencia pedagógica. Debe ser acreditado mediante Diploma y/o Acta de Grado y/o Tarjeta profesional. Con una experiencia mínima de un (1) año contado a partir de la fecha del acta de grado) </t>
  </si>
  <si>
    <t>Coordinador general-profesional con nucleos básicos del conocimiento en educación, ciencias sociales y humanas, economia, administración, contaduría, ingeniería, arquitectura o urbanismo. Con una experiencia profesional mínima de dos (2) años.</t>
  </si>
  <si>
    <t>COORDINADOR</t>
  </si>
  <si>
    <t>INSUMO</t>
  </si>
  <si>
    <t>Capital Semilla por valor de $2.000.000 Iva incluido. Bien no modificable*</t>
  </si>
  <si>
    <t>CAPITAL SEMILLA</t>
  </si>
  <si>
    <t>1893 - Empleo y productividad, una apuesta del contrato social para Puente Aranda</t>
  </si>
  <si>
    <t xml:space="preserve">UNIDAD   </t>
  </si>
  <si>
    <t>Vehículos para por lo menos (40) personas sentadas por unidad, para un total de ciento cincuenta y cuatro (154) personas, que realicen la(Isa y Vuelta)  llevada y recogida desde Bogotá saliendo de la alcaldía Local de Puente Aranda ubicada en la Calle 4 # 31D-30 hasta el sitio, y debe regresar al personal y dejarlo en el mismo punto de partida. 
El bus debe ser modelo de ensamble igual o superior al 2018, con todas las condiciones técnicas y operativas por el Decreto 478 de 2021. (Incluye póliza contra accidentes, conductor del vehículo, alimentación del conductor, combustible y gastos de operación)</t>
  </si>
  <si>
    <t>BUSES</t>
  </si>
  <si>
    <r>
      <t>Sitio ubicado en el departamento del Tolima municipio de Melgar, alojamiento 1 noche 2 días, qué cuente con la capacidad de recibir 154 personas, infraestructura en zonas húmedas, piscinas, caminatas, zonas verdes, zona de alimentación, canchas para juegos y un auditorio con sonido.  Qué contemple el disfrute de los espacios recreativos, lúdicos y de capacitación requeridos en el anexo técnico. Las entradas para el personal deben estar incluidas. Debe contar restaurante para ofrecer  dos (2) desayunos que incluya bebida caliente o fría por 250 ml c/u, proteína por (200gr), carbohidratos (150 gr)  y grasas (150gr) - Dos (2) Almuerzos que incluya bebida fría por 250 ml c/u, proteína por (200gr), carbohidratos (150 gr)  y grasas (150gr)- una (1) cena que incluya bebida fría por 250 ml, proteína por (200gr), carbohidratos (150 gr)  y grasas (150gr) - cuatro (4) refrigerios compuestos por una bebida hidratante de 300 ml  y un pasabocas de (300 gr). (</t>
    </r>
    <r>
      <rPr>
        <b/>
        <sz val="12"/>
        <color rgb="FF000000"/>
        <rFont val="Aptos Narrow"/>
        <family val="2"/>
        <scheme val="minor"/>
      </rPr>
      <t>Toda la alimentación es para 154 personas) (El lugar debe estar disponible para su uso desde las 08:00H hasta el momento de su salida al siguiente día a las 17:00H)(El lugar deberá contar con actividades dirigidas por recreacionistas para el disfrute del personal) 
(El lugar deberá contar con personal que brinde asistencia médica y cuente con los recursos técnicos para atender cualquier tipo de incidente o accidente que se pueda presentar y pueda brindar una atención oportuna en las instalaciones o traslado a un centro médico) (El menú y los refrigerios deben ser presentados en mesa técnica y aprobado por el comité técnico)</t>
    </r>
  </si>
  <si>
    <t>LUGAR</t>
  </si>
  <si>
    <t>PERSONA</t>
  </si>
  <si>
    <t xml:space="preserve">Título profesional en: Psicología y/o trabajo social y/o ciencias políticas y/o ciencias sociales y afines, Certificar 24 meses de experiencia profesional y debera haber realizado cinco (5) conferencias dictas en temas relacionados con paz, memoria y reconciliación. 
Valores tomado de la tabla de honorarios de Secretaria de Gobierno - Resolusión 007 - 2024 </t>
  </si>
  <si>
    <t xml:space="preserve">CONFERENCISTA </t>
  </si>
  <si>
    <t xml:space="preserve">Tecnólogo en educación física, recreación y deporte, Con un (1) año de experiencia como profesor de yoga, con formación avanzada en meditación, anatomía para el movimiento, yoga y técnicas de mindfulness. Con experiencia para realizar actividades en el marco de la paz y la reconciliación. 
Valores tomado de la tabla de honorarios de Secretaria de Gobierno - Resolusión 007 - 2024 </t>
  </si>
  <si>
    <t>1900 - “Puente Aranda de la mano con la paz y la reconciliación</t>
  </si>
  <si>
    <t>CANTIDAD</t>
  </si>
  <si>
    <t>Sándwich de pollo y jamón de cerdo de (200 gr), con queso doble crema 3 tajadas de (25 gr), pan baguette de 15 cm de largo + lechuga (80gr) + Tomate (80gr), salsas por aparte tomate y mayonesa, FRUTA: manzana y/o mandarina + JUGO NATURAL de 250 ML de contenido (envase tetra pack y/o botella plástica desechable).</t>
  </si>
  <si>
    <t>REFRIGERIO</t>
  </si>
  <si>
    <t>PACAS</t>
  </si>
  <si>
    <t>Pacas de agua en botella plástica por 24 unidades x 300ml cada una.</t>
  </si>
  <si>
    <t>AGUA</t>
  </si>
  <si>
    <t xml:space="preserve">Adquisición de Termo para mantener la temperatura caliente/frio. Material: Acero Inoxidable. Polipropileno y silicona, con capacidad de 0.35L en forma cilíndrica. 
Dimensiones: 7cm de alto x 7cm de ancho x 20cm de diámetro. 
Garantía 1 año por defectos de fabricación. </t>
  </si>
  <si>
    <t>TERMO</t>
  </si>
  <si>
    <t xml:space="preserve">Adquisición de Sombrilla semiautomática con forro Material tipo Nylon, impermeable, con protección UV, de forma redonda diámetro quitasol de 106cm. 
Dimensiones: 6cm de ancho x 4cm de alto x 20 cm de largo. 
Incluye impresión de 2 logos estampados sobre sombrilla, técnica screem o sublimación. Logos suministrados por el fondo de desarrollo local de Puente Aranda, medidas (no mayores a 15 cm) y colores a escoger en comité técnico. </t>
  </si>
  <si>
    <t>SOMBRILLAS</t>
  </si>
  <si>
    <t>MORRAL</t>
  </si>
  <si>
    <t>Alquiler de planta eléctrica 5.5Kw 5500W 110/220V 11.5Lt que se garantice el uso durante 12 horas. NOTA: Incluye traslado, puesta en funcionamiento y retiro del evento en el lugar pactado por el comité técnico.</t>
  </si>
  <si>
    <t>PLANTA ELÉCTRICA</t>
  </si>
  <si>
    <t>Alquiler de sonido Profesional exteriores por 8 horas : dos (2) cabinas dobles parlante 1500 watts de 15", dos (2) subwoofer, mezcladora digital de 8 canales, dos (2) monitores piso. 2 micrófonos inalámbricos. Incluye staff calificado para su instalación y desinstalación.
NOTA: Incluye DJ, traslado, armado y retiro al evento en el lugar pactado por el comité. 
Si falta algún elemento de cualquiera de los ítems globales o compuestos por varios elementos o actividades, se declarará no entregado, por lo cual, sería un incumplimiento y no se cancelaría el costo de dicho ítem.</t>
  </si>
  <si>
    <t>SONIDO</t>
  </si>
  <si>
    <t>Adquisición de Set de bandas X3 niveles de resistencia:
- Banda resistencia baja: 66cm x 8cm de 120 lb.
- Banda resistencia media 76cm x 8cm de 250 lb.
- Banda resistencia alta 85cm x 8cm de 350 lb.
Material: tela en fibra de Poliéster y Látex.</t>
  </si>
  <si>
    <t>BANDAS ELASTICAS</t>
  </si>
  <si>
    <t xml:space="preserve">Adquisición de colchoneta deportiva para entrenamiento de piso, antideslizante y lavable, con correa agarradera. 
Material 100% polietileno espumado, de medidas 140 cm de largo x 50cm de ancho x 6.5 mm de grosor y 0.15kg.   </t>
  </si>
  <si>
    <t>COLCHONETA DEPORTIVA</t>
  </si>
  <si>
    <t>1903 - Acuerdos para el espacio público en el marco del contrato social para Puente Aranda</t>
  </si>
  <si>
    <t xml:space="preserve">UNIDAD </t>
  </si>
  <si>
    <t xml:space="preserve">Tipo revista ecológica: Diseño e Impresión de: Tamaño: 14 cm x 21.5 cm cerrado Páginas: cantidad necesaria - impresión 1 tintas Papel: bond de 90 gr. Carátula en propalcote de 200 gr. Impresión 4x4 tintas. Debe incluir la imagen institucional Alcaldía Local de Puente Aranda. debe incluir mapa de la localidad donde se identifiquen las instituciones públicas para atención al ciudadano, de acuerdo con los parámetros establecidos por la oficina de prensa de la Alcaldía Local.
Nota: El diseño debe contar con el visto bueno y aprobación de la oficina de prensa del Fondo de Desarrollo Local de Puente Aranda.
</t>
  </si>
  <si>
    <t>CARTILLAS PEDAGOGICAS TIPO AGENDA</t>
  </si>
  <si>
    <t>IFormato: A4 medidas 21 x 29,7 cm,
Posición: Vertical, tipo volante a dos caras, impresión de alta calidad offset (hexachrome), color mode: CMYK: Paleta para impresión estándar, compuesta por los valores cian, magenta, amarillo (yellow) y negro (black). IMPRESIÓN en Propalcote 115 gr (De acuerdo a modelo aprobado por el comité técnico)
El contenido deberá ser presentado en comité técnico y que sea acorde a la temática de los talleres.
Nota: El diseño debe contar con el visto bueno y aprobación de la oficina de prensa del Fondo de Desarrollo Local de Puente Aranda.</t>
  </si>
  <si>
    <t>FLYERS</t>
  </si>
  <si>
    <t>Medidas 50x70cm, Posición vertical, Impresión de alta calidad offset (hexachrome), Color mode: CMYK: Paleta para impresión estándar, compuesta por los valores cian, magenta, amarillo (yellow) y negro (black). Impresión en papel Couché (De acuerdo con el modelo aprobado por la oficina de prensa y comité técnico) El contenido deberá ser presentado en comité técnico
Nota: El diseño debe contar con el visto bueno y aprobación de la oficina de prensa del Fondo de Desarrollo Local de Puente Aranda.</t>
  </si>
  <si>
    <t>AFICHES</t>
  </si>
  <si>
    <t>Cajas de tapabocas por 50 unidades</t>
  </si>
  <si>
    <t>TAPABOCAS</t>
  </si>
  <si>
    <t xml:space="preserve">Cajas de guantes de nitrilo por 100 unidades – 50 pares. </t>
  </si>
  <si>
    <t>GUANTES DE NITRILO</t>
  </si>
  <si>
    <t xml:space="preserve">Alcohol desinfectante presentación de 4.000 ml que incluya 4 atomizadores.  </t>
  </si>
  <si>
    <t xml:space="preserve">ALCOHOL </t>
  </si>
  <si>
    <t>Champú contenido 750 ml, Jabón en barra de baño contenido 110 gr, crema de dientes contenido 75 ml (96g), cepillo de dientes con cerdas de nylon y de puntas redondeadas de alta durabilidad, crema hidratante para el cuerpo contenido 500 ml, desodorante - antitranspirante en barra contenido 50g /1.77oz, un rollo papel higiénico triple hoja, talcos para pies 200g en polvo, paquete de toallas húmedas cantidad mínima 100 unidades.</t>
  </si>
  <si>
    <t>KIT DE ASEOO PERSONAL</t>
  </si>
  <si>
    <t>Alquiler de sonido profesional exteriores: dos (2) cabinas dobles parlante 1500 wats de 15", dos (2) subwoofer, mezcladora digital de 8 canales, dos (2) monitores piso. 2 micrófonos inalámbricos.  Incluye staff calificado para la instalación y desinstalación, incluye DJ (Incluye transporte, instalación y desinstalación). Si falta algún elemento de cualquiera de los ítems globales o compuestos por varios elementos o actividades, se declarará no entregado, por lo cual, sería un incumplimiento y no se cancelaría el costo de dicho ítem. (Incluye el transporte, menaje, instalación y desinstalación).</t>
  </si>
  <si>
    <t>Color negro alto: 41 cms, Ancho 31 cms, material Poliéster Impermeable Tipo de Impresión en Screen, Sublimación Vinilo Textil Área en Tinta Negra, Debe incluir la imagen institucional Alcaldía Local de Puente Aranda, de acuerdo con los parámetros establecidos por la oficina de prensa de la Alcaldía Local creen: 22X16cm (abajo) Sublimación Abajo: 140 x 110 mm Vinilo.</t>
  </si>
  <si>
    <t>TULAS</t>
  </si>
  <si>
    <t>Los alimentos que componen cada refrigerio son los que se detallan a continuación:
Sándwich de jamón pollo y jamón de cerdo de (200 gr), medida 15 cm + lechuga (80gr) + Tomate (80gr) salsas por aparte a elección del consumidor, FRUTA: manzana y/o mandarina + JUGO NATURAL de 250 ML de contenido (envase tetra pack y/o botella plástica desechable)
El refrigerio debe estar en empaque individual en bandeja elaborada en cartón 100 % reciclable y biodegradable y responder a la normatividad vigente en lo que corresponde a las características organolépticas de conservación, almacenamiento, empaques, presentaciones vida útil mínima. (Incluye el transporte, menaje, instalación y desinstalación)</t>
  </si>
  <si>
    <t>Refrigerio 
TIPO 1</t>
  </si>
  <si>
    <t>Presentador de eventos y animador.Certificar experiencia de dos (2) años o más en la realización de eventos.</t>
  </si>
  <si>
    <t xml:space="preserve">Presentador y animador </t>
  </si>
  <si>
    <t xml:space="preserve">Profesional en áreas  - Trabajador (a) social o Psicólogo (a). Con 2 años de experiencia mínima, con enfoque de habitabilidad en calle, trabajo con población vulnerable, Certificación de acompañamientos a proyectos donde desarrollan actividades e iniciativas pedagógicas, culturales y sociales para incentivar el bienestar Social de las poblaciones diferenciales.
Debe ser acreditado mediante Diploma y/o Acta de Grado, igualmente experiencia que acredité la gestión.
</t>
  </si>
  <si>
    <t xml:space="preserve">Coordinador generalCoordinador de componente 1904 </t>
  </si>
  <si>
    <t xml:space="preserve">Proyecto 1904 - Puente Aranda Justicia y Paz </t>
  </si>
  <si>
    <t>UNIDADES</t>
  </si>
  <si>
    <t>Toldo Armable Poliéste 300 x 600 cm - Diseño personalizado por cada pueblo</t>
  </si>
  <si>
    <t>CARPAS</t>
  </si>
  <si>
    <t>Telon 75 Pulgadas Para Proyector Video Beam Con Tripode 2mts</t>
  </si>
  <si>
    <t>TELON CON MANUAL PARA PROYECCION CON TRIPODE</t>
  </si>
  <si>
    <t>Proyector PowerLite E20. Con la avanzada tecnología 3LCD, este proyector ultrabrillante de 3.400-lúmenes ofrece imágenes vibrantes y muy reales con el mejor Brillo de Color y una resolución nativa XGA. Diseñado específicamente para todo tipo de salas, el PowerLite E20 aumenta la participación y enriquece las lecciones con conectividad HDMI® y un altavoz incorporado de 5 W. Construido para durar, este proyector proporciona una larga vida útil de la lámpara de 12.000 horas en Modo ECO.</t>
  </si>
  <si>
    <t xml:space="preserve">VIDEO BEAM </t>
  </si>
  <si>
    <t>Caja X10 Resmas De Papel Bond Blanco Carta + Oficio 75gr</t>
  </si>
  <si>
    <t xml:space="preserve">RESMA PAPEL </t>
  </si>
  <si>
    <t>Set De Marcador Borrable De Punta Gruesa Offi-esco X8</t>
  </si>
  <si>
    <t>MARCADORES BORRABLES</t>
  </si>
  <si>
    <t>Silla  plastica ;Espaldar Compacto y liso para mayor comodidad;Resistente al agua y a la intemperie;Ideal para interiores y espacios al aire libre;Resiste hasta 120 Kg;Apilable;</t>
  </si>
  <si>
    <t>SILLA PLASTICA</t>
  </si>
  <si>
    <t>Impresora Multifuncional L5590 WiFi Hg-Of - Negro</t>
  </si>
  <si>
    <t>IMPRESORA MULTIFUNCIONAL</t>
  </si>
  <si>
    <t>Mesa Plegable Polietileno Blanco 180 X 76 cm</t>
  </si>
  <si>
    <t xml:space="preserve">MESA PLASTICA </t>
  </si>
  <si>
    <t>TABLERO ACRÍLICO CON TRIPODE
Ancho x Altura. 2.40 X 120 cm</t>
  </si>
  <si>
    <t>TABLERO ACRÍLICO CUADRICULADO CON TRÍPODE EN MADERA</t>
  </si>
  <si>
    <t>Procesador i5-12450H de 12ᵃ Generación (núcleos E de hasta 3,30 GHz núcleos P de hasta 4,40 GHz)
Windows 11 Home idioma único 64
•	Memoria total
8 GB LPDDR5-4800MHz (soldado)
•	Unidad de disco primaria
512 GB SSD M.2 2242 PCIe Gen4 TLC
•	Tipo de pantalla
16" WUXGA (1920 x 1200), IPS, antirreflectante, sin capacidad táctil, 45 % NTSC, 300 nits, 60 Hz
•	Cámara
1080P FHD con obturador para privacidad y micrófono de matriz doble
•	Batería
Polímero de litio de 3 celdas 56,6Wh
•	Fuente de alimentación
65W</t>
  </si>
  <si>
    <t xml:space="preserve">COMPUTADOR PORTATIL CON LICENCIA </t>
  </si>
  <si>
    <t>1906 - Fortalecimiento de la participación ciudadana en Puente Aranda</t>
  </si>
  <si>
    <t>Valor total con IVA</t>
  </si>
  <si>
    <t>Valor total Sin IVA</t>
  </si>
  <si>
    <t>Valor unitario con IVA</t>
  </si>
  <si>
    <t>Valor IVA</t>
  </si>
  <si>
    <t>Valor unitario sin IVA</t>
  </si>
  <si>
    <t>Tiempo</t>
  </si>
  <si>
    <t>Unidad de medida</t>
  </si>
  <si>
    <t>Cantidad</t>
  </si>
  <si>
    <t>Descripción</t>
  </si>
  <si>
    <t>Materiales e Insumos</t>
  </si>
  <si>
    <t>Ítem</t>
  </si>
  <si>
    <t>GLOBAL</t>
  </si>
  <si>
    <t>PAGINA WEB</t>
  </si>
  <si>
    <t>DIRECCIÓN</t>
  </si>
  <si>
    <t>CORREO CONTACTO</t>
  </si>
  <si>
    <t>NIT</t>
  </si>
  <si>
    <t>Logo Proveedor (Opcional)</t>
  </si>
  <si>
    <t>TELEFONO CONTACTO</t>
  </si>
  <si>
    <t>PROVEEDOR</t>
  </si>
  <si>
    <t>DIRIGIDA A ALCALDÍA LOCAL DE PUENTE ARANDA - NIT 8999999061</t>
  </si>
  <si>
    <t>ESPECIFICACIONES TECNICAS PARA COTIZACIÓN -PROCESO DE COTIZACIÓN FDLPA</t>
  </si>
  <si>
    <t>N/A</t>
  </si>
  <si>
    <t>MES</t>
  </si>
  <si>
    <t>DIA</t>
  </si>
  <si>
    <t>HORA</t>
  </si>
  <si>
    <t>Adquisición de morral color negro fabricado en lona impermeable para mayor resistencia y correas anchas acolchonadas ajustables para los hombros de 5 cm, medida de Volumen de 40 litros. 
Compartimiento primario: Medidas: 50cm de alto x 28cm de ancho x 12cm de profundidad. 
Compartimiento secundario: Medidas: 50cm de alto x 28cm de ancho x 10cm de profundidad. 
Bolsillo frontal superior: Medidas: 9cm de alto x 25cm de ancho x 3cm de profundidad.
Bolsillo frontal inferior: Medidas: 16cm de alto x 25cm de ancho x 5cm de profundidad. 
Cremalleras de color negro de alto impacto. 
Debe incluir la imagen institucional Alcaldía Local de Puente Aranda en la parte central del bolsillo frontal inferior, de acuerdo con los parámetros establecidos por la oficina de prensa de la Alcaldía Local: 6 cm de alto x 10 cm de ancho bordado en hilo, color Rojo dos tonos o blanco.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</si>
</sst>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quot;$&quot;\ #,##0"/>
    <numFmt numFmtId="165" formatCode="_-&quot;$&quot;\ * #,##0_-;\-&quot;$&quot;\ * #,##0_-;_-&quot;$&quot;\ * &quot;-&quot;??_-;_-@_-"/>
    <numFmt numFmtId="166" formatCode="_-&quot;$&quot;\ * #,##0.000_-;\-&quot;$&quot;\ * #,##0.000_-;_-&quot;$&quot;\ * &quot;-&quot;??_-;_-@_-"/>
  </numFmts>
  <fonts count="17" x14ac:knownFonts="1">
    <font>
      <sz val="11"/>
      <color theme="1"/>
      <name val="Aptos Narrow"/>
      <family val="2"/>
      <scheme val="minor"/>
    </font>
    <font>
      <b/>
      <sz val="11"/>
      <color theme="1"/>
      <name val="Aptos Narrow"/>
      <family val="2"/>
      <scheme val="minor"/>
    </font>
    <font>
      <sz val="12"/>
      <color theme="1"/>
      <name val="Aptos Narrow"/>
      <family val="2"/>
      <scheme val="minor"/>
    </font>
    <font>
      <b/>
      <sz val="14"/>
      <color theme="1"/>
      <name val="Aptos Narrow"/>
      <family val="2"/>
      <scheme val="minor"/>
    </font>
    <font>
      <sz val="14"/>
      <color theme="1"/>
      <name val="Aptos Narrow"/>
      <family val="2"/>
      <scheme val="minor"/>
    </font>
    <font>
      <b/>
      <sz val="12"/>
      <color theme="1"/>
      <name val="Aptos Narrow"/>
      <family val="2"/>
      <scheme val="minor"/>
    </font>
    <font>
      <sz val="11"/>
      <color theme="1"/>
      <name val="Calibri"/>
      <family val="2"/>
    </font>
    <font>
      <sz val="10"/>
      <color indexed="63"/>
      <name val="Verdana"/>
      <family val="2"/>
      <charset val="1"/>
    </font>
    <font>
      <b/>
      <sz val="12"/>
      <name val="Aptos Narrow"/>
      <family val="2"/>
      <scheme val="minor"/>
    </font>
    <font>
      <b/>
      <sz val="14"/>
      <name val="Aptos Narrow"/>
      <family val="2"/>
      <scheme val="minor"/>
    </font>
    <font>
      <sz val="12"/>
      <color rgb="FF000000"/>
      <name val="Aptos Narrow"/>
      <family val="2"/>
      <scheme val="minor"/>
    </font>
    <font>
      <b/>
      <sz val="12"/>
      <color rgb="FF000000"/>
      <name val="Aptos Narrow"/>
      <family val="2"/>
      <scheme val="minor"/>
    </font>
    <font>
      <b/>
      <sz val="14"/>
      <color rgb="FF000000"/>
      <name val="Aptos Narrow"/>
      <family val="2"/>
      <scheme val="minor"/>
    </font>
    <font>
      <b/>
      <sz val="16"/>
      <color theme="1"/>
      <name val="Aptos Narrow"/>
      <family val="2"/>
      <scheme val="minor"/>
    </font>
    <font>
      <b/>
      <sz val="16"/>
      <color theme="0"/>
      <name val="Aptos Narrow"/>
      <family val="2"/>
      <scheme val="minor"/>
    </font>
    <font>
      <b/>
      <sz val="12"/>
      <color rgb="FFFF0000"/>
      <name val="Aptos Narrow"/>
      <family val="2"/>
      <scheme val="minor"/>
    </font>
    <font>
      <b/>
      <sz val="12"/>
      <color rgb="FFFF0000"/>
      <name val="Calibri"/>
      <family val="2"/>
    </font>
  </fonts>
  <fills count="9">
    <fill>
      <patternFill patternType="none"/>
    </fill>
    <fill>
      <patternFill patternType="gray125"/>
    </fill>
    <fill>
      <patternFill patternType="solid">
        <fgColor theme="3" tint="0.59999389629810485"/>
        <bgColor indexed="64"/>
      </patternFill>
    </fill>
    <fill>
      <patternFill patternType="solid">
        <fgColor theme="4" tint="0.39997558519241921"/>
        <bgColor indexed="64"/>
      </patternFill>
    </fill>
    <fill>
      <patternFill patternType="solid">
        <fgColor rgb="FFFFFF00"/>
        <bgColor indexed="27"/>
      </patternFill>
    </fill>
    <fill>
      <patternFill patternType="solid">
        <fgColor rgb="FFFFFF00"/>
        <bgColor indexed="64"/>
      </patternFill>
    </fill>
    <fill>
      <patternFill patternType="solid">
        <fgColor theme="0"/>
        <bgColor indexed="64"/>
      </patternFill>
    </fill>
    <fill>
      <patternFill patternType="solid">
        <fgColor rgb="FF0070C0"/>
        <bgColor indexed="64"/>
      </patternFill>
    </fill>
    <fill>
      <patternFill patternType="solid">
        <fgColor theme="4"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4">
    <xf numFmtId="0" fontId="0" fillId="0" borderId="0"/>
    <xf numFmtId="0" fontId="2" fillId="0" borderId="0"/>
    <xf numFmtId="49" fontId="7" fillId="0" borderId="0" applyBorder="0" applyProtection="0">
      <alignment horizontal="left" vertical="center"/>
    </xf>
    <xf numFmtId="42" fontId="2" fillId="0" borderId="0" applyFont="0" applyFill="0" applyBorder="0" applyAlignment="0" applyProtection="0"/>
  </cellStyleXfs>
  <cellXfs count="101">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left"/>
    </xf>
    <xf numFmtId="164" fontId="3" fillId="2" borderId="1" xfId="0" applyNumberFormat="1" applyFont="1" applyFill="1" applyBorder="1"/>
    <xf numFmtId="0" fontId="3" fillId="2" borderId="1" xfId="0" applyFont="1" applyFill="1" applyBorder="1"/>
    <xf numFmtId="164" fontId="4" fillId="0" borderId="1" xfId="0" applyNumberFormat="1" applyFont="1" applyBorder="1"/>
    <xf numFmtId="0" fontId="3" fillId="0" borderId="1" xfId="0" applyFont="1" applyBorder="1" applyAlignment="1">
      <alignment horizontal="center"/>
    </xf>
    <xf numFmtId="165" fontId="2" fillId="2" borderId="1" xfId="0" applyNumberFormat="1" applyFont="1" applyFill="1" applyBorder="1"/>
    <xf numFmtId="0" fontId="2" fillId="2" borderId="1" xfId="0" applyFont="1" applyFill="1" applyBorder="1"/>
    <xf numFmtId="165" fontId="2" fillId="0" borderId="1" xfId="0" applyNumberFormat="1" applyFont="1" applyBorder="1"/>
    <xf numFmtId="0" fontId="2" fillId="0" borderId="1" xfId="0" applyFont="1" applyBorder="1"/>
    <xf numFmtId="165" fontId="5" fillId="3" borderId="1" xfId="1" applyNumberFormat="1" applyFont="1" applyFill="1" applyBorder="1" applyAlignment="1">
      <alignment horizontal="center" vertical="center" wrapText="1"/>
    </xf>
    <xf numFmtId="0" fontId="5" fillId="3" borderId="1" xfId="1" applyFont="1" applyFill="1" applyBorder="1" applyAlignment="1">
      <alignment horizontal="center" vertical="center" wrapText="1"/>
    </xf>
    <xf numFmtId="165" fontId="6" fillId="0" borderId="1" xfId="1" applyNumberFormat="1" applyFont="1" applyBorder="1" applyAlignment="1">
      <alignment horizontal="right" vertical="center" wrapText="1"/>
    </xf>
    <xf numFmtId="0" fontId="8" fillId="0" borderId="1" xfId="2" applyNumberFormat="1" applyFont="1" applyBorder="1" applyAlignment="1" applyProtection="1">
      <alignment horizontal="center" vertical="center" wrapText="1"/>
    </xf>
    <xf numFmtId="0" fontId="8" fillId="0" borderId="1" xfId="2" applyNumberFormat="1" applyFont="1" applyBorder="1" applyAlignment="1" applyProtection="1">
      <alignment horizontal="left" vertical="center" wrapText="1"/>
    </xf>
    <xf numFmtId="0" fontId="8" fillId="0" borderId="1" xfId="2" applyNumberFormat="1" applyFont="1" applyBorder="1" applyAlignment="1" applyProtection="1">
      <alignment horizontal="left" vertical="top" wrapText="1"/>
    </xf>
    <xf numFmtId="0" fontId="5" fillId="0" borderId="0" xfId="0" applyFont="1" applyAlignment="1">
      <alignment horizontal="center" vertical="center" wrapText="1"/>
    </xf>
    <xf numFmtId="165" fontId="3" fillId="3" borderId="1" xfId="1" applyNumberFormat="1"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center" wrapText="1"/>
    </xf>
    <xf numFmtId="0" fontId="2" fillId="0" borderId="1" xfId="0"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justify" vertical="top" wrapText="1"/>
    </xf>
    <xf numFmtId="0" fontId="2" fillId="5" borderId="0" xfId="0" applyFont="1" applyFill="1"/>
    <xf numFmtId="0" fontId="11" fillId="0" borderId="1" xfId="0" applyFont="1" applyBorder="1" applyAlignment="1">
      <alignment horizontal="left" vertical="center"/>
    </xf>
    <xf numFmtId="0" fontId="10" fillId="0" borderId="1" xfId="0" applyFont="1" applyBorder="1" applyAlignment="1">
      <alignment horizontal="justify" vertical="top"/>
    </xf>
    <xf numFmtId="0" fontId="2" fillId="6"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10" fillId="6" borderId="1" xfId="0" applyFont="1" applyFill="1" applyBorder="1" applyAlignment="1">
      <alignment horizontal="justify" vertical="top" wrapText="1"/>
    </xf>
    <xf numFmtId="0" fontId="10" fillId="6" borderId="1" xfId="0" applyFont="1" applyFill="1" applyBorder="1" applyAlignment="1">
      <alignment horizontal="left" vertical="center" wrapText="1"/>
    </xf>
    <xf numFmtId="0" fontId="10" fillId="6" borderId="1" xfId="0" applyFont="1" applyFill="1" applyBorder="1" applyAlignment="1">
      <alignment horizontal="left" vertical="center"/>
    </xf>
    <xf numFmtId="0" fontId="2" fillId="0" borderId="1" xfId="1" applyBorder="1" applyAlignment="1">
      <alignment horizontal="justify" vertical="top" wrapText="1"/>
    </xf>
    <xf numFmtId="0" fontId="10" fillId="0" borderId="1" xfId="0" applyFont="1" applyBorder="1" applyAlignment="1">
      <alignment horizontal="left" vertical="center"/>
    </xf>
    <xf numFmtId="165" fontId="4" fillId="3" borderId="1" xfId="1" applyNumberFormat="1" applyFont="1" applyFill="1" applyBorder="1" applyAlignment="1">
      <alignment horizontal="center" vertical="center" wrapText="1"/>
    </xf>
    <xf numFmtId="0" fontId="2" fillId="0" borderId="1" xfId="0" applyFont="1" applyBorder="1" applyAlignment="1">
      <alignment horizontal="left"/>
    </xf>
    <xf numFmtId="0" fontId="2" fillId="0" borderId="1" xfId="0" applyFont="1" applyBorder="1" applyAlignment="1">
      <alignment horizontal="justify" vertical="top" wrapText="1"/>
    </xf>
    <xf numFmtId="0" fontId="2" fillId="0" borderId="1" xfId="1" applyBorder="1" applyAlignment="1">
      <alignment horizontal="center" vertical="center" wrapText="1"/>
    </xf>
    <xf numFmtId="0" fontId="2" fillId="0" borderId="1" xfId="0" applyFont="1" applyBorder="1" applyAlignment="1">
      <alignment horizontal="justify" vertical="top"/>
    </xf>
    <xf numFmtId="0" fontId="5" fillId="0" borderId="1" xfId="0" applyFont="1" applyBorder="1" applyAlignment="1">
      <alignment horizontal="center" vertical="center"/>
    </xf>
    <xf numFmtId="0" fontId="2" fillId="0" borderId="1" xfId="0" applyFont="1" applyBorder="1" applyAlignment="1">
      <alignment horizontal="left" wrapText="1"/>
    </xf>
    <xf numFmtId="0" fontId="5" fillId="0" borderId="0" xfId="0" applyFont="1" applyAlignment="1">
      <alignment vertical="center"/>
    </xf>
    <xf numFmtId="0" fontId="5" fillId="0" borderId="2" xfId="0" applyFont="1" applyBorder="1" applyAlignment="1">
      <alignment vertical="center"/>
    </xf>
    <xf numFmtId="0" fontId="2" fillId="0" borderId="1" xfId="0" applyFont="1" applyBorder="1" applyAlignment="1">
      <alignment horizontal="left" vertical="center"/>
    </xf>
    <xf numFmtId="42" fontId="1" fillId="3" borderId="1" xfId="3" applyFont="1" applyFill="1" applyBorder="1" applyAlignment="1">
      <alignment horizontal="center" vertical="center" wrapText="1"/>
    </xf>
    <xf numFmtId="42" fontId="1" fillId="3" borderId="1" xfId="3"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2" fillId="0" borderId="0" xfId="1"/>
    <xf numFmtId="0" fontId="1" fillId="8" borderId="0" xfId="1" applyFont="1" applyFill="1" applyAlignment="1">
      <alignment horizontal="center"/>
    </xf>
    <xf numFmtId="0" fontId="5" fillId="0" borderId="9" xfId="1" applyFont="1" applyBorder="1" applyAlignment="1">
      <alignment horizontal="center" vertical="center"/>
    </xf>
    <xf numFmtId="0" fontId="5" fillId="0" borderId="14" xfId="1" applyFont="1" applyBorder="1" applyAlignment="1">
      <alignment horizontal="center" vertical="center"/>
    </xf>
    <xf numFmtId="0" fontId="5" fillId="0" borderId="20" xfId="1" applyFont="1" applyBorder="1" applyAlignment="1">
      <alignment vertical="center"/>
    </xf>
    <xf numFmtId="0" fontId="15" fillId="0" borderId="0" xfId="0" applyFont="1" applyAlignment="1">
      <alignment horizontal="center" vertical="center" wrapText="1"/>
    </xf>
    <xf numFmtId="0" fontId="15" fillId="0" borderId="1" xfId="2" applyNumberFormat="1" applyFont="1" applyBorder="1" applyAlignment="1" applyProtection="1">
      <alignment horizontal="center" vertical="center" wrapText="1"/>
    </xf>
    <xf numFmtId="0" fontId="15" fillId="0" borderId="1" xfId="2" applyNumberFormat="1" applyFont="1" applyBorder="1" applyAlignment="1" applyProtection="1">
      <alignment horizontal="left" vertical="center" wrapText="1"/>
    </xf>
    <xf numFmtId="0" fontId="15" fillId="0" borderId="1" xfId="2" applyNumberFormat="1" applyFont="1" applyBorder="1" applyAlignment="1" applyProtection="1">
      <alignment horizontal="left" vertical="top" wrapText="1"/>
    </xf>
    <xf numFmtId="44" fontId="6" fillId="0" borderId="1" xfId="1" applyNumberFormat="1" applyFont="1" applyBorder="1" applyAlignment="1">
      <alignment horizontal="right" vertical="center" wrapText="1"/>
    </xf>
    <xf numFmtId="166" fontId="6" fillId="0" borderId="1" xfId="1" applyNumberFormat="1" applyFont="1" applyBorder="1" applyAlignment="1">
      <alignment horizontal="right" vertical="center" wrapText="1"/>
    </xf>
    <xf numFmtId="0" fontId="10" fillId="6" borderId="1" xfId="0" applyFont="1" applyFill="1" applyBorder="1" applyAlignment="1">
      <alignment horizontal="left" vertical="top" wrapText="1"/>
    </xf>
    <xf numFmtId="0" fontId="9" fillId="4" borderId="1" xfId="2" applyNumberFormat="1" applyFont="1" applyFill="1" applyBorder="1" applyAlignment="1" applyProtection="1">
      <alignment horizontal="center" vertical="center" wrapText="1"/>
    </xf>
    <xf numFmtId="0" fontId="5" fillId="0" borderId="16"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0" fontId="5" fillId="0" borderId="10" xfId="1" applyFont="1" applyBorder="1" applyAlignment="1">
      <alignment horizontal="center" vertical="center"/>
    </xf>
    <xf numFmtId="0" fontId="5" fillId="0" borderId="9" xfId="1" applyFont="1" applyBorder="1" applyAlignment="1">
      <alignment horizontal="center" vertical="center"/>
    </xf>
    <xf numFmtId="0" fontId="5" fillId="0" borderId="8" xfId="1" applyFont="1" applyBorder="1" applyAlignment="1">
      <alignment horizontal="center"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7" borderId="5" xfId="1" applyFont="1" applyFill="1" applyBorder="1" applyAlignment="1">
      <alignment horizontal="center" vertical="center"/>
    </xf>
    <xf numFmtId="0" fontId="5" fillId="7" borderId="4" xfId="1" applyFont="1" applyFill="1" applyBorder="1" applyAlignment="1">
      <alignment horizontal="center" vertical="center"/>
    </xf>
    <xf numFmtId="0" fontId="5" fillId="7" borderId="3" xfId="1" applyFont="1" applyFill="1" applyBorder="1" applyAlignment="1">
      <alignment horizontal="center" vertical="center"/>
    </xf>
    <xf numFmtId="0" fontId="8" fillId="4" borderId="1" xfId="2" applyNumberFormat="1" applyFont="1" applyFill="1" applyBorder="1" applyAlignment="1" applyProtection="1">
      <alignment horizontal="center" vertical="center" wrapText="1"/>
    </xf>
    <xf numFmtId="0" fontId="3" fillId="5" borderId="1" xfId="1" applyFont="1" applyFill="1" applyBorder="1" applyAlignment="1">
      <alignment horizontal="center" vertical="center" wrapText="1"/>
    </xf>
    <xf numFmtId="0" fontId="12" fillId="5" borderId="1" xfId="0" applyFont="1" applyFill="1" applyBorder="1" applyAlignment="1">
      <alignment horizontal="center" vertical="center"/>
    </xf>
    <xf numFmtId="0" fontId="13" fillId="0" borderId="19"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17" xfId="1" applyFont="1" applyBorder="1" applyAlignment="1">
      <alignment horizontal="center" vertical="center" wrapText="1"/>
    </xf>
    <xf numFmtId="0" fontId="13" fillId="0" borderId="13" xfId="1" applyFont="1" applyBorder="1" applyAlignment="1">
      <alignment horizontal="center" vertical="center" wrapText="1"/>
    </xf>
    <xf numFmtId="0" fontId="13" fillId="0" borderId="0" xfId="1" applyFont="1" applyAlignment="1">
      <alignment horizontal="center" vertical="center" wrapText="1"/>
    </xf>
    <xf numFmtId="0" fontId="13" fillId="0" borderId="12"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6" xfId="1" applyFont="1" applyBorder="1" applyAlignment="1">
      <alignment horizontal="center" vertical="center" wrapText="1"/>
    </xf>
    <xf numFmtId="0" fontId="5" fillId="0" borderId="16" xfId="1" applyFont="1" applyBorder="1" applyAlignment="1">
      <alignment horizontal="left" vertical="center"/>
    </xf>
    <xf numFmtId="0" fontId="5" fillId="0" borderId="15" xfId="1" applyFont="1" applyBorder="1" applyAlignment="1">
      <alignment horizontal="left" vertical="center"/>
    </xf>
    <xf numFmtId="0" fontId="5" fillId="0" borderId="10" xfId="1" applyFont="1" applyBorder="1" applyAlignment="1">
      <alignment horizontal="left" vertical="center"/>
    </xf>
    <xf numFmtId="0" fontId="5" fillId="0" borderId="11" xfId="1" applyFont="1" applyBorder="1" applyAlignment="1">
      <alignment horizontal="left" vertical="center"/>
    </xf>
    <xf numFmtId="0" fontId="14" fillId="8" borderId="0" xfId="1" applyFont="1" applyFill="1" applyAlignment="1">
      <alignment horizontal="center" vertical="center"/>
    </xf>
    <xf numFmtId="0" fontId="1" fillId="3" borderId="0" xfId="1" applyFont="1" applyFill="1" applyAlignment="1">
      <alignment horizontal="center" vertical="center" wrapText="1"/>
    </xf>
    <xf numFmtId="0" fontId="5" fillId="0" borderId="22" xfId="1" applyFont="1" applyBorder="1" applyAlignment="1">
      <alignment horizontal="right" vertical="center"/>
    </xf>
    <xf numFmtId="0" fontId="5" fillId="0" borderId="21" xfId="1" applyFont="1" applyBorder="1" applyAlignment="1">
      <alignment horizontal="right" vertical="center"/>
    </xf>
    <xf numFmtId="0" fontId="5" fillId="0" borderId="22" xfId="1" applyFont="1" applyBorder="1" applyAlignment="1">
      <alignment horizontal="center" vertical="center"/>
    </xf>
    <xf numFmtId="0" fontId="5" fillId="0" borderId="20" xfId="1" applyFont="1" applyBorder="1" applyAlignment="1">
      <alignment horizontal="center" vertical="center"/>
    </xf>
    <xf numFmtId="0" fontId="13" fillId="0" borderId="22" xfId="1" applyFont="1" applyBorder="1" applyAlignment="1">
      <alignment horizontal="center" vertical="center"/>
    </xf>
    <xf numFmtId="0" fontId="13" fillId="0" borderId="21" xfId="1" applyFont="1" applyBorder="1" applyAlignment="1">
      <alignment horizontal="center" vertical="center"/>
    </xf>
    <xf numFmtId="0" fontId="13" fillId="0" borderId="20" xfId="1" applyFont="1" applyBorder="1" applyAlignment="1">
      <alignment horizontal="center" vertical="center"/>
    </xf>
    <xf numFmtId="165" fontId="16" fillId="0" borderId="1" xfId="1" applyNumberFormat="1" applyFont="1" applyBorder="1" applyAlignment="1">
      <alignment horizontal="right" vertical="center" wrapText="1"/>
    </xf>
  </cellXfs>
  <cellStyles count="4">
    <cellStyle name="Moneda [0] 2" xfId="3" xr:uid="{D3B91F0D-8B3F-4F75-94A9-0A3CAB331218}"/>
    <cellStyle name="Normal" xfId="0" builtinId="0"/>
    <cellStyle name="Normal 3" xfId="1" xr:uid="{7C35129C-3D79-4918-878F-2B6F59F2CE65}"/>
    <cellStyle name="TableStyleLight1" xfId="2" xr:uid="{30BE5AF6-80EF-4563-9FF4-AD2EF35359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row r="5">
          <cell r="B5" t="str">
            <v>Sin iniciar</v>
          </cell>
        </row>
        <row r="6">
          <cell r="B6" t="str">
            <v>Contratada</v>
          </cell>
        </row>
        <row r="7">
          <cell r="B7" t="str">
            <v>En ejecución</v>
          </cell>
        </row>
        <row r="8">
          <cell r="B8" t="str">
            <v>Terminada</v>
          </cell>
        </row>
        <row r="9">
          <cell r="B9" t="str">
            <v>No ejecutada</v>
          </cell>
        </row>
        <row r="10">
          <cell r="B10" t="str">
            <v>Imposible ejecución (inviable)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216">
          <cell r="S216" t="str">
            <v>Jardines infantiles adecuados</v>
          </cell>
        </row>
        <row r="217">
          <cell r="S217" t="str">
            <v>Jardines infantiles dotados</v>
          </cell>
        </row>
        <row r="218">
          <cell r="S218" t="str">
            <v>Personas vinculadas a acciones de promoción del buen trato infantil</v>
          </cell>
        </row>
        <row r="219">
          <cell r="S219" t="str">
            <v>Personas con subsidio tipo C  beneficiadas</v>
          </cell>
        </row>
        <row r="220">
          <cell r="S220" t="str">
            <v xml:space="preserve"> Personas beneficiadas con ayudas técnicas no POS </v>
          </cell>
        </row>
        <row r="221">
          <cell r="S221" t="str">
            <v xml:space="preserve"> Obras de mitigación de riesgo realizadas  </v>
          </cell>
        </row>
        <row r="222">
          <cell r="S222" t="str">
            <v>IED dotados con material pedagógico</v>
          </cell>
        </row>
        <row r="223">
          <cell r="S223" t="str">
            <v>Eventos artísticos y culturales realizados</v>
          </cell>
        </row>
        <row r="224">
          <cell r="S224" t="str">
            <v>Eventos de recreación y deporte realizados</v>
          </cell>
        </row>
        <row r="225">
          <cell r="S225" t="str">
            <v>Personas vinculadas a procesos de  formación artística y cultural</v>
          </cell>
        </row>
        <row r="226">
          <cell r="S226" t="str">
            <v>Personas vinculadas a procesos de  formación deportiva</v>
          </cell>
        </row>
        <row r="227">
          <cell r="S227" t="str">
            <v xml:space="preserve">Demandas  de titulación predial presentadas </v>
          </cell>
        </row>
        <row r="228">
          <cell r="S228" t="str">
            <v xml:space="preserve">Estudios preliminares para la regularización urbanística (levantamiento topográficos y análisis de los mismos)  a asentamientos de origen informal previamente legalizados y priorizados en los territorios diagnosticados por la SDHT
</v>
          </cell>
        </row>
        <row r="229">
          <cell r="S229" t="str">
            <v>Parques vecinales y/o de bolsillo construidos</v>
          </cell>
        </row>
        <row r="230">
          <cell r="S230" t="str">
            <v>Parques vecinales y/o de bolsillo intervenidos</v>
          </cell>
        </row>
        <row r="231">
          <cell r="S231" t="str">
            <v xml:space="preserve"> Km/carril de malla vial rural construidos </v>
          </cell>
        </row>
        <row r="232">
          <cell r="S232" t="str">
            <v>Km/carril de malla vial local construido</v>
          </cell>
        </row>
        <row r="233">
          <cell r="S233" t="str">
            <v>Km/carril de malla vial local mantenido</v>
          </cell>
        </row>
        <row r="234">
          <cell r="S234" t="str">
            <v>Km/carril de malla vial rural mantenidos</v>
          </cell>
        </row>
        <row r="235">
          <cell r="S235" t="str">
            <v>m2 de espacio público construidos</v>
          </cell>
        </row>
        <row r="236">
          <cell r="S236" t="str">
            <v>m2 de espacio público mantenidos</v>
          </cell>
        </row>
        <row r="237">
          <cell r="S237" t="str">
            <v>Puentes vehiculares y/o peatonales, de escala local sobre cuerpos de agua intervenidos</v>
          </cell>
        </row>
        <row r="238">
          <cell r="S238" t="str">
            <v>Dotaciones para seguridad realizadas</v>
          </cell>
        </row>
        <row r="239">
          <cell r="S239" t="str">
            <v>Personas vinculadas a ejercicios de convivencia ciudadana</v>
          </cell>
        </row>
        <row r="240">
          <cell r="S240" t="str">
            <v>Líneas telefónicas satelitales instaladas y/o mantenidas</v>
          </cell>
        </row>
        <row r="241">
          <cell r="S241" t="str">
            <v>Portales interactivos con operación sostenible garantizada</v>
          </cell>
        </row>
        <row r="242">
          <cell r="S242" t="str">
            <v>Arboles sembrados o intervenidos</v>
          </cell>
        </row>
        <row r="243">
          <cell r="S243" t="str">
            <v>Hectáreas de espacio público intervenidas  con acciones de renaturalización y/o ecourbanismo</v>
          </cell>
        </row>
        <row r="244">
          <cell r="S244" t="str">
            <v>m2 de espacio público intervenidos con acciones de jardinería, muros verdes y/o paisajismo</v>
          </cell>
        </row>
        <row r="245">
          <cell r="S245" t="str">
            <v>Personas beneficiadas a través de emprendimientos rurales</v>
          </cell>
        </row>
        <row r="246">
          <cell r="S246" t="str">
            <v>Personas beneficiadas con acciones de asesoría técnica agropecuaria y/o asistencia en tecnologías ambientales sostenibles</v>
          </cell>
        </row>
        <row r="247">
          <cell r="S247" t="str">
            <v>Ediles con pago de honorarios cubierto</v>
          </cell>
        </row>
        <row r="248">
          <cell r="S248" t="str">
            <v>Estrategias de fortalecimiento institucional realizadas</v>
          </cell>
        </row>
        <row r="249">
          <cell r="S249" t="str">
            <v>Acciones de inspección, vigilancia y control realizadas</v>
          </cell>
        </row>
        <row r="250">
          <cell r="S250" t="str">
            <v>Organizaciones, instancias y expresiones sociales ciudadanas fortalecidas para la participación</v>
          </cell>
        </row>
        <row r="251">
          <cell r="S251" t="str">
            <v>Personas vinculadas a procesos de participación ciudadana y/o control social</v>
          </cell>
        </row>
        <row r="252">
          <cell r="S252" t="str">
            <v>Sede administrativa local adecuada</v>
          </cell>
        </row>
        <row r="253">
          <cell r="S253" t="str">
            <v>Camión de bomberos adquirido</v>
          </cell>
        </row>
        <row r="254">
          <cell r="S254" t="str">
            <v>Estrategias integrales para la prevención del riesgo natural y antrópico realizadas</v>
          </cell>
        </row>
        <row r="255">
          <cell r="S255" t="str">
            <v>Personas formadas en  hotelería y turismo y/o ecoturismo y/o comunicación y mercadeo y/o publicidad y/o administración e ingles</v>
          </cell>
        </row>
        <row r="256">
          <cell r="S256" t="str">
            <v>Personas vinculadas a procesos integrales en materia de paz y reconciliación</v>
          </cell>
        </row>
        <row r="257">
          <cell r="S257" t="str">
            <v>Casas de la participación ciudadana  local acondicionadas</v>
          </cell>
        </row>
        <row r="258">
          <cell r="S258" t="str">
            <v>Niños y niñas vinculados a estrategias orientadas a la atención nutricional y prevención de enfermedades prevalentes de la primera infancia</v>
          </cell>
        </row>
        <row r="259">
          <cell r="S259" t="str">
            <v>Construcciones de planteles educativos apoyadas</v>
          </cell>
        </row>
        <row r="260">
          <cell r="S260" t="str">
            <v>CAIs construidos y dotados</v>
          </cell>
        </row>
        <row r="261">
          <cell r="S261" t="str">
            <v>Personas vinculadas en acciones contra la violencia y discriminación de la mujer</v>
          </cell>
        </row>
        <row r="262">
          <cell r="S262" t="str">
            <v>Jóvenes con acciones de ampliación de oportunidades de generación de ingresos y de estabilidad económica beneficiados</v>
          </cell>
        </row>
        <row r="263">
          <cell r="S263" t="str">
            <v>Procesos de recolección y clasificación de residuos sólidos aprovechables implementados</v>
          </cell>
        </row>
        <row r="264">
          <cell r="S264" t="str">
            <v>Centros de Atención Inmediata 
adquiridos y/o construidos</v>
          </cell>
        </row>
        <row r="265">
          <cell r="S265" t="str">
            <v>Estrategias para el fortalecimiento de la apropiación de las TIC implementadas</v>
          </cell>
        </row>
        <row r="266">
          <cell r="S266" t="str">
            <v>Cupos de Educación Técnica, Tecnológica y profesional promovidos</v>
          </cell>
        </row>
        <row r="267">
          <cell r="S267" t="str">
            <v>Procesos de reconocimiento e identificación de necesidades  y acciones para la legalización y funcionamiento de acueductos veredales durante la vigencia  del Plan</v>
          </cell>
        </row>
        <row r="268">
          <cell r="S268" t="str">
            <v>Personas beneficiadas</v>
          </cell>
        </row>
        <row r="269">
          <cell r="S269" t="str">
            <v>Personas beneficiadas en estrategias para el cierre de brechas de género</v>
          </cell>
        </row>
        <row r="270">
          <cell r="S270" t="str">
            <v>Personas vinculadas en el proyecto estratégico ecoturístico de conservación ambiental</v>
          </cell>
        </row>
        <row r="271">
          <cell r="S271" t="str">
            <v>Acciones realizadas para el desarrollo de segmentos, actividades, productos y/o servicios turísticos</v>
          </cell>
        </row>
        <row r="272">
          <cell r="S272" t="str">
            <v>Acciones de protección animal realizadas</v>
          </cell>
        </row>
        <row r="273">
          <cell r="S273" t="str">
            <v>Estrategias  implementadas del plan de acción de la política de bienestar animal</v>
          </cell>
        </row>
        <row r="274">
          <cell r="S274" t="str">
            <v>Acciones de agricultura urbana implementadas</v>
          </cell>
        </row>
        <row r="275">
          <cell r="S275" t="str">
            <v>Salones comunales intervenidos</v>
          </cell>
        </row>
      </sheetData>
      <sheetData sheetId="3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AB8EC-6038-4AF1-9C62-53EA4772E941}">
  <sheetPr>
    <pageSetUpPr fitToPage="1"/>
  </sheetPr>
  <dimension ref="A1:ED72"/>
  <sheetViews>
    <sheetView tabSelected="1" topLeftCell="B1" zoomScale="85" zoomScaleNormal="85" workbookViewId="0">
      <pane xSplit="6" ySplit="8" topLeftCell="H40" activePane="bottomRight" state="frozen"/>
      <selection activeCell="B1" sqref="B1"/>
      <selection pane="topRight" activeCell="G1" sqref="G1"/>
      <selection pane="bottomLeft" activeCell="B3" sqref="B3"/>
      <selection pane="bottomRight" activeCell="D53" sqref="D53"/>
    </sheetView>
  </sheetViews>
  <sheetFormatPr baseColWidth="10" defaultRowHeight="15.75" x14ac:dyDescent="0.25"/>
  <cols>
    <col min="1" max="1" width="11.42578125" style="1"/>
    <col min="2" max="2" width="13.140625" style="2" customWidth="1"/>
    <col min="3" max="3" width="22.7109375" style="3" customWidth="1"/>
    <col min="4" max="4" width="38.140625" style="1" customWidth="1"/>
    <col min="5" max="6" width="13.85546875" style="1" customWidth="1"/>
    <col min="7" max="8" width="13.85546875" style="2" customWidth="1"/>
    <col min="9" max="10" width="20.5703125" style="1" customWidth="1"/>
    <col min="11" max="11" width="23.28515625" style="1" bestFit="1" customWidth="1"/>
    <col min="12" max="13" width="20.5703125" style="1" customWidth="1"/>
    <col min="14" max="16384" width="11.42578125" style="1"/>
  </cols>
  <sheetData>
    <row r="1" spans="1:13" s="51" customFormat="1" ht="42.6" customHeight="1" x14ac:dyDescent="0.25">
      <c r="A1" s="91" t="s">
        <v>115</v>
      </c>
      <c r="B1" s="91"/>
      <c r="C1" s="91"/>
      <c r="D1" s="91"/>
      <c r="E1" s="91"/>
      <c r="F1" s="91"/>
      <c r="G1" s="91"/>
      <c r="H1" s="91"/>
      <c r="I1" s="91"/>
      <c r="J1" s="91"/>
      <c r="K1" s="91"/>
      <c r="L1" s="91"/>
      <c r="M1" s="91"/>
    </row>
    <row r="2" spans="1:13" s="51" customFormat="1" ht="36.75" customHeight="1" thickBot="1" x14ac:dyDescent="0.3">
      <c r="A2" s="92" t="s">
        <v>114</v>
      </c>
      <c r="B2" s="92"/>
      <c r="C2" s="92"/>
      <c r="D2" s="92"/>
      <c r="E2" s="92"/>
      <c r="F2" s="92"/>
      <c r="G2" s="92"/>
      <c r="H2" s="92"/>
      <c r="I2" s="92"/>
      <c r="J2" s="92"/>
      <c r="K2" s="92"/>
      <c r="L2" s="92"/>
      <c r="M2" s="92"/>
    </row>
    <row r="3" spans="1:13" s="51" customFormat="1" ht="21" customHeight="1" x14ac:dyDescent="0.25">
      <c r="A3" s="93" t="s">
        <v>113</v>
      </c>
      <c r="B3" s="94"/>
      <c r="C3" s="55"/>
      <c r="D3" s="95" t="s">
        <v>112</v>
      </c>
      <c r="E3" s="96"/>
      <c r="F3" s="97"/>
      <c r="G3" s="98"/>
      <c r="H3" s="98"/>
      <c r="I3" s="98"/>
      <c r="J3" s="99"/>
      <c r="K3" s="78" t="s">
        <v>111</v>
      </c>
      <c r="L3" s="79"/>
      <c r="M3" s="80"/>
    </row>
    <row r="4" spans="1:13" s="51" customFormat="1" ht="15.6" customHeight="1" x14ac:dyDescent="0.25">
      <c r="A4" s="87" t="s">
        <v>110</v>
      </c>
      <c r="B4" s="88"/>
      <c r="C4" s="54"/>
      <c r="D4" s="64" t="s">
        <v>109</v>
      </c>
      <c r="E4" s="65"/>
      <c r="F4" s="64"/>
      <c r="G4" s="66"/>
      <c r="H4" s="66"/>
      <c r="I4" s="66"/>
      <c r="J4" s="65"/>
      <c r="K4" s="81"/>
      <c r="L4" s="82"/>
      <c r="M4" s="83"/>
    </row>
    <row r="5" spans="1:13" s="51" customFormat="1" ht="16.149999999999999" customHeight="1" thickBot="1" x14ac:dyDescent="0.3">
      <c r="A5" s="89" t="s">
        <v>108</v>
      </c>
      <c r="B5" s="90"/>
      <c r="C5" s="53"/>
      <c r="D5" s="67" t="s">
        <v>107</v>
      </c>
      <c r="E5" s="68"/>
      <c r="F5" s="69"/>
      <c r="G5" s="70"/>
      <c r="H5" s="70"/>
      <c r="I5" s="70"/>
      <c r="J5" s="71"/>
      <c r="K5" s="84"/>
      <c r="L5" s="85"/>
      <c r="M5" s="86"/>
    </row>
    <row r="6" spans="1:13" s="51" customFormat="1" x14ac:dyDescent="0.25">
      <c r="A6" s="52"/>
      <c r="B6" s="52"/>
      <c r="C6" s="52"/>
      <c r="D6" s="52"/>
      <c r="E6" s="52"/>
      <c r="F6" s="52"/>
      <c r="G6" s="52"/>
      <c r="H6" s="52"/>
      <c r="I6" s="52"/>
      <c r="J6" s="52"/>
      <c r="K6" s="52"/>
      <c r="L6" s="52"/>
      <c r="M6" s="52"/>
    </row>
    <row r="7" spans="1:13" s="51" customFormat="1" ht="15.75" customHeight="1" x14ac:dyDescent="0.25">
      <c r="A7" s="72" t="s">
        <v>106</v>
      </c>
      <c r="B7" s="73"/>
      <c r="C7" s="73"/>
      <c r="D7" s="73"/>
      <c r="E7" s="73"/>
      <c r="F7" s="73"/>
      <c r="G7" s="73"/>
      <c r="H7" s="73"/>
      <c r="I7" s="73"/>
      <c r="J7" s="73"/>
      <c r="K7" s="73"/>
      <c r="L7" s="73"/>
      <c r="M7" s="74"/>
    </row>
    <row r="8" spans="1:13" ht="36.75" customHeight="1" x14ac:dyDescent="0.25">
      <c r="A8" s="18"/>
      <c r="B8" s="13" t="s">
        <v>105</v>
      </c>
      <c r="C8" s="13" t="s">
        <v>104</v>
      </c>
      <c r="D8" s="13" t="s">
        <v>103</v>
      </c>
      <c r="E8" s="49" t="s">
        <v>102</v>
      </c>
      <c r="F8" s="50" t="s">
        <v>101</v>
      </c>
      <c r="G8" s="49" t="s">
        <v>100</v>
      </c>
      <c r="H8" s="50" t="s">
        <v>101</v>
      </c>
      <c r="I8" s="47" t="s">
        <v>99</v>
      </c>
      <c r="J8" s="48" t="s">
        <v>98</v>
      </c>
      <c r="K8" s="47" t="s">
        <v>97</v>
      </c>
      <c r="L8" s="47" t="s">
        <v>96</v>
      </c>
      <c r="M8" s="47" t="s">
        <v>95</v>
      </c>
    </row>
    <row r="9" spans="1:13" ht="18" customHeight="1" x14ac:dyDescent="0.25">
      <c r="A9" s="18"/>
      <c r="B9" s="75" t="s">
        <v>94</v>
      </c>
      <c r="C9" s="75"/>
      <c r="D9" s="75"/>
      <c r="E9" s="75"/>
      <c r="F9" s="75"/>
      <c r="G9" s="75"/>
      <c r="H9" s="75"/>
      <c r="I9" s="75"/>
      <c r="J9" s="75"/>
      <c r="K9" s="75"/>
      <c r="L9" s="75"/>
      <c r="M9" s="75"/>
    </row>
    <row r="10" spans="1:13" ht="16.5" customHeight="1" x14ac:dyDescent="0.25">
      <c r="A10" s="45">
        <v>1</v>
      </c>
      <c r="B10" s="42">
        <v>1</v>
      </c>
      <c r="C10" s="22" t="s">
        <v>93</v>
      </c>
      <c r="D10" s="26" t="s">
        <v>92</v>
      </c>
      <c r="E10" s="25">
        <v>6</v>
      </c>
      <c r="F10" s="20" t="s">
        <v>7</v>
      </c>
      <c r="G10" s="20">
        <v>1</v>
      </c>
      <c r="H10" s="20" t="s">
        <v>116</v>
      </c>
      <c r="I10" s="14"/>
      <c r="J10" s="14"/>
      <c r="K10" s="14"/>
      <c r="L10" s="14"/>
      <c r="M10" s="14"/>
    </row>
    <row r="11" spans="1:13" ht="16.5" customHeight="1" x14ac:dyDescent="0.25">
      <c r="A11" s="45">
        <v>2</v>
      </c>
      <c r="B11" s="42">
        <v>2</v>
      </c>
      <c r="C11" s="22" t="s">
        <v>91</v>
      </c>
      <c r="D11" s="26" t="s">
        <v>90</v>
      </c>
      <c r="E11" s="25">
        <v>2</v>
      </c>
      <c r="F11" s="20" t="s">
        <v>73</v>
      </c>
      <c r="G11" s="20">
        <v>1</v>
      </c>
      <c r="H11" s="20" t="s">
        <v>116</v>
      </c>
      <c r="I11" s="14"/>
      <c r="J11" s="14"/>
      <c r="K11" s="14"/>
      <c r="L11" s="14"/>
      <c r="M11" s="14"/>
    </row>
    <row r="12" spans="1:13" ht="16.5" customHeight="1" x14ac:dyDescent="0.25">
      <c r="A12" s="45">
        <v>3</v>
      </c>
      <c r="B12" s="42">
        <v>3</v>
      </c>
      <c r="C12" s="23" t="s">
        <v>89</v>
      </c>
      <c r="D12" s="26" t="s">
        <v>88</v>
      </c>
      <c r="E12" s="25">
        <v>12</v>
      </c>
      <c r="F12" s="20" t="s">
        <v>73</v>
      </c>
      <c r="G12" s="20">
        <v>1</v>
      </c>
      <c r="H12" s="20" t="s">
        <v>116</v>
      </c>
      <c r="I12" s="14"/>
      <c r="J12" s="14"/>
      <c r="K12" s="14"/>
      <c r="L12" s="14"/>
      <c r="M12" s="14"/>
    </row>
    <row r="13" spans="1:13" ht="16.5" customHeight="1" x14ac:dyDescent="0.25">
      <c r="A13" s="45">
        <v>4</v>
      </c>
      <c r="B13" s="42">
        <v>4</v>
      </c>
      <c r="C13" s="38" t="s">
        <v>87</v>
      </c>
      <c r="D13" s="41" t="s">
        <v>86</v>
      </c>
      <c r="E13" s="25">
        <v>2</v>
      </c>
      <c r="F13" s="20" t="s">
        <v>73</v>
      </c>
      <c r="G13" s="20">
        <v>1</v>
      </c>
      <c r="H13" s="20" t="s">
        <v>116</v>
      </c>
      <c r="I13" s="14"/>
      <c r="J13" s="14"/>
      <c r="K13" s="14"/>
      <c r="L13" s="14"/>
      <c r="M13" s="14"/>
    </row>
    <row r="14" spans="1:13" ht="16.5" customHeight="1" x14ac:dyDescent="0.25">
      <c r="A14" s="45">
        <v>5</v>
      </c>
      <c r="B14" s="42">
        <v>5</v>
      </c>
      <c r="C14" s="46" t="s">
        <v>85</v>
      </c>
      <c r="D14" s="41" t="s">
        <v>84</v>
      </c>
      <c r="E14" s="25">
        <v>200</v>
      </c>
      <c r="F14" s="20" t="s">
        <v>73</v>
      </c>
      <c r="G14" s="20">
        <v>1</v>
      </c>
      <c r="H14" s="20" t="s">
        <v>116</v>
      </c>
      <c r="I14" s="14"/>
      <c r="J14" s="14"/>
      <c r="K14" s="14"/>
      <c r="L14" s="14"/>
      <c r="M14" s="14"/>
    </row>
    <row r="15" spans="1:13" ht="16.5" customHeight="1" x14ac:dyDescent="0.25">
      <c r="A15" s="45">
        <v>6</v>
      </c>
      <c r="B15" s="42">
        <v>6</v>
      </c>
      <c r="C15" s="36" t="s">
        <v>83</v>
      </c>
      <c r="D15" s="41" t="s">
        <v>82</v>
      </c>
      <c r="E15" s="25">
        <v>2</v>
      </c>
      <c r="F15" s="20" t="s">
        <v>73</v>
      </c>
      <c r="G15" s="20">
        <v>1</v>
      </c>
      <c r="H15" s="20" t="s">
        <v>116</v>
      </c>
      <c r="I15" s="14"/>
      <c r="J15" s="14"/>
      <c r="K15" s="61"/>
      <c r="L15" s="14"/>
      <c r="M15" s="14"/>
    </row>
    <row r="16" spans="1:13" ht="16.5" customHeight="1" x14ac:dyDescent="0.25">
      <c r="A16" s="45">
        <v>7</v>
      </c>
      <c r="B16" s="42">
        <v>7</v>
      </c>
      <c r="C16" s="38" t="s">
        <v>81</v>
      </c>
      <c r="D16" s="41" t="s">
        <v>80</v>
      </c>
      <c r="E16" s="25">
        <v>3</v>
      </c>
      <c r="F16" s="20" t="s">
        <v>73</v>
      </c>
      <c r="G16" s="20">
        <v>1</v>
      </c>
      <c r="H16" s="20" t="s">
        <v>116</v>
      </c>
      <c r="I16" s="14"/>
      <c r="J16" s="14"/>
      <c r="K16" s="14"/>
      <c r="L16" s="14"/>
      <c r="M16" s="14"/>
    </row>
    <row r="17" spans="1:13" ht="16.5" customHeight="1" x14ac:dyDescent="0.25">
      <c r="A17" s="44"/>
      <c r="B17" s="42">
        <v>8</v>
      </c>
      <c r="C17" s="38" t="s">
        <v>79</v>
      </c>
      <c r="D17" s="41" t="s">
        <v>78</v>
      </c>
      <c r="E17" s="25">
        <v>1</v>
      </c>
      <c r="F17" s="20" t="s">
        <v>7</v>
      </c>
      <c r="G17" s="20">
        <v>1</v>
      </c>
      <c r="H17" s="20" t="s">
        <v>116</v>
      </c>
      <c r="I17" s="14"/>
      <c r="J17" s="14"/>
      <c r="K17" s="14"/>
      <c r="L17" s="14"/>
      <c r="M17" s="14"/>
    </row>
    <row r="18" spans="1:13" ht="16.5" customHeight="1" x14ac:dyDescent="0.25">
      <c r="B18" s="42">
        <v>9</v>
      </c>
      <c r="C18" s="43" t="s">
        <v>77</v>
      </c>
      <c r="D18" s="41" t="s">
        <v>76</v>
      </c>
      <c r="E18" s="25">
        <v>2</v>
      </c>
      <c r="F18" s="20" t="s">
        <v>73</v>
      </c>
      <c r="G18" s="20">
        <v>1</v>
      </c>
      <c r="H18" s="20" t="s">
        <v>116</v>
      </c>
      <c r="I18" s="14"/>
      <c r="J18" s="14"/>
      <c r="K18" s="14"/>
      <c r="L18" s="14"/>
      <c r="M18" s="14"/>
    </row>
    <row r="19" spans="1:13" ht="16.5" customHeight="1" x14ac:dyDescent="0.25">
      <c r="B19" s="42">
        <v>10</v>
      </c>
      <c r="C19" s="38" t="s">
        <v>75</v>
      </c>
      <c r="D19" s="41" t="s">
        <v>74</v>
      </c>
      <c r="E19" s="25">
        <v>5</v>
      </c>
      <c r="F19" s="20" t="s">
        <v>73</v>
      </c>
      <c r="G19" s="20">
        <v>1</v>
      </c>
      <c r="H19" s="20" t="s">
        <v>116</v>
      </c>
      <c r="I19" s="14"/>
      <c r="J19" s="14"/>
      <c r="K19" s="14"/>
      <c r="L19" s="14"/>
      <c r="M19" s="14"/>
    </row>
    <row r="20" spans="1:13" ht="16.5" customHeight="1" x14ac:dyDescent="0.25">
      <c r="B20" s="13"/>
      <c r="C20" s="13"/>
      <c r="D20" s="13"/>
      <c r="E20" s="13"/>
      <c r="F20" s="13"/>
      <c r="G20" s="13"/>
      <c r="H20" s="13"/>
      <c r="I20" s="13"/>
      <c r="J20" s="13"/>
      <c r="K20" s="37"/>
      <c r="L20" s="19">
        <f>SUM(L10:L19)</f>
        <v>0</v>
      </c>
      <c r="M20" s="19">
        <f>SUM(M10:M19)</f>
        <v>0</v>
      </c>
    </row>
    <row r="21" spans="1:13" ht="18" customHeight="1" x14ac:dyDescent="0.25">
      <c r="B21" s="63" t="s">
        <v>72</v>
      </c>
      <c r="C21" s="63"/>
      <c r="D21" s="63"/>
      <c r="E21" s="63"/>
      <c r="F21" s="63"/>
      <c r="G21" s="63"/>
      <c r="H21" s="63"/>
      <c r="I21" s="63"/>
      <c r="J21" s="63"/>
      <c r="K21" s="63"/>
      <c r="L21" s="63"/>
      <c r="M21" s="63"/>
    </row>
    <row r="22" spans="1:13" ht="16.5" customHeight="1" x14ac:dyDescent="0.25">
      <c r="B22" s="24">
        <v>11</v>
      </c>
      <c r="C22" s="38" t="s">
        <v>71</v>
      </c>
      <c r="D22" s="35" t="s">
        <v>70</v>
      </c>
      <c r="E22" s="40">
        <v>1</v>
      </c>
      <c r="F22" s="20" t="s">
        <v>7</v>
      </c>
      <c r="G22" s="24">
        <v>3</v>
      </c>
      <c r="H22" s="24" t="s">
        <v>117</v>
      </c>
      <c r="I22" s="60"/>
      <c r="J22" s="14"/>
      <c r="K22" s="14"/>
      <c r="L22" s="14"/>
      <c r="M22" s="14"/>
    </row>
    <row r="23" spans="1:13" ht="16.5" customHeight="1" x14ac:dyDescent="0.25">
      <c r="B23" s="24">
        <v>12</v>
      </c>
      <c r="C23" s="38" t="s">
        <v>69</v>
      </c>
      <c r="D23" s="39" t="s">
        <v>68</v>
      </c>
      <c r="E23" s="20">
        <v>1</v>
      </c>
      <c r="F23" s="20" t="s">
        <v>7</v>
      </c>
      <c r="G23" s="24">
        <v>8</v>
      </c>
      <c r="H23" s="24" t="s">
        <v>118</v>
      </c>
      <c r="I23" s="60"/>
      <c r="J23" s="14"/>
      <c r="K23" s="14"/>
      <c r="L23" s="14"/>
      <c r="M23" s="14"/>
    </row>
    <row r="24" spans="1:13" ht="16.5" customHeight="1" x14ac:dyDescent="0.25">
      <c r="B24" s="24">
        <v>13</v>
      </c>
      <c r="C24" s="38" t="s">
        <v>67</v>
      </c>
      <c r="D24" s="35" t="s">
        <v>66</v>
      </c>
      <c r="E24" s="20">
        <v>220</v>
      </c>
      <c r="F24" s="20" t="s">
        <v>48</v>
      </c>
      <c r="G24" s="20">
        <v>1</v>
      </c>
      <c r="H24" s="20" t="s">
        <v>116</v>
      </c>
      <c r="I24" s="60"/>
      <c r="J24" s="14"/>
      <c r="K24" s="14"/>
      <c r="L24" s="14"/>
      <c r="M24" s="14"/>
    </row>
    <row r="25" spans="1:13" ht="16.5" customHeight="1" x14ac:dyDescent="0.25">
      <c r="B25" s="24">
        <v>14</v>
      </c>
      <c r="C25" s="38" t="s">
        <v>65</v>
      </c>
      <c r="D25" s="35" t="s">
        <v>64</v>
      </c>
      <c r="E25" s="20">
        <v>200</v>
      </c>
      <c r="F25" s="20" t="s">
        <v>48</v>
      </c>
      <c r="G25" s="20">
        <v>1</v>
      </c>
      <c r="H25" s="20" t="s">
        <v>116</v>
      </c>
      <c r="I25" s="60"/>
      <c r="J25" s="14"/>
      <c r="K25" s="14"/>
      <c r="L25" s="14"/>
      <c r="M25" s="14"/>
    </row>
    <row r="26" spans="1:13" ht="16.5" customHeight="1" x14ac:dyDescent="0.25">
      <c r="B26" s="24">
        <v>15</v>
      </c>
      <c r="C26" s="38" t="s">
        <v>42</v>
      </c>
      <c r="D26" s="35" t="s">
        <v>63</v>
      </c>
      <c r="E26" s="20">
        <v>1</v>
      </c>
      <c r="F26" s="20" t="s">
        <v>48</v>
      </c>
      <c r="G26" s="20">
        <v>1</v>
      </c>
      <c r="H26" s="20" t="s">
        <v>116</v>
      </c>
      <c r="I26" s="60"/>
      <c r="J26" s="14"/>
      <c r="K26" s="14"/>
      <c r="L26" s="14"/>
      <c r="M26" s="14"/>
    </row>
    <row r="27" spans="1:13" ht="16.5" customHeight="1" x14ac:dyDescent="0.25">
      <c r="B27" s="24">
        <v>16</v>
      </c>
      <c r="C27" s="38" t="s">
        <v>62</v>
      </c>
      <c r="D27" s="35" t="s">
        <v>61</v>
      </c>
      <c r="E27" s="20">
        <v>200</v>
      </c>
      <c r="F27" s="20" t="s">
        <v>48</v>
      </c>
      <c r="G27" s="20">
        <v>1</v>
      </c>
      <c r="H27" s="20" t="s">
        <v>116</v>
      </c>
      <c r="I27" s="60"/>
      <c r="J27" s="14"/>
      <c r="K27" s="14"/>
      <c r="L27" s="14"/>
      <c r="M27" s="14"/>
    </row>
    <row r="28" spans="1:13" ht="16.5" customHeight="1" x14ac:dyDescent="0.25">
      <c r="B28" s="24">
        <v>17</v>
      </c>
      <c r="C28" s="38" t="s">
        <v>60</v>
      </c>
      <c r="D28" s="35" t="s">
        <v>59</v>
      </c>
      <c r="E28" s="20">
        <v>1</v>
      </c>
      <c r="F28" s="20" t="s">
        <v>48</v>
      </c>
      <c r="G28" s="20">
        <v>1</v>
      </c>
      <c r="H28" s="20" t="s">
        <v>116</v>
      </c>
      <c r="I28" s="60"/>
      <c r="J28" s="14"/>
      <c r="K28" s="14"/>
      <c r="L28" s="14"/>
      <c r="M28" s="14"/>
    </row>
    <row r="29" spans="1:13" ht="16.5" customHeight="1" x14ac:dyDescent="0.25">
      <c r="B29" s="24">
        <v>18</v>
      </c>
      <c r="C29" s="38" t="s">
        <v>58</v>
      </c>
      <c r="D29" s="35" t="s">
        <v>57</v>
      </c>
      <c r="E29" s="20">
        <v>4</v>
      </c>
      <c r="F29" s="20" t="s">
        <v>48</v>
      </c>
      <c r="G29" s="20">
        <v>1</v>
      </c>
      <c r="H29" s="20" t="s">
        <v>116</v>
      </c>
      <c r="I29" s="60"/>
      <c r="J29" s="14"/>
      <c r="K29" s="14"/>
      <c r="L29" s="14"/>
      <c r="M29" s="14"/>
    </row>
    <row r="30" spans="1:13" ht="16.5" customHeight="1" x14ac:dyDescent="0.25">
      <c r="B30" s="24">
        <v>19</v>
      </c>
      <c r="C30" s="38" t="s">
        <v>56</v>
      </c>
      <c r="D30" s="35" t="s">
        <v>55</v>
      </c>
      <c r="E30" s="20">
        <v>4</v>
      </c>
      <c r="F30" s="20" t="s">
        <v>48</v>
      </c>
      <c r="G30" s="20">
        <v>1</v>
      </c>
      <c r="H30" s="20" t="s">
        <v>116</v>
      </c>
      <c r="I30" s="60"/>
      <c r="J30" s="14"/>
      <c r="K30" s="14"/>
      <c r="L30" s="14"/>
      <c r="M30" s="14"/>
    </row>
    <row r="31" spans="1:13" ht="16.5" customHeight="1" x14ac:dyDescent="0.25">
      <c r="B31" s="24">
        <v>20</v>
      </c>
      <c r="C31" s="38" t="s">
        <v>54</v>
      </c>
      <c r="D31" s="39" t="s">
        <v>53</v>
      </c>
      <c r="E31" s="20">
        <v>50</v>
      </c>
      <c r="F31" s="20" t="s">
        <v>48</v>
      </c>
      <c r="G31" s="20">
        <v>1</v>
      </c>
      <c r="H31" s="20" t="s">
        <v>116</v>
      </c>
      <c r="I31" s="60"/>
      <c r="J31" s="14"/>
      <c r="K31" s="14"/>
      <c r="L31" s="14"/>
      <c r="M31" s="14"/>
    </row>
    <row r="32" spans="1:13" ht="16.5" customHeight="1" x14ac:dyDescent="0.25">
      <c r="B32" s="24">
        <v>21</v>
      </c>
      <c r="C32" s="38" t="s">
        <v>52</v>
      </c>
      <c r="D32" s="35" t="s">
        <v>51</v>
      </c>
      <c r="E32" s="20">
        <v>500</v>
      </c>
      <c r="F32" s="20" t="s">
        <v>48</v>
      </c>
      <c r="G32" s="20">
        <v>1</v>
      </c>
      <c r="H32" s="20" t="s">
        <v>116</v>
      </c>
      <c r="I32" s="60"/>
      <c r="J32" s="14"/>
      <c r="K32" s="14"/>
      <c r="L32" s="14"/>
      <c r="M32" s="14"/>
    </row>
    <row r="33" spans="2:134" ht="16.5" customHeight="1" x14ac:dyDescent="0.25">
      <c r="B33" s="24">
        <v>22</v>
      </c>
      <c r="C33" s="38" t="s">
        <v>50</v>
      </c>
      <c r="D33" s="35" t="s">
        <v>49</v>
      </c>
      <c r="E33" s="20">
        <v>500</v>
      </c>
      <c r="F33" s="20" t="s">
        <v>48</v>
      </c>
      <c r="G33" s="20">
        <v>1</v>
      </c>
      <c r="H33" s="20" t="s">
        <v>116</v>
      </c>
      <c r="I33" s="60"/>
      <c r="J33" s="14"/>
      <c r="K33" s="14"/>
      <c r="L33" s="14"/>
      <c r="M33" s="14"/>
    </row>
    <row r="34" spans="2:134" ht="16.5" customHeight="1" x14ac:dyDescent="0.25">
      <c r="B34" s="13"/>
      <c r="C34" s="13"/>
      <c r="D34" s="13"/>
      <c r="E34" s="13"/>
      <c r="F34" s="13"/>
      <c r="G34" s="13"/>
      <c r="H34" s="13"/>
      <c r="I34" s="13"/>
      <c r="J34" s="13"/>
      <c r="K34" s="37"/>
      <c r="L34" s="19">
        <f>SUM(L22:L33)</f>
        <v>0</v>
      </c>
      <c r="M34" s="19">
        <f>SUM(M22:M33)</f>
        <v>0</v>
      </c>
    </row>
    <row r="35" spans="2:134" ht="18" customHeight="1" x14ac:dyDescent="0.25">
      <c r="B35" s="76" t="s">
        <v>47</v>
      </c>
      <c r="C35" s="76"/>
      <c r="D35" s="76"/>
      <c r="E35" s="76"/>
      <c r="F35" s="76"/>
      <c r="G35" s="76"/>
      <c r="H35" s="76"/>
      <c r="I35" s="76"/>
      <c r="J35" s="76"/>
      <c r="K35" s="76"/>
      <c r="L35" s="76"/>
      <c r="M35" s="76"/>
    </row>
    <row r="36" spans="2:134" ht="16.5" customHeight="1" x14ac:dyDescent="0.25">
      <c r="B36" s="24">
        <v>23</v>
      </c>
      <c r="C36" s="62" t="s">
        <v>46</v>
      </c>
      <c r="D36" s="32" t="s">
        <v>45</v>
      </c>
      <c r="E36" s="31">
        <v>215</v>
      </c>
      <c r="F36" s="30" t="s">
        <v>28</v>
      </c>
      <c r="G36" s="20">
        <v>1</v>
      </c>
      <c r="H36" s="20" t="s">
        <v>116</v>
      </c>
      <c r="I36" s="60"/>
      <c r="J36" s="14"/>
      <c r="K36" s="14"/>
      <c r="L36" s="14"/>
      <c r="M36" s="14"/>
    </row>
    <row r="37" spans="2:134" ht="16.5" customHeight="1" x14ac:dyDescent="0.25">
      <c r="B37" s="24">
        <v>24</v>
      </c>
      <c r="C37" s="33" t="s">
        <v>44</v>
      </c>
      <c r="D37" s="32" t="s">
        <v>43</v>
      </c>
      <c r="E37" s="31">
        <v>215</v>
      </c>
      <c r="F37" s="30" t="s">
        <v>28</v>
      </c>
      <c r="G37" s="20">
        <v>1</v>
      </c>
      <c r="H37" s="20" t="s">
        <v>116</v>
      </c>
      <c r="I37" s="60"/>
      <c r="J37" s="14"/>
      <c r="K37" s="14"/>
      <c r="L37" s="14"/>
      <c r="M37" s="14"/>
    </row>
    <row r="38" spans="2:134" ht="16.5" customHeight="1" x14ac:dyDescent="0.25">
      <c r="B38" s="24">
        <v>25</v>
      </c>
      <c r="C38" s="36" t="s">
        <v>42</v>
      </c>
      <c r="D38" s="35" t="s">
        <v>41</v>
      </c>
      <c r="E38" s="25">
        <v>1</v>
      </c>
      <c r="F38" s="20" t="s">
        <v>7</v>
      </c>
      <c r="G38" s="20">
        <v>1</v>
      </c>
      <c r="H38" s="20" t="s">
        <v>116</v>
      </c>
      <c r="I38" s="60"/>
      <c r="J38" s="14"/>
      <c r="K38" s="14"/>
      <c r="L38" s="14"/>
      <c r="M38" s="14"/>
    </row>
    <row r="39" spans="2:134" ht="16.5" customHeight="1" x14ac:dyDescent="0.25">
      <c r="B39" s="24">
        <v>26</v>
      </c>
      <c r="C39" s="23" t="s">
        <v>40</v>
      </c>
      <c r="D39" s="35" t="s">
        <v>39</v>
      </c>
      <c r="E39" s="25">
        <v>1</v>
      </c>
      <c r="F39" s="20" t="s">
        <v>7</v>
      </c>
      <c r="G39" s="20">
        <v>1</v>
      </c>
      <c r="H39" s="20" t="s">
        <v>116</v>
      </c>
      <c r="I39" s="60"/>
      <c r="J39" s="14"/>
      <c r="K39" s="14"/>
      <c r="L39" s="14"/>
      <c r="M39" s="14"/>
    </row>
    <row r="40" spans="2:134" ht="16.5" customHeight="1" x14ac:dyDescent="0.25">
      <c r="B40" s="24">
        <v>27</v>
      </c>
      <c r="C40" s="34" t="s">
        <v>38</v>
      </c>
      <c r="D40" s="26" t="s">
        <v>120</v>
      </c>
      <c r="E40" s="31">
        <v>340</v>
      </c>
      <c r="F40" s="30" t="s">
        <v>28</v>
      </c>
      <c r="G40" s="20">
        <v>1</v>
      </c>
      <c r="H40" s="20" t="s">
        <v>116</v>
      </c>
      <c r="I40" s="60"/>
      <c r="J40" s="14"/>
      <c r="K40" s="14"/>
      <c r="L40" s="14"/>
      <c r="M40" s="14"/>
    </row>
    <row r="41" spans="2:134" ht="16.5" customHeight="1" x14ac:dyDescent="0.25">
      <c r="B41" s="24">
        <v>28</v>
      </c>
      <c r="C41" s="33" t="s">
        <v>37</v>
      </c>
      <c r="D41" s="32" t="s">
        <v>36</v>
      </c>
      <c r="E41" s="31">
        <v>340</v>
      </c>
      <c r="F41" s="30" t="s">
        <v>28</v>
      </c>
      <c r="G41" s="20">
        <v>1</v>
      </c>
      <c r="H41" s="20" t="s">
        <v>116</v>
      </c>
      <c r="I41" s="60"/>
      <c r="J41" s="14"/>
      <c r="K41" s="14"/>
      <c r="L41" s="14"/>
      <c r="M41" s="14"/>
    </row>
    <row r="42" spans="2:134" ht="16.5" customHeight="1" x14ac:dyDescent="0.25">
      <c r="B42" s="24">
        <v>29</v>
      </c>
      <c r="C42" s="23" t="s">
        <v>35</v>
      </c>
      <c r="D42" s="26" t="s">
        <v>34</v>
      </c>
      <c r="E42" s="25">
        <v>340</v>
      </c>
      <c r="F42" s="20" t="s">
        <v>28</v>
      </c>
      <c r="G42" s="20">
        <v>1</v>
      </c>
      <c r="H42" s="20" t="s">
        <v>116</v>
      </c>
      <c r="I42" s="60"/>
      <c r="J42" s="14"/>
      <c r="K42" s="14"/>
      <c r="L42" s="14"/>
      <c r="M42" s="14"/>
    </row>
    <row r="43" spans="2:134" ht="16.5" customHeight="1" x14ac:dyDescent="0.25">
      <c r="B43" s="24">
        <v>30</v>
      </c>
      <c r="C43" s="23" t="s">
        <v>33</v>
      </c>
      <c r="D43" s="29" t="s">
        <v>32</v>
      </c>
      <c r="E43" s="25">
        <v>2</v>
      </c>
      <c r="F43" s="20" t="s">
        <v>31</v>
      </c>
      <c r="G43" s="20">
        <v>1</v>
      </c>
      <c r="H43" s="20" t="s">
        <v>116</v>
      </c>
      <c r="I43" s="60"/>
      <c r="J43" s="14"/>
      <c r="K43" s="14"/>
      <c r="L43" s="14"/>
      <c r="M43" s="14"/>
    </row>
    <row r="44" spans="2:134" ht="16.5" customHeight="1" x14ac:dyDescent="0.25">
      <c r="B44" s="24">
        <v>31</v>
      </c>
      <c r="C44" s="28" t="s">
        <v>30</v>
      </c>
      <c r="D44" s="26" t="s">
        <v>29</v>
      </c>
      <c r="E44" s="25">
        <v>510</v>
      </c>
      <c r="F44" s="20" t="s">
        <v>28</v>
      </c>
      <c r="G44" s="20">
        <v>1</v>
      </c>
      <c r="H44" s="20" t="s">
        <v>116</v>
      </c>
      <c r="I44" s="60"/>
      <c r="J44" s="14"/>
      <c r="K44" s="14"/>
      <c r="L44" s="14"/>
      <c r="M44" s="14"/>
    </row>
    <row r="45" spans="2:134" ht="16.5" customHeight="1" x14ac:dyDescent="0.25">
      <c r="B45" s="13"/>
      <c r="C45" s="13"/>
      <c r="D45" s="13"/>
      <c r="E45" s="13"/>
      <c r="F45" s="13"/>
      <c r="G45" s="13"/>
      <c r="H45" s="13"/>
      <c r="I45" s="13"/>
      <c r="J45" s="13"/>
      <c r="K45" s="13"/>
      <c r="L45" s="19">
        <f>SUM(L36:L44)</f>
        <v>0</v>
      </c>
      <c r="M45" s="19">
        <f>SUM(M36:M44)</f>
        <v>0</v>
      </c>
    </row>
    <row r="46" spans="2:134" s="27" customFormat="1" ht="18" customHeight="1" x14ac:dyDescent="0.25">
      <c r="B46" s="77" t="s">
        <v>27</v>
      </c>
      <c r="C46" s="77"/>
      <c r="D46" s="77"/>
      <c r="E46" s="77"/>
      <c r="F46" s="77"/>
      <c r="G46" s="77"/>
      <c r="H46" s="77"/>
      <c r="I46" s="77"/>
      <c r="J46" s="77"/>
      <c r="K46" s="77"/>
      <c r="L46" s="77"/>
      <c r="M46" s="77"/>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row>
    <row r="47" spans="2:134" ht="16.5" customHeight="1" x14ac:dyDescent="0.25">
      <c r="B47" s="24">
        <v>32</v>
      </c>
      <c r="C47" s="23" t="s">
        <v>10</v>
      </c>
      <c r="D47" s="26" t="s">
        <v>26</v>
      </c>
      <c r="E47" s="25">
        <v>1</v>
      </c>
      <c r="F47" s="20" t="s">
        <v>23</v>
      </c>
      <c r="G47" s="20">
        <v>1</v>
      </c>
      <c r="H47" s="20" t="s">
        <v>118</v>
      </c>
      <c r="I47" s="14"/>
      <c r="J47" s="14"/>
      <c r="K47" s="14"/>
      <c r="L47" s="14"/>
      <c r="M47" s="14"/>
    </row>
    <row r="48" spans="2:134" ht="16.5" customHeight="1" x14ac:dyDescent="0.25">
      <c r="B48" s="24">
        <v>33</v>
      </c>
      <c r="C48" s="23" t="s">
        <v>25</v>
      </c>
      <c r="D48" s="26" t="s">
        <v>24</v>
      </c>
      <c r="E48" s="25">
        <v>1</v>
      </c>
      <c r="F48" s="20" t="s">
        <v>23</v>
      </c>
      <c r="G48" s="20">
        <v>1</v>
      </c>
      <c r="H48" s="20" t="s">
        <v>118</v>
      </c>
      <c r="I48" s="14"/>
      <c r="J48" s="14"/>
      <c r="K48" s="14"/>
      <c r="L48" s="14"/>
      <c r="M48" s="14"/>
    </row>
    <row r="49" spans="1:13" ht="16.5" customHeight="1" x14ac:dyDescent="0.25">
      <c r="B49" s="24">
        <v>34</v>
      </c>
      <c r="C49" s="23" t="s">
        <v>22</v>
      </c>
      <c r="D49" s="22" t="s">
        <v>21</v>
      </c>
      <c r="E49" s="21">
        <v>2</v>
      </c>
      <c r="F49" s="20" t="s">
        <v>18</v>
      </c>
      <c r="G49" s="20">
        <v>1</v>
      </c>
      <c r="H49" s="20" t="s">
        <v>116</v>
      </c>
      <c r="I49" s="14"/>
      <c r="J49" s="14"/>
      <c r="K49" s="14"/>
      <c r="L49" s="14"/>
      <c r="M49" s="14"/>
    </row>
    <row r="50" spans="1:13" ht="16.5" customHeight="1" x14ac:dyDescent="0.25">
      <c r="B50" s="24">
        <v>35</v>
      </c>
      <c r="C50" s="23" t="s">
        <v>20</v>
      </c>
      <c r="D50" s="22" t="s">
        <v>19</v>
      </c>
      <c r="E50" s="21">
        <v>4</v>
      </c>
      <c r="F50" s="20" t="s">
        <v>18</v>
      </c>
      <c r="G50" s="20">
        <v>1</v>
      </c>
      <c r="H50" s="20" t="s">
        <v>116</v>
      </c>
      <c r="I50" s="14"/>
      <c r="J50" s="14"/>
      <c r="K50" s="14"/>
      <c r="L50" s="14"/>
      <c r="M50" s="14"/>
    </row>
    <row r="51" spans="1:13" ht="16.5" customHeight="1" x14ac:dyDescent="0.25">
      <c r="B51" s="13"/>
      <c r="C51" s="13"/>
      <c r="D51" s="13"/>
      <c r="E51" s="13"/>
      <c r="F51" s="13"/>
      <c r="G51" s="13"/>
      <c r="H51" s="13"/>
      <c r="I51" s="13"/>
      <c r="J51" s="13"/>
      <c r="K51" s="13"/>
      <c r="L51" s="19">
        <f>SUM(L47:L50)</f>
        <v>0</v>
      </c>
      <c r="M51" s="19">
        <f>SUM(M47:M50)</f>
        <v>0</v>
      </c>
    </row>
    <row r="52" spans="1:13" ht="18" customHeight="1" x14ac:dyDescent="0.25">
      <c r="A52" s="18"/>
      <c r="B52" s="63" t="s">
        <v>17</v>
      </c>
      <c r="C52" s="63"/>
      <c r="D52" s="63"/>
      <c r="E52" s="63"/>
      <c r="F52" s="63"/>
      <c r="G52" s="63"/>
      <c r="H52" s="63"/>
      <c r="I52" s="63"/>
      <c r="J52" s="63"/>
      <c r="K52" s="63"/>
      <c r="L52" s="63"/>
      <c r="M52" s="63"/>
    </row>
    <row r="53" spans="1:13" ht="18" customHeight="1" x14ac:dyDescent="0.25">
      <c r="A53" s="56"/>
      <c r="B53" s="57">
        <v>36</v>
      </c>
      <c r="C53" s="58" t="s">
        <v>16</v>
      </c>
      <c r="D53" s="59" t="s">
        <v>15</v>
      </c>
      <c r="E53" s="57">
        <v>20</v>
      </c>
      <c r="F53" s="58" t="s">
        <v>14</v>
      </c>
      <c r="G53" s="57">
        <v>1</v>
      </c>
      <c r="H53" s="20" t="s">
        <v>116</v>
      </c>
      <c r="I53" s="100"/>
      <c r="J53" s="100"/>
      <c r="K53" s="100"/>
      <c r="L53" s="100"/>
      <c r="M53" s="100"/>
    </row>
    <row r="54" spans="1:13" ht="18" customHeight="1" x14ac:dyDescent="0.25">
      <c r="A54" s="18"/>
      <c r="B54" s="15">
        <v>37</v>
      </c>
      <c r="C54" s="16" t="s">
        <v>13</v>
      </c>
      <c r="D54" s="17" t="s">
        <v>12</v>
      </c>
      <c r="E54" s="15">
        <v>1</v>
      </c>
      <c r="F54" s="16" t="s">
        <v>7</v>
      </c>
      <c r="G54" s="15">
        <v>4</v>
      </c>
      <c r="H54" s="20" t="s">
        <v>117</v>
      </c>
      <c r="I54" s="60"/>
      <c r="J54" s="14"/>
      <c r="K54" s="14"/>
      <c r="L54" s="14"/>
      <c r="M54" s="14"/>
    </row>
    <row r="55" spans="1:13" ht="18" customHeight="1" x14ac:dyDescent="0.25">
      <c r="A55" s="18"/>
      <c r="B55" s="15">
        <v>38</v>
      </c>
      <c r="C55" s="16" t="s">
        <v>10</v>
      </c>
      <c r="D55" s="17" t="s">
        <v>11</v>
      </c>
      <c r="E55" s="15">
        <v>1</v>
      </c>
      <c r="F55" s="16" t="s">
        <v>10</v>
      </c>
      <c r="G55" s="15">
        <v>20</v>
      </c>
      <c r="H55" s="20" t="s">
        <v>119</v>
      </c>
      <c r="I55" s="60"/>
      <c r="J55" s="14"/>
      <c r="K55" s="14"/>
      <c r="L55" s="14"/>
      <c r="M55" s="14"/>
    </row>
    <row r="56" spans="1:13" ht="18" customHeight="1" x14ac:dyDescent="0.25">
      <c r="A56" s="18"/>
      <c r="B56" s="15">
        <v>39</v>
      </c>
      <c r="C56" s="16" t="s">
        <v>9</v>
      </c>
      <c r="D56" s="17" t="s">
        <v>8</v>
      </c>
      <c r="E56" s="15">
        <v>20</v>
      </c>
      <c r="F56" s="16" t="s">
        <v>7</v>
      </c>
      <c r="G56" s="15">
        <v>1</v>
      </c>
      <c r="H56" s="20" t="s">
        <v>116</v>
      </c>
      <c r="I56" s="60"/>
      <c r="J56" s="14"/>
      <c r="K56" s="14"/>
      <c r="L56" s="14"/>
      <c r="M56" s="14"/>
    </row>
    <row r="57" spans="1:13" ht="16.5" customHeight="1" x14ac:dyDescent="0.25">
      <c r="B57" s="13"/>
      <c r="C57" s="13"/>
      <c r="D57" s="13"/>
      <c r="E57" s="13"/>
      <c r="F57" s="13"/>
      <c r="G57" s="13"/>
      <c r="H57" s="13"/>
      <c r="I57" s="13"/>
      <c r="J57" s="13"/>
      <c r="K57" s="13"/>
      <c r="L57" s="12">
        <f>SUM(L53:L56)</f>
        <v>0</v>
      </c>
      <c r="M57" s="12">
        <f>SUM(M53:M56)</f>
        <v>0</v>
      </c>
    </row>
    <row r="60" spans="1:13" x14ac:dyDescent="0.25">
      <c r="K60" s="11" t="s">
        <v>6</v>
      </c>
      <c r="L60" s="10"/>
    </row>
    <row r="61" spans="1:13" x14ac:dyDescent="0.25">
      <c r="K61" s="11" t="s">
        <v>5</v>
      </c>
      <c r="L61" s="10"/>
    </row>
    <row r="62" spans="1:13" x14ac:dyDescent="0.25">
      <c r="K62" s="9" t="s">
        <v>4</v>
      </c>
      <c r="L62" s="8"/>
    </row>
    <row r="66" spans="11:13" ht="18.75" x14ac:dyDescent="0.3">
      <c r="K66" s="5" t="s">
        <v>3</v>
      </c>
      <c r="L66" s="5" t="s">
        <v>2</v>
      </c>
      <c r="M66" s="5" t="s">
        <v>1</v>
      </c>
    </row>
    <row r="67" spans="11:13" ht="18.75" x14ac:dyDescent="0.3">
      <c r="K67" s="7">
        <v>1906</v>
      </c>
      <c r="L67" s="6"/>
      <c r="M67" s="6"/>
    </row>
    <row r="68" spans="11:13" ht="18.75" x14ac:dyDescent="0.3">
      <c r="K68" s="7">
        <v>1904</v>
      </c>
      <c r="L68" s="6"/>
      <c r="M68" s="6"/>
    </row>
    <row r="69" spans="11:13" ht="18.75" x14ac:dyDescent="0.3">
      <c r="K69" s="7">
        <v>1903</v>
      </c>
      <c r="L69" s="6"/>
      <c r="M69" s="6"/>
    </row>
    <row r="70" spans="11:13" ht="18.75" x14ac:dyDescent="0.3">
      <c r="K70" s="7">
        <v>1900</v>
      </c>
      <c r="L70" s="6"/>
      <c r="M70" s="6"/>
    </row>
    <row r="71" spans="11:13" ht="18.75" x14ac:dyDescent="0.3">
      <c r="K71" s="7">
        <v>1893</v>
      </c>
      <c r="L71" s="6"/>
      <c r="M71" s="6"/>
    </row>
    <row r="72" spans="11:13" ht="18.75" x14ac:dyDescent="0.3">
      <c r="K72" s="5" t="s">
        <v>0</v>
      </c>
      <c r="L72" s="4"/>
      <c r="M72" s="4"/>
    </row>
  </sheetData>
  <mergeCells count="18">
    <mergeCell ref="A1:M1"/>
    <mergeCell ref="A2:M2"/>
    <mergeCell ref="A3:B3"/>
    <mergeCell ref="D3:E3"/>
    <mergeCell ref="F3:J3"/>
    <mergeCell ref="B52:M52"/>
    <mergeCell ref="D4:E4"/>
    <mergeCell ref="F4:J4"/>
    <mergeCell ref="D5:E5"/>
    <mergeCell ref="F5:J5"/>
    <mergeCell ref="A7:M7"/>
    <mergeCell ref="B9:M9"/>
    <mergeCell ref="B21:M21"/>
    <mergeCell ref="B35:M35"/>
    <mergeCell ref="B46:M46"/>
    <mergeCell ref="K3:M5"/>
    <mergeCell ref="A4:B4"/>
    <mergeCell ref="A5:B5"/>
  </mergeCells>
  <pageMargins left="0.7" right="0.7" top="0.75" bottom="0.75" header="0.3" footer="0.3"/>
  <pageSetup scale="14"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NEIDEL FERNEY CASTRO PEREZ. E</dc:creator>
  <cp:lastModifiedBy>NEIDEL FERNEY CASTRO PEREZ. E</cp:lastModifiedBy>
  <dcterms:created xsi:type="dcterms:W3CDTF">2024-11-26T20:28:04Z</dcterms:created>
  <dcterms:modified xsi:type="dcterms:W3CDTF">2024-12-11T20:46:38Z</dcterms:modified>
</cp:coreProperties>
</file>