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G:\Mi unidad\JURIDICA ETCAR\JURIDICA 2024\PROCESOS\SELECCIÓN ABREVIADA\SAMC-010-2024 PLATAFORMA DECK\"/>
    </mc:Choice>
  </mc:AlternateContent>
  <xr:revisionPtr revIDLastSave="0" documentId="13_ncr:1_{3C725A7B-58C9-499A-9EFC-BE52E0D72AB8}" xr6:coauthVersionLast="47" xr6:coauthVersionMax="47" xr10:uidLastSave="{00000000-0000-0000-0000-000000000000}"/>
  <bookViews>
    <workbookView xWindow="-105" yWindow="0" windowWidth="14610" windowHeight="15585" xr2:uid="{0D89CBC3-53D0-49B8-9832-60AC101A0B60}"/>
  </bookViews>
  <sheets>
    <sheet name="CONSOLIDADO" sheetId="1" r:id="rId1"/>
    <sheet name="EVALUACIÓN JURIDICA " sheetId="2" r:id="rId2"/>
    <sheet name="EXPERIENCIA" sheetId="3" r:id="rId3"/>
    <sheet name="EQUIPO MÍNIMO" sheetId="4" r:id="rId4"/>
    <sheet name="FIANANCIERA"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C117" i="2" l="1"/>
  <c r="C108" i="2"/>
  <c r="B56" i="2"/>
  <c r="B55" i="2"/>
  <c r="B52" i="2"/>
  <c r="B51" i="2"/>
  <c r="B48" i="2"/>
  <c r="B47" i="2"/>
  <c r="B44" i="2"/>
  <c r="B43" i="2"/>
  <c r="C11" i="3"/>
</calcChain>
</file>

<file path=xl/sharedStrings.xml><?xml version="1.0" encoding="utf-8"?>
<sst xmlns="http://schemas.openxmlformats.org/spreadsheetml/2006/main" count="385" uniqueCount="195">
  <si>
    <t>INFORME DE EVALUACIÓN</t>
  </si>
  <si>
    <t>PROCESO DE SELECCIÓN:</t>
  </si>
  <si>
    <t>OBJETO:</t>
  </si>
  <si>
    <t>PRESUPUESTO</t>
  </si>
  <si>
    <t>PROPONENTE</t>
  </si>
  <si>
    <t>NOMBRE</t>
  </si>
  <si>
    <t>RESULTADO</t>
  </si>
  <si>
    <t>NO CUMPLE</t>
  </si>
  <si>
    <t>CUMPLE</t>
  </si>
  <si>
    <t>SAMC-010-2024</t>
  </si>
  <si>
    <t>«CONTRATAR A TODO COSTO LA CONSTRUCCIÓN DE PASARELA DECK EN ALJIBE DE LA BATERÍA DE SAN LÁZARO EN VIRTUD DEL CONTRATO INTERADMINISTRATIVO DE COMODATO NO. 2628 DE 2024 SUSCRITO ENTRE EL MINISTERIO DE CULTURA Y LA ESCUELA TALLER CARTAGENA DE INDIAS</t>
  </si>
  <si>
    <t>TÉCNICO</t>
  </si>
  <si>
    <t>JURÍDICO</t>
  </si>
  <si>
    <t>FINANCIERO</t>
  </si>
  <si>
    <t xml:space="preserve">CAPACIDAD RESIDUAL </t>
  </si>
  <si>
    <t>EGSA INGENIEROS SAS</t>
  </si>
  <si>
    <t>PRESUPUESTO OFICIAL:</t>
  </si>
  <si>
    <t xml:space="preserve">DOCUMENTOS Y REQUISITOS HABILITANTES DE CONTENIDO JURÍDICO </t>
  </si>
  <si>
    <t>PROPONENTE #18</t>
  </si>
  <si>
    <t>IDENTIFICACIÓN</t>
  </si>
  <si>
    <t>REPRESENTANTE LEGAL</t>
  </si>
  <si>
    <t>IDENTIFICACIÓN REPRESENTANTE LEGAL</t>
  </si>
  <si>
    <t>CARTA DE PRESENTACIÓN DE LA PROPUESTA</t>
  </si>
  <si>
    <t>REQUISITO</t>
  </si>
  <si>
    <t>FOLIOS</t>
  </si>
  <si>
    <t>N/A</t>
  </si>
  <si>
    <t>OBSERVACIÓN</t>
  </si>
  <si>
    <t>El Proponente debe presentar el Formato 1 – Carta de presentación de la oferta el cual debe ir firmado por la persona natural Proponente o por el representante legal del Proponente individual o Plural o por el apoderado.</t>
  </si>
  <si>
    <t>X</t>
  </si>
  <si>
    <t xml:space="preserve">En virtud de lo previsto en la Ley 842 de 2003 y con el fin de no permitir el ejercicio ilegal de la Ingeniería, la persona natural (Proponente individual o integrante de la estructura plural) que pretenda participar en el presente Proceso, deberá acreditar que posee título como Ingeniero, para lo cual deberá adjuntar copia de la tarjeta profesional y copia del certificado de vigencia de matrícula profesional expedida por el COPNIA o Consejo Profesional de Ingeniería de Transportes y Vías de Colombia en la respectiva rama de la ingeniería según corresponda, vigente a la fecha de cierre de este Proceso de selección.El requisito de la tarjeta profesional se puede suplir con el registro de que trata el artículo 18 del Decreto 2106 de 2019.  </t>
  </si>
  <si>
    <t xml:space="preserve">De acuerdo con en el artículo 20 de la Ley 842 de 2003, si el representante legal o apoderado del Proponente individual persona jurídica o el representante legal o apoderado de la estructura plural, no posee título de una de las profesiones catalogadas como ejercicio de la ingeniería, la oferta deberá ser avalada por un ingeniero, para lo cual deberá adjuntar copia de la tarjeta profesional y copia del certificado de vigencia de matrícula profesional expedida por el COPNIA o Consejo Profesional de Ingeniería de Transportes y Vías de Colombia en la respectiva rama de la ingeniería según corresponda, vigente a la fecha de cierre de este Proceso de selección.El requisito de la tarjeta profesional se puede suplir con el registro de que trata el artículo 18 del Decreto 2106 de 2019. </t>
  </si>
  <si>
    <t>El aval del ingeniero de que trata el artículo 20 de la Ley 842 de 2003 hace parte integral del Formato 1 – Carta de presentación de la oferta, cuando el Proponente deba presentarlo.</t>
  </si>
  <si>
    <t xml:space="preserve">La carta de presentación deberá estar suscrita. Con la firma de este documento se entiende que el Proponente conoce y acepta las obligaciones del Anexo 3 – Pacto de Transparencia y, por lo tanto, no será necesaria la entrega de este documento al momento de presentar la oferta. </t>
  </si>
  <si>
    <t xml:space="preserve">El Proponente debe diligenciar los Formatos que correspondan. Todos los espacios en blanco deberán diligenciarse con la información solicitada.  </t>
  </si>
  <si>
    <t>APODERADO</t>
  </si>
  <si>
    <t xml:space="preserve">Los Proponentes podrán presentar ofertas directamente o ser suscritas por intermedio de apoderado, evento en el cual deberán anexar el poder, otorgado en legal forma (artículo 5 Decreto – Ley 019 de 2012), en el que se confiera al apoderado de manera clara y expresa facultades amplias y suficientes para actuar, obligar y responsabilizar a quien(es) representa en el trámite del presente Proceso y en la suscripción del Contrato. No obstante, la simple entrega física o radicación de la oferta en la Entidad puede realizarla cualquier persona, sin necesidad de poder o autorización. </t>
  </si>
  <si>
    <t>El apoderado que firma la oferta podrá ser una persona natural o jurídica que en todo caso deberá tener domicilio permanente, para efectos de este Proceso, en la República de Colombia, y deberá estar facultado para representar al Proponente y/o a todos los integrantes del Proponente Plural, a efectos de adelantar en su nombre de manera específica las siguientes actividades: (i) presentar oferta para el Proceso de Contratación de que trata este Pliego; (ii) dar respuesta a los requerimientos y aclaraciones que solicite la Entidad en el curso del presente Proceso; (iii) recibir las notificaciones a que haya lugar dentro del Proceso (iv) suscribir el contrato en nombre y representación del adjudicatario así como el acta de terminación y liquidación, si a ello hubiere lugar.</t>
  </si>
  <si>
    <t>Las personas extranjeras que participen mediante un Proponente Plural podrán constituir un sólo apoderado común y, en tal caso, bastará para todos los efectos la presentación del poder común otorgado por todos los integrantes con los requisitos de autenticación, legalización o apostilla y traducción exigidos en el Código de Comercio de Colombia incluyendo los señalados en el Pliego de Condiciones. El poder a que se refiere este párrafo podrá otorgarse en el mismo acto de constitución del Proponente Plural.</t>
  </si>
  <si>
    <t>CAPACIDAD JURÍDICA</t>
  </si>
  <si>
    <t>Los interesados podrán participar como Proponentes bajo alguna de las siguientes modalidades siempre y cuando cumplan los requisitos exigidos en el Pliego de Condiciones:</t>
  </si>
  <si>
    <t>A.	Individualmente como: (a) personas naturales nacionales o extranjeras, (b) personas jurídicas nacionales o extranjeras.</t>
  </si>
  <si>
    <t>B.	Conjuntamente, como Proponentes Plurales en cualquiera de las formas de asociación previstas en el artículo 7 de la Ley 80 de 1993.</t>
  </si>
  <si>
    <t>Los Proponentes deben:</t>
  </si>
  <si>
    <t>A. Tener capacidad jurídica para la presentación de la oferta.</t>
  </si>
  <si>
    <t>B. Tener capacidad jurídica para la celebración y ejecución del contrato.</t>
  </si>
  <si>
    <t>C.	No estar incursos en ninguna de las circunstancias de inhabilidad, incompatibilidad, conflicto de interés o prohibición previstas en la legislación colombiana para contratar previstas en la Constitución y en la Ley.</t>
  </si>
  <si>
    <t>D.	No estar reportados en el último Boletín de Responsables Fiscales vigente publicado por la Contraloría General de la República. Esta disposición aplica para el Proponente e integrantes de un Proponente Plural con domicilio en Colombia. Tratándose de Proponentes extranjeros sin domicilio o sin sucursal en Colombia, deberán declarar que no son responsables fiscales por actividades ejercidas en Colombia en el pasado y que no tienen sanciones vigentes en Colombia que impliquen inhabilidad para contratar con el Estado.</t>
  </si>
  <si>
    <t>LLa Entidad deberá consultar los Antecedentes Judiciales en línea en los registros de las bases de datos, al igual que el Certificado de Antecedentes Disciplinarios conforme el artículo 1 de la Ley 1238 de 2008 y consultar en el Registro Nacional de Medidas Correctivas del Ministerio de Defensa Nacional – Policía Nacional de acuerdo con lo dispuesto en el artículo 184 de la Ley 1801 de 2016 – Código Nacional de Seguridad y Convivencia Ciudadana–.</t>
  </si>
  <si>
    <t>NO REPORTE EN EL BOLETÍN DE RESPONSABLES FISCALES (VERIFICADO POR LA ENTIDAD)</t>
  </si>
  <si>
    <t>SUJETO OBJETO DE VERIFICACIÓN</t>
  </si>
  <si>
    <t>#CÓDIGO DE VERIFICACIÓN</t>
  </si>
  <si>
    <t>VERIFICADO</t>
  </si>
  <si>
    <t>NO REPORTE EN EL BOLETÍN DE RESPONSABLES DISCIPLINARIOS (VERIFICADO POR LA ENTIDAD)</t>
  </si>
  <si>
    <t>&lt;</t>
  </si>
  <si>
    <t>#CERTIFICADO ORDINARIO</t>
  </si>
  <si>
    <t>NO REPORTE DE ANTECEDENTES JUDICIALES ANTE LA POLICÍA NACIONAL (VERIFICADO POR LA ENTIDAD)</t>
  </si>
  <si>
    <t>FECHA DE VALIDACIÓN</t>
  </si>
  <si>
    <t>NO REPORTE EN EL SISTEMA DE REGISTRO NACIONAL DE MEDIDAS CORRECTIVAS RNMC DE LA POLICÍA NACIONAL (VERIFICADO POR LA ENTIDAD)</t>
  </si>
  <si>
    <t xml:space="preserve"> PROPONENTES PLURALES</t>
  </si>
  <si>
    <t>A.	Acreditar la existencia del Proponente Plural y clasificarlo de forma clara en Unión Temporal o Consorcio. En este documento los integrantes deben expresar claramente su intención de conformar el Proponente Plural. En el caso en que no exista claridad sobre el tipo de asociación se solicitará la aclaración. Los Proponentes deberán incluir como mínimo la información requerida en el Formato 2 – Conformación de Proponente plural (Formato 2A- Consorcios) (Formato 2B- UT) . Los Proponentes podrán incluir información adicional que no contradiga lo dispuesto en los Documentos del Proceso.</t>
  </si>
  <si>
    <t>B.	Acreditar el nombramiento de un representante y un suplente cuya intervención deberá quedar definida en el Formato 2 – Conformación de Proponente plural (Formato 2A- Consorcios) (Formato 2B- UT) , de todas las personas naturales y/o jurídicas asociadas, con facultades suficientes para la representación sin limitaciones de todos y cada uno de los integrantes, en todos los aspectos que se requieran para la presentación de la oferta, para la suscripción y ejecución del contrato, así como también la facultad para firmar el acta de terminación y liquidación.</t>
  </si>
  <si>
    <t>C.	Aportar fotocopia de la cédula de ciudadanía del representante principal y suplente de la estructura plural.</t>
  </si>
  <si>
    <t xml:space="preserve">D.	Acreditar que la vigencia de la estructura plural no sea inferior a la del plazo del contrato y un año adicional. Para efectos de la evaluación, este plazo será contado a partir de la fecha del cierre del Proceso de Contratación. </t>
  </si>
  <si>
    <t>E.	El Proponente Plural debe señalar expresamente cuál es el porcentaje de participación de cada uno de sus miembros. La sumatoria del porcentaje de participación no podrá ser diferente al 100%.</t>
  </si>
  <si>
    <t xml:space="preserve">F.	En la etapa contractual, no podrán ser modificados los porcentajes de participación sin el consentimiento previo de la Entidad. </t>
  </si>
  <si>
    <t>Dicho documento debe estar firmado por todos y cada uno de los integrantes del Proponente Plural y en el caso del integrante persona jurídica, por el Representante Legal de dicha o por el apoderado de cualquiera de los anteriores.</t>
  </si>
  <si>
    <t>EXISTENCIA Y REPRESENTACIÓN LEGAL</t>
  </si>
  <si>
    <t>3.3.1. PERSONAS NATURALES</t>
  </si>
  <si>
    <t>Deben presentar los siguientes documentos en copia simple: 
A.	Persona natural de nacionalidad colombiana: cédula de ciudadanía.
B.	Persona natural extranjera con residencia en Colombia: cédula de extranjería vigente expedida por la autoridad competente. 
C.	Persona natural extranjera sin domicilio en Colombia: pasaporte.</t>
  </si>
  <si>
    <t>3.3.2. PERSONAS JURÍDICAS</t>
  </si>
  <si>
    <t xml:space="preserve">
A. Persona jurídica nacional o extranjera con sucursal en Colombia:
</t>
  </si>
  <si>
    <t>I.	Certificado de existencia y representación legal expedido por la Cámara de Comercio o autoridad competente en el que se verificará:</t>
  </si>
  <si>
    <t>a.	Fecha de expedición del certificado no mayor a treinta (30) días calendario anteriores a la fecha de cierre del Proceso de Contratación. En caso de modificarse la fecha de cierre del Proceso, se tendrá como referencia para establecer el plazo de vigencia del certificado de existencia y representación legal la fecha originalmente establecida en el Pliego de Condiciones definitivo.</t>
  </si>
  <si>
    <t xml:space="preserve">b.	Que el objeto de la sociedad permita ejecutar las actividades descritas en el objeto del presente Proceso de Contratación. </t>
  </si>
  <si>
    <t>c.	Que la vigencia de la persona jurídica nacional o extranjera no sea inferior a la del plazo del contrato y un año adicional. Para efectos de la evaluación, este plazo será contado a partir de la fecha del cierre del Proceso de Contratación.</t>
  </si>
  <si>
    <t>INDEFINIDA</t>
  </si>
  <si>
    <t xml:space="preserve">d.	Si el Representante Legal de la sociedad tiene restricciones para contraer obligaciones en nombre de la misma, deberá acreditar su capacidad a través de una autorización suficiente otorgada por parte del órgano social competente respectivo para cada caso. </t>
  </si>
  <si>
    <t>e.	El nombramiento del revisor fiscal en caso que exista.</t>
  </si>
  <si>
    <t>f. Que las personas jurídicas extranjeras con actividades permanentes en la República de Colombia (Contratos de obra o servicios) deberán estar legalmente establecidas en el territorio nacional de acuerdo con los artículos 471 y 474 del Código de Comercio.</t>
  </si>
  <si>
    <t>II.	Certificación del Revisor Fiscal en caso de ser sociedad anónima colombiana, en la que conste si es abierta o cerrada.</t>
  </si>
  <si>
    <t>III.	Fotocopia del documento de identificación del representante legal.</t>
  </si>
  <si>
    <t xml:space="preserve">En el caso de las Sucursales de las personas jurídicas extranjeras y como quiera que la Sucursal en Colombia no es una persona jurídica diferente a la matriz, se tendrá en cuenta la fecha de constitución de esta última. </t>
  </si>
  <si>
    <t>Si la Oferta es suscrita por una persona jurídica extranjera a través de la sucursal debidamente constituida en Colombia, deberá acreditar la existencia de la sucursal y la capacidad jurídica de su representante o apoderado, mediante la presentación del Certificado del Registro Único de Proponentes y Certificado de existencia y representación legal con fecha de expedición máximo de 30 días calendario antes de la fecha de cierre del presente Proceso de selección por la Cámara de Comercio. Cuando el representante legal de la sucursal tenga restricciones para contraer obligaciones, deberá acreditar autorización suficiente del órgano competente social respectivo para contraer obligaciones en nombre de la sociedad. La ausencia definitiva de autorización suficiente o el no aporte de dicho documento una vez solicitado por la Entidad, determinará la falta de capacidad jurídica para presentar la oferta</t>
  </si>
  <si>
    <r>
      <rPr>
        <b/>
        <sz val="10"/>
        <color indexed="8"/>
        <rFont val="Century Gothic"/>
        <family val="2"/>
      </rPr>
      <t xml:space="preserve">B. Persona jurídica extranjera sin Sucursal o domicilio en Colombia: </t>
    </r>
    <r>
      <rPr>
        <sz val="10"/>
        <color indexed="8"/>
        <rFont val="Century Gothic"/>
        <family val="2"/>
      </rPr>
      <t>Documentos que acrediten la existencia y representación legal de la sociedad extranjera, legalizados de conformidad con lo establecido en el presente Pliego de Condiciones, en el que debe constar, como mínimo los siguientes aspectos:</t>
    </r>
  </si>
  <si>
    <t>I. Nombre o razón social completa.</t>
  </si>
  <si>
    <t>II. Nombre del Representante Legal o de la persona facultada para comprometer a la persona jurídica.</t>
  </si>
  <si>
    <t>III. Que el objeto de la sociedad permita ejecutar las actividades descritas en el objeto del presente Proceso de Contratación.</t>
  </si>
  <si>
    <t xml:space="preserve">IV. Facultades del representante legal o de la persona facultada para comprometer a la persona jurídica, en la que se señale expresamente que el representante no tiene limitaciones para contraer obligaciones en nombre de la misma o aportando la autorización o documento correspondiente del órgano social competente respectivo para cada caso. </t>
  </si>
  <si>
    <t>V. Tipo, número y fecha del documento de constitución o creación.</t>
  </si>
  <si>
    <t>VI. Fecha y clase de documento por el cual se reconoce la personería jurídica.</t>
  </si>
  <si>
    <t>VII. Vigencia de la persona jurídica no inferior al plazo del contrato y mínimo 30 meses adicionales contados a partir de la fecha del cierre del Proceso de Contratación.</t>
  </si>
  <si>
    <t>VIII. Si en la jurisdicción de incorporación no existiese ninguna autoridad o entidad que certifique la totalidad de la información de existencia y representación legal, el Proponente o miembro extranjero del Proponente Plural deberá presentar una declaración juramentada de una persona con capacidad jurídica para vincular y representar a la sociedad en la que conste que: (i) no existe autoridad u organismo que certifique lo solicitado en el presente numeral; (ii) la información requerida en el presente numeral, y (iii) la capacidad jurídica para vincular y representar a la sociedad de la persona que efectúa la declaración, así como de las demás personas que puedan representar y vincular a la sociedad, si las hay.</t>
  </si>
  <si>
    <r>
      <rPr>
        <b/>
        <sz val="10"/>
        <color indexed="8"/>
        <rFont val="Century Gothic"/>
        <family val="2"/>
      </rPr>
      <t xml:space="preserve">C. Entidades Estatales: </t>
    </r>
    <r>
      <rPr>
        <sz val="10"/>
        <color indexed="8"/>
        <rFont val="Century Gothic"/>
        <family val="2"/>
      </rPr>
      <t>Deben presentar los siguientes documentos para acreditar su existencia:</t>
    </r>
  </si>
  <si>
    <t>I.	Acto de creación de la Entidad Estatal. Este puede ser ley, decreto, ordenanza, acuerdo o certificado de existencia y representación legal (este último no mayor a treinta (30) días      calendario anteriores a la fecha de cierre del Proceso de Contratación) o documento equivalente que permita conocer la naturaleza jurídica, funciones, órganos de dirección, régimen jurídico de contratación de la Entidad Estatal.</t>
  </si>
  <si>
    <t>CERTIFICACIÓN DE PAGOS DE SEGURIDAD SOCIAL Y APORTES LEGALES</t>
  </si>
  <si>
    <t>3.4.1. PERSONAS JURÍDICAS</t>
  </si>
  <si>
    <t xml:space="preserve">El proponente persona jurídica debe presentar el Formato 6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al Servicio Nacional de Aprendizaje y  al Fondo Nacional de Formación Profesional para la Industria de Construcción, cuando a ello haya lugar. </t>
  </si>
  <si>
    <t>Cuando la persona jurídica está exonerada en los términos previstos en el artículo 65 de la Ley 1819 de 2016 debe indicarlo en el Formato 6 – Pagos de seguridad social y aportes legales.</t>
  </si>
  <si>
    <t>Esta misma previsión aplica para las personas jurídicas extranjeras con domicilio o sucursal en Colombia, las cuales deberán acreditar este requisito respecto del personal vinculado en Colombia.</t>
  </si>
  <si>
    <t xml:space="preserve">3.4.2. PERSONAS NATURALES </t>
  </si>
  <si>
    <t>El proponente persona natural debe acreditar la afiliación a los sistemas de seguridad social en salud y pensiones, aportando los certificados de afiliación respectivos.</t>
  </si>
  <si>
    <t>Los certificados de afiliación se deben presentar con fecha de expedición no mayor a treinta (30) días calendario, anteriores a la fecha del cierre del proceso de selección. En caso de modificarse la fecha de cierre del proceso, se tendrá como referencia para establecer el plazo de vigencia de los certificados de afiliación la fecha originalmente establecida en el pliego de condiciones definitivo.</t>
  </si>
  <si>
    <t xml:space="preserve">La persona natural que reúna los requisitos para acceder a la pensión de vejez, o se pensione por invalidez o anticipadamente, presentará el certificado que lo acredite y, además la afiliación al sistema de salud. </t>
  </si>
  <si>
    <t xml:space="preserve">Esta misma previsión aplica para las personas naturales extranjeras con domicilio en Colombia las cuales deberán acreditar este requisito respecto del personal vinculado en Colombia. </t>
  </si>
  <si>
    <t>GARANTÍA DE SERIEDAD DE LA PROPUESTA</t>
  </si>
  <si>
    <t># DE PÓLIZA</t>
  </si>
  <si>
    <t>COMPAÑÍA</t>
  </si>
  <si>
    <t>VALOR A ASEGURAR</t>
  </si>
  <si>
    <t>Clase: Cualquiera de las clases permitidas por el artículo 2.2.1.2.3.1.2 del Decreto 1082 de 2015, a saber: (i) Contrato de seguro contenido en una póliza, (ii) Patrimonio autónomo y (iii) Garantía Bancaria.</t>
  </si>
  <si>
    <t>Asegurado/ Beneficiario: ESCUELA TALLER CARTAGENA DE INDIAS  identificado con NIT 800.169.265-3</t>
  </si>
  <si>
    <t>Amparos: Los perjuicios derivados del incumplimiento del ofrecimiento en los eventos señalados en el artículo 2.2.1.2.3.1.6 del Decreto 1082 de 2015.</t>
  </si>
  <si>
    <t>Vigencia: 3 meses contados a partir de la fecha de cierre del proceso de contratación.</t>
  </si>
  <si>
    <t>Valor asegurado: Diez por ciento (10%) del Presupuesto Oficial del Proceso de Selección</t>
  </si>
  <si>
    <t xml:space="preserve">Tomador: • Para las personas jurídicas: la Garantía deberá tomarse con el nombre o razón social y tipo societario que figura en el Certificado de Existencia y Representación Legal expedido por la Cámara de Comercio respectiva, y no sólo con su sigla, a no ser que en el referido documento se exprese que la sociedad podrá denominarse de esa manera.
• Para los Proponentes Plurales: la Garantía deberá ser otorgada por todos los integrantes del Proponente Plural, para lo cual se deberá relacionar claramente los integrantes, su identificación y porcentaje de participación, quienes para todos los efectos serán los otorgantes de la misma. 
</t>
  </si>
  <si>
    <t>RESUMEN EVALUACIÓN</t>
  </si>
  <si>
    <t>EL PROPONENTE</t>
  </si>
  <si>
    <t>CIENTO CUARENTA Y NUEVE MILLONES SEISCIENTOS CINCUENTA Y CUATRO MIL CIENTO CINCUENTA Y CUATRO PESOS M/CTE CON TREINTA Y CUATRO CENTAVOS ($ 149.654.154,34) M/CTE</t>
  </si>
  <si>
    <r>
      <t>«CONTRATAR A TODO COSTO LA CONSTRUCCIÓN DE DE PASARELA DECK EN ALJIBE DE LA BATERÍA DE SAN LÁZARO BAJO LA ADMINISTRACIÓN DE LA ETCAR, EN VIRTUD DEL CONTRATO INTERADMINISTRATIVO DE COMODATO NO. 2628 DE 2024 SUSCRITO ENTRE EL MINISTERIO DE CULTURA Y LA ESCUELA TALLER CARTAGENA DE INDIAS».</t>
    </r>
    <r>
      <rPr>
        <b/>
        <sz val="10"/>
        <color rgb="FFFF0000"/>
        <rFont val="Century Gothic"/>
        <family val="2"/>
      </rPr>
      <t>,</t>
    </r>
  </si>
  <si>
    <t>SMLMV</t>
  </si>
  <si>
    <t># RUP</t>
  </si>
  <si>
    <t>CONTRATANTE</t>
  </si>
  <si>
    <t>OBJETO DEL CONTRATO</t>
  </si>
  <si>
    <t>PRINCIPALES ACTIVIDADES</t>
  </si>
  <si>
    <t xml:space="preserve">FECHA DE INCIO - FECHA DE FINALIZACIÓN </t>
  </si>
  <si>
    <t xml:space="preserve">NOMBRE DE LA PERSONA QUIEN EXPIDE CERTIFICACIÓN </t>
  </si>
  <si>
    <t>PORCENTAJE DE PARTICIPACIÓN  DLE PROPONENTE PLURAL</t>
  </si>
  <si>
    <t xml:space="preserve">EXPERIENCIA </t>
  </si>
  <si>
    <t>«CONTRATAR A TODO COSTO LA CONSTRUCCIÓN DE DE PASARELA DECK EN ALJIBE DE LA BATERÍA DE SAN LÁZARO BAJO LA ADMINISTRACIÓN DE LA ETCAR, EN VIRTUD DEL CONTRATO INTERADMINISTRATIVO DE COMODATO NO. 2628 DE 2024 SUSCRITO ENTRE EL MINISTERIO DE CULTURA Y LA ESCUELA TALLER CARTAGENA DE INDIAS».,</t>
  </si>
  <si>
    <t xml:space="preserve">CONSTRUCCIÓN Y/O AMPLIACIÓN DE MUELLE EN CONCRETO ó
CONSTRUCCIÓN DE PLATAFORMA DECK O TIPO DECK EN ESTRUCTURA METALICA Y MADERA SINTETICA. 
Por lo menos uno (1) de los contratos válidos aportados como experiencia general debe corresponder mínimo al 60% del presupuesto oficial del presente proceso de selección.
</t>
  </si>
  <si>
    <t>CÓDIGOS (MÍNIMO 4)</t>
  </si>
  <si>
    <t>AREA INTERVENDIA</t>
  </si>
  <si>
    <t>TÉCNICO O TECNÓLOGO EN SEGURIDAD Y SALUD EN EL TRABAJO</t>
  </si>
  <si>
    <t xml:space="preserve">PERFIL </t>
  </si>
  <si>
    <t>Técnico o Tecnólogo en Seguridad y Salud en el trabajo.</t>
  </si>
  <si>
    <t xml:space="preserve">FORMACIÓN </t>
  </si>
  <si>
    <t xml:space="preserve">EXPERIENCIA ESPECIFICA </t>
  </si>
  <si>
    <t xml:space="preserve">RESIDENTE DE OBRAS </t>
  </si>
  <si>
    <t>Profesional en ingeniería o arquitectura.</t>
  </si>
  <si>
    <t>EXPERIENCIA GENERAL</t>
  </si>
  <si>
    <t>Experiencia mínima de 5 años, contados a partir de la fecha de expedición de la matrícula profesional expedida.</t>
  </si>
  <si>
    <t>Experiencia mínima de 3 años contados a partir de la expedición      de la licencia</t>
  </si>
  <si>
    <t>Experiencia específica, de dos (2) certificaciones en las cuales haya realizado residencia de obra, donde al menos una de ellas corresponda a Bienes de Interés Cultural.</t>
  </si>
  <si>
    <t>Experiencia específica, de una (1) certificación de proyectos similar al objeto del presente proceso.</t>
  </si>
  <si>
    <t>Copia de la Tarjeta Profesional o de la Matrícula Profesional</t>
  </si>
  <si>
    <t xml:space="preserve">Certificado de vigencia de la Tarjeta Profesional o de la Matrícula Profesional </t>
  </si>
  <si>
    <t xml:space="preserve">Copia del acta de grado o diploma de título profesional, técnico o tecnólogo </t>
  </si>
  <si>
    <t>FORMATO DILIGENCIADO 8A</t>
  </si>
  <si>
    <t>FORMATO 8B</t>
  </si>
  <si>
    <t>FORMATO 8C</t>
  </si>
  <si>
    <t xml:space="preserve">OBJETO: </t>
  </si>
  <si>
    <t>CONTRATAR LA CONSTRUCCIÓN DE MÓDULOS PARA BAÑOS, COCINA Y AULA DE FORMACIÓN EN EL FUERTE DE SAN FERNANDO”, EN VIRTUD DEL CONTRATO INTERADMINISTRATIVO DE COMODATO NO. 2628 DE 2024 SUSCRITO ENTRE EL MINISTERIO DE LAS CULTURAS, LAS ARTES Y LOS SABERES Y LA ESCUELA TALLER CARTAGENA DE INDIAS</t>
  </si>
  <si>
    <t>#</t>
  </si>
  <si>
    <t>PROPONENTES</t>
  </si>
  <si>
    <t>FINANCIEROS</t>
  </si>
  <si>
    <t>ORGANIZACIONALES</t>
  </si>
  <si>
    <t>FINACIERO Y ORGANIZACIONAL</t>
  </si>
  <si>
    <t>CAPACIDAD RESIDUAL</t>
  </si>
  <si>
    <t>HABILITADO</t>
  </si>
  <si>
    <t>OBSERVACIONES</t>
  </si>
  <si>
    <t>ENDEUDAMIENTO ≤</t>
  </si>
  <si>
    <t>LIQUIDEZ ≥</t>
  </si>
  <si>
    <t>COBERTURA DE INTERESES ≥</t>
  </si>
  <si>
    <t>RENTABILIDAD SOBRE PATRIMONIO ≥</t>
  </si>
  <si>
    <t>RENTABILIDAD SOBRE ACTIVOS ≥</t>
  </si>
  <si>
    <t>SI</t>
  </si>
  <si>
    <t>NO</t>
  </si>
  <si>
    <t>Mipyme</t>
  </si>
  <si>
    <t>Otros</t>
  </si>
  <si>
    <t xml:space="preserve">INFORME DE EVALUACIÓN FINANCIERA </t>
  </si>
  <si>
    <t>DENTRO DEL ALCANCE DEL OBJETO SE DESARROLLARON ACTIVIDADES DE: CONCRETOS, CARPINTERIA EN MADERA - HIERRO, ADECUACION DE TERRENO Y LIMPIEZA, DICHAS ACTIVIDADES DENTRO DEL MARCO DEL CONTRATO DE OBRA</t>
  </si>
  <si>
    <t>ECOFLORA SAS</t>
  </si>
  <si>
    <t>26/11/2018 - 10/04/2019</t>
  </si>
  <si>
    <t>DEMOLICION DE ANDEN, PASAMANOS METALICOS, REJILLA PREFABIRCADA, UNIDADES SANITARIAS, PINTURA DECK MADERA PLASTICA, REPARACION DE MALLA Y SOCALO EN LADRITO, ENTRE OTROS</t>
  </si>
  <si>
    <t>MARTHA CECILIA AGUILAR</t>
  </si>
  <si>
    <t>ANEXO DOCUMENTOS EN PDF ACTA DE LIQUIDACION EGSA - ECOFLORA; ACTA DE LIQUIDACION LOTE 1; ACTA DE LIQUIDACION LOTE 2; ACTA DE LIQUIDACION LOTE 3; ACTA DE LIQUIDACION LOTE 4; AUTORIZACION DE SUBCONTRATACION OBRAS MEDELLIN; CERTIFICACION CONTRATO MEDELLIN; Certificado de facturacion expedida por el contador; Facturas Contrato Ecoflora-Medellin; SOLICITUD AVAL SUBCONTRATACION</t>
  </si>
  <si>
    <t>JANER PETRO INDAUBURO</t>
  </si>
  <si>
    <t>Evaluador Técnico</t>
  </si>
  <si>
    <t>EGSA INGENIERO SAS</t>
  </si>
  <si>
    <t>900996621-2</t>
  </si>
  <si>
    <t>MIGUEL EDUARDO GOMEZ GONZALEZ</t>
  </si>
  <si>
    <t>1015404291 EXP. 21/04/2006</t>
  </si>
  <si>
    <t>EXPEDIDO 08/12/2024</t>
  </si>
  <si>
    <t>Formato No 6 Certificacion seguridad social</t>
  </si>
  <si>
    <t>EC-100037305</t>
  </si>
  <si>
    <t>SEGUROS MUNDIAL</t>
  </si>
  <si>
    <t>$14,965,415,43</t>
  </si>
  <si>
    <t>MARIO ZAPATEIRO ALTAMIRANDA</t>
  </si>
  <si>
    <t>ALEJANDRO FIGUEROA POLO</t>
  </si>
  <si>
    <t>Evaluador Financiero</t>
  </si>
  <si>
    <t>EVALUADOR JURÍDICO</t>
  </si>
  <si>
    <t>ROSELYN MONTERO ACOSTA</t>
  </si>
  <si>
    <t>CAPITAL DE TRABAJO</t>
  </si>
  <si>
    <t>≥</t>
  </si>
  <si>
    <t>SUBSANO/CUMPLE</t>
  </si>
  <si>
    <t>PROPONENTE HABILITADO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</si>
</sst>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164" formatCode="&quot;$&quot;#,##0.00;[Red]\-&quot;$&quot;#,##0.00"/>
    <numFmt numFmtId="165" formatCode="_-&quot;$&quot;* #,##0_-;\-&quot;$&quot;* #,##0_-;_-&quot;$&quot;* &quot;-&quot;_-;_-@_-"/>
    <numFmt numFmtId="166" formatCode="0.0"/>
    <numFmt numFmtId="167" formatCode="_(* #,##0.00_);_(* \(#,##0.00\);_(* &quot;-&quot;??_);_(@_)"/>
  </numFmts>
  <fonts count="25">
    <font>
      <sz val="11"/>
      <color theme="1"/>
      <name val="Aptos Narrow"/>
      <family val="2"/>
      <scheme val="minor"/>
    </font>
    <font>
      <sz val="11"/>
      <color theme="1"/>
      <name val="Aptos Narrow"/>
      <family val="2"/>
      <scheme val="minor"/>
    </font>
    <font>
      <sz val="10"/>
      <color theme="1"/>
      <name val="Mongolian Baiti"/>
      <family val="4"/>
      <charset val="134"/>
    </font>
    <font>
      <b/>
      <sz val="10"/>
      <color theme="1"/>
      <name val="Century Gothic"/>
      <family val="2"/>
    </font>
    <font>
      <sz val="10"/>
      <color theme="1"/>
      <name val="Century Gothic"/>
      <family val="2"/>
    </font>
    <font>
      <b/>
      <sz val="11"/>
      <color theme="1"/>
      <name val="Century Gothic"/>
      <family val="2"/>
    </font>
    <font>
      <b/>
      <sz val="10"/>
      <color theme="1"/>
      <name val="Mongolian Baiti"/>
      <family val="4"/>
      <charset val="134"/>
    </font>
    <font>
      <b/>
      <sz val="10"/>
      <color indexed="8"/>
      <name val="Century Gothic"/>
      <family val="2"/>
    </font>
    <font>
      <sz val="10"/>
      <color indexed="8"/>
      <name val="Century Gothic"/>
      <family val="2"/>
    </font>
    <font>
      <sz val="10"/>
      <color rgb="FFFF0000"/>
      <name val="Mongolian Baiti"/>
      <family val="4"/>
      <charset val="134"/>
    </font>
    <font>
      <sz val="10"/>
      <name val="Century Gothic"/>
      <family val="2"/>
    </font>
    <font>
      <sz val="10"/>
      <color rgb="FFFF0000"/>
      <name val="Century Gothic"/>
      <family val="2"/>
    </font>
    <font>
      <b/>
      <sz val="10"/>
      <color rgb="FFFF0000"/>
      <name val="Century Gothic"/>
      <family val="2"/>
    </font>
    <font>
      <sz val="10"/>
      <color theme="1"/>
      <name val="Aptos Narrow"/>
      <family val="2"/>
      <scheme val="minor"/>
    </font>
    <font>
      <b/>
      <sz val="10"/>
      <color theme="1"/>
      <name val="Aptos Narrow"/>
      <family val="2"/>
      <scheme val="minor"/>
    </font>
    <font>
      <sz val="11"/>
      <color theme="1"/>
      <name val="Century Gothic"/>
      <family val="2"/>
    </font>
    <font>
      <sz val="10"/>
      <color rgb="FF000000"/>
      <name val="Century Gothic"/>
      <family val="2"/>
    </font>
    <font>
      <b/>
      <sz val="10"/>
      <color rgb="FF000000"/>
      <name val="Century Gothic"/>
      <family val="2"/>
    </font>
    <font>
      <b/>
      <sz val="9"/>
      <color theme="1"/>
      <name val="Century Gothic"/>
      <family val="2"/>
    </font>
    <font>
      <sz val="9"/>
      <color theme="1"/>
      <name val="Century Gothic"/>
      <family val="2"/>
    </font>
    <font>
      <b/>
      <sz val="9"/>
      <name val="Century Gothic"/>
      <family val="2"/>
    </font>
    <font>
      <sz val="9"/>
      <name val="Century Gothic"/>
      <family val="2"/>
    </font>
    <font>
      <b/>
      <sz val="10"/>
      <name val="Century Gothic"/>
      <family val="2"/>
    </font>
    <font>
      <b/>
      <sz val="11"/>
      <color theme="1"/>
      <name val="Aptos Narrow"/>
      <family val="2"/>
      <scheme val="minor"/>
    </font>
    <font>
      <b/>
      <sz val="11"/>
      <color theme="1"/>
      <name val="Aptos Narrow"/>
      <scheme val="minor"/>
    </font>
  </fonts>
  <fills count="8">
    <fill>
      <patternFill patternType="none"/>
    </fill>
    <fill>
      <patternFill patternType="gray125"/>
    </fill>
    <fill>
      <patternFill patternType="solid">
        <fgColor rgb="FF0099CC"/>
        <bgColor indexed="64"/>
      </patternFill>
    </fill>
    <fill>
      <patternFill patternType="solid">
        <fgColor theme="4" tint="0.39997558519241921"/>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tint="-0.14999847407452621"/>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rgb="FF000000"/>
      </right>
      <top style="thin">
        <color indexed="64"/>
      </top>
      <bottom style="thin">
        <color indexed="64"/>
      </bottom>
      <diagonal/>
    </border>
    <border>
      <left/>
      <right/>
      <top style="thin">
        <color indexed="64"/>
      </top>
      <bottom style="thick">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n">
        <color rgb="FF000000"/>
      </left>
      <right/>
      <top/>
      <bottom/>
      <diagonal/>
    </border>
    <border>
      <left style="thin">
        <color indexed="64"/>
      </left>
      <right/>
      <top/>
      <bottom/>
      <diagonal/>
    </border>
  </borders>
  <cellStyleXfs count="4">
    <xf numFmtId="0" fontId="0" fillId="0" borderId="0"/>
    <xf numFmtId="42"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cellStyleXfs>
  <cellXfs count="239">
    <xf numFmtId="0" fontId="0" fillId="0" borderId="0" xfId="0"/>
    <xf numFmtId="0" fontId="3" fillId="0" borderId="1" xfId="0" applyFont="1" applyBorder="1" applyAlignment="1">
      <alignment horizontal="center" vertical="center"/>
    </xf>
    <xf numFmtId="0" fontId="0" fillId="0" borderId="0" xfId="0" applyAlignment="1">
      <alignment horizontal="center"/>
    </xf>
    <xf numFmtId="0" fontId="3" fillId="0" borderId="1" xfId="0" applyFont="1" applyBorder="1" applyAlignment="1">
      <alignment horizontal="center" vertical="center" wrapText="1"/>
    </xf>
    <xf numFmtId="0" fontId="2" fillId="0" borderId="0" xfId="0" applyFont="1"/>
    <xf numFmtId="0" fontId="3" fillId="3" borderId="1" xfId="0" applyFont="1" applyFill="1" applyBorder="1" applyAlignment="1">
      <alignment horizontal="center" vertical="center"/>
    </xf>
    <xf numFmtId="0" fontId="6" fillId="0" borderId="0" xfId="0" applyFont="1"/>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14" fontId="2" fillId="0" borderId="0" xfId="0" applyNumberFormat="1" applyFont="1"/>
    <xf numFmtId="165" fontId="2" fillId="0" borderId="0" xfId="0" applyNumberFormat="1" applyFont="1"/>
    <xf numFmtId="0" fontId="3" fillId="3" borderId="2" xfId="0" applyFont="1" applyFill="1" applyBorder="1" applyAlignment="1">
      <alignment horizontal="center" wrapText="1"/>
    </xf>
    <xf numFmtId="0" fontId="3" fillId="3" borderId="1" xfId="0" applyFont="1" applyFill="1" applyBorder="1" applyAlignment="1">
      <alignment horizontal="center" vertical="center" wrapText="1"/>
    </xf>
    <xf numFmtId="49" fontId="3" fillId="3" borderId="4" xfId="0" applyNumberFormat="1" applyFont="1" applyFill="1" applyBorder="1" applyAlignment="1">
      <alignment horizontal="center" vertical="center"/>
    </xf>
    <xf numFmtId="0" fontId="4" fillId="0" borderId="0" xfId="0" applyFont="1" applyAlignment="1">
      <alignment wrapText="1"/>
    </xf>
    <xf numFmtId="49" fontId="4" fillId="0" borderId="14" xfId="0" applyNumberFormat="1" applyFont="1" applyBorder="1" applyAlignment="1">
      <alignment horizontal="center" vertical="center"/>
    </xf>
    <xf numFmtId="49" fontId="4" fillId="0" borderId="1" xfId="0" applyNumberFormat="1" applyFont="1" applyBorder="1" applyAlignment="1">
      <alignment horizontal="center" vertical="center"/>
    </xf>
    <xf numFmtId="0" fontId="4" fillId="0" borderId="1" xfId="0" applyFont="1" applyBorder="1" applyAlignment="1">
      <alignment wrapText="1"/>
    </xf>
    <xf numFmtId="0" fontId="4" fillId="0" borderId="0" xfId="0" applyFont="1" applyAlignment="1">
      <alignment horizontal="center" vertical="center"/>
    </xf>
    <xf numFmtId="49" fontId="4" fillId="4" borderId="1" xfId="0" applyNumberFormat="1" applyFont="1" applyFill="1" applyBorder="1" applyAlignment="1">
      <alignment horizontal="center" vertical="center"/>
    </xf>
    <xf numFmtId="0" fontId="4" fillId="0" borderId="1" xfId="0" applyFont="1" applyBorder="1" applyAlignment="1">
      <alignment horizontal="justify" vertical="center"/>
    </xf>
    <xf numFmtId="49" fontId="3" fillId="3" borderId="1" xfId="0" applyNumberFormat="1" applyFont="1" applyFill="1" applyBorder="1" applyAlignment="1">
      <alignment horizontal="center" vertical="center"/>
    </xf>
    <xf numFmtId="0" fontId="4" fillId="0" borderId="1" xfId="0" applyFont="1" applyBorder="1" applyAlignment="1">
      <alignment horizontal="center" wrapText="1"/>
    </xf>
    <xf numFmtId="1" fontId="4" fillId="0" borderId="1" xfId="0" applyNumberFormat="1" applyFont="1" applyBorder="1" applyAlignment="1">
      <alignment horizontal="center" wrapText="1"/>
    </xf>
    <xf numFmtId="49" fontId="3" fillId="3" borderId="1" xfId="0" applyNumberFormat="1" applyFont="1" applyFill="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xf>
    <xf numFmtId="0" fontId="3" fillId="3" borderId="1" xfId="0" applyFont="1" applyFill="1" applyBorder="1" applyAlignment="1">
      <alignment horizontal="left" vertical="center" wrapText="1"/>
    </xf>
    <xf numFmtId="49" fontId="3" fillId="3" borderId="6" xfId="0" applyNumberFormat="1" applyFont="1" applyFill="1" applyBorder="1" applyAlignment="1">
      <alignment horizontal="center" vertical="center"/>
    </xf>
    <xf numFmtId="0" fontId="3" fillId="3" borderId="1" xfId="0" applyFont="1" applyFill="1" applyBorder="1" applyAlignment="1">
      <alignment wrapText="1"/>
    </xf>
    <xf numFmtId="49" fontId="4" fillId="3" borderId="1" xfId="0" applyNumberFormat="1" applyFont="1" applyFill="1" applyBorder="1" applyAlignment="1">
      <alignment horizontal="center" vertical="center"/>
    </xf>
    <xf numFmtId="0" fontId="3" fillId="6" borderId="1" xfId="0" applyFont="1" applyFill="1" applyBorder="1" applyAlignment="1">
      <alignment wrapText="1"/>
    </xf>
    <xf numFmtId="49" fontId="4" fillId="6" borderId="1" xfId="0" applyNumberFormat="1" applyFont="1" applyFill="1" applyBorder="1" applyAlignment="1">
      <alignment horizontal="center" vertical="center"/>
    </xf>
    <xf numFmtId="0" fontId="4" fillId="3" borderId="1" xfId="0" applyFont="1" applyFill="1" applyBorder="1" applyAlignment="1">
      <alignment wrapText="1"/>
    </xf>
    <xf numFmtId="0" fontId="9" fillId="0" borderId="0" xfId="0" applyFont="1"/>
    <xf numFmtId="0" fontId="3" fillId="6" borderId="14" xfId="0" applyFont="1" applyFill="1" applyBorder="1" applyAlignment="1">
      <alignment horizontal="center" vertical="center" wrapText="1"/>
    </xf>
    <xf numFmtId="49" fontId="3" fillId="6" borderId="6" xfId="0" applyNumberFormat="1" applyFont="1" applyFill="1" applyBorder="1" applyAlignment="1">
      <alignment horizontal="center" vertical="center"/>
    </xf>
    <xf numFmtId="0" fontId="3" fillId="6" borderId="14" xfId="0" applyFont="1" applyFill="1" applyBorder="1" applyAlignment="1">
      <alignment horizontal="center" vertical="center"/>
    </xf>
    <xf numFmtId="0" fontId="3" fillId="6" borderId="2"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4" fillId="0" borderId="14" xfId="0" applyFont="1" applyBorder="1" applyAlignment="1">
      <alignment wrapText="1"/>
    </xf>
    <xf numFmtId="0" fontId="10" fillId="0" borderId="0" xfId="0" applyFont="1" applyAlignment="1">
      <alignment horizontal="center" vertical="center"/>
    </xf>
    <xf numFmtId="0" fontId="3" fillId="7" borderId="1" xfId="0" applyFont="1" applyFill="1" applyBorder="1" applyAlignment="1">
      <alignment horizontal="center" wrapText="1"/>
    </xf>
    <xf numFmtId="49" fontId="4" fillId="7" borderId="1" xfId="0" applyNumberFormat="1" applyFont="1" applyFill="1" applyBorder="1" applyAlignment="1">
      <alignment horizontal="center" vertical="center"/>
    </xf>
    <xf numFmtId="49" fontId="11" fillId="0" borderId="1" xfId="0" applyNumberFormat="1" applyFont="1" applyBorder="1" applyAlignment="1">
      <alignment horizontal="center" vertical="center"/>
    </xf>
    <xf numFmtId="49" fontId="10" fillId="0" borderId="1" xfId="0" applyNumberFormat="1" applyFont="1" applyBorder="1" applyAlignment="1">
      <alignment horizontal="center" vertical="center"/>
    </xf>
    <xf numFmtId="0" fontId="3" fillId="0" borderId="1" xfId="0" applyFont="1" applyBorder="1" applyAlignment="1">
      <alignment horizontal="center" wrapText="1"/>
    </xf>
    <xf numFmtId="49" fontId="4" fillId="0" borderId="1" xfId="0" applyNumberFormat="1" applyFont="1" applyBorder="1" applyAlignment="1">
      <alignment horizontal="center" vertical="center" wrapText="1"/>
    </xf>
    <xf numFmtId="0" fontId="4" fillId="4" borderId="1" xfId="0" applyFont="1" applyFill="1" applyBorder="1" applyAlignment="1">
      <alignment wrapText="1"/>
    </xf>
    <xf numFmtId="0" fontId="4" fillId="0" borderId="1" xfId="0" applyFont="1" applyBorder="1" applyAlignment="1">
      <alignment horizontal="justify" vertical="center" wrapText="1"/>
    </xf>
    <xf numFmtId="0" fontId="4" fillId="0" borderId="0" xfId="0" applyFont="1"/>
    <xf numFmtId="0" fontId="4" fillId="0" borderId="0" xfId="0" applyFont="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center" vertical="center" wrapText="1"/>
    </xf>
    <xf numFmtId="0" fontId="3" fillId="3" borderId="1" xfId="0" applyFont="1" applyFill="1" applyBorder="1" applyAlignment="1">
      <alignment vertical="center"/>
    </xf>
    <xf numFmtId="0" fontId="3" fillId="3" borderId="7" xfId="0" applyFont="1" applyFill="1" applyBorder="1" applyAlignment="1">
      <alignment horizontal="center" vertical="center"/>
    </xf>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0" fontId="13" fillId="0" borderId="1" xfId="0" applyFont="1" applyBorder="1" applyAlignment="1">
      <alignment horizontal="justify" vertical="center" wrapText="1"/>
    </xf>
    <xf numFmtId="14" fontId="13" fillId="0" borderId="1" xfId="0" applyNumberFormat="1" applyFont="1" applyBorder="1" applyAlignment="1">
      <alignment horizontal="center" vertical="center"/>
    </xf>
    <xf numFmtId="14" fontId="13" fillId="0" borderId="1" xfId="0" applyNumberFormat="1" applyFont="1" applyBorder="1" applyAlignment="1">
      <alignment horizontal="center" vertical="center" wrapText="1"/>
    </xf>
    <xf numFmtId="9" fontId="13" fillId="0" borderId="1" xfId="2" applyFont="1" applyBorder="1" applyAlignment="1">
      <alignment horizontal="center" vertical="center"/>
    </xf>
    <xf numFmtId="0" fontId="1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3" borderId="12" xfId="0" applyFont="1" applyFill="1" applyBorder="1" applyAlignment="1">
      <alignment horizontal="center" vertical="center" wrapText="1"/>
    </xf>
    <xf numFmtId="0" fontId="16" fillId="0" borderId="1" xfId="0" applyFont="1" applyBorder="1" applyAlignment="1">
      <alignment horizontal="center" vertical="center" wrapText="1"/>
    </xf>
    <xf numFmtId="0" fontId="3" fillId="3" borderId="2" xfId="0" applyFont="1" applyFill="1" applyBorder="1" applyAlignment="1">
      <alignment vertical="center"/>
    </xf>
    <xf numFmtId="0" fontId="17" fillId="0" borderId="1" xfId="0" applyFont="1" applyBorder="1" applyAlignment="1">
      <alignment horizontal="center" vertical="center" wrapText="1"/>
    </xf>
    <xf numFmtId="0" fontId="15" fillId="0" borderId="0" xfId="0" applyFont="1"/>
    <xf numFmtId="0" fontId="19" fillId="0" borderId="1" xfId="0" applyFont="1" applyBorder="1" applyAlignment="1">
      <alignment horizontal="center" vertical="center"/>
    </xf>
    <xf numFmtId="0" fontId="21" fillId="0" borderId="1" xfId="0" applyFont="1" applyBorder="1" applyAlignment="1">
      <alignment vertical="center"/>
    </xf>
    <xf numFmtId="4" fontId="21" fillId="0" borderId="4" xfId="0" applyNumberFormat="1" applyFont="1" applyBorder="1" applyAlignment="1">
      <alignment horizontal="center" vertical="center"/>
    </xf>
    <xf numFmtId="0" fontId="21" fillId="0" borderId="1" xfId="0" applyFont="1" applyBorder="1" applyAlignment="1">
      <alignment horizontal="center" vertical="center"/>
    </xf>
    <xf numFmtId="0" fontId="19" fillId="0" borderId="1" xfId="0" applyFont="1" applyBorder="1" applyAlignment="1">
      <alignment vertical="center" wrapText="1"/>
    </xf>
    <xf numFmtId="0" fontId="18" fillId="3" borderId="1" xfId="0" applyFont="1" applyFill="1" applyBorder="1" applyAlignment="1">
      <alignment horizontal="center" vertical="center"/>
    </xf>
    <xf numFmtId="0" fontId="18" fillId="3" borderId="1" xfId="0" applyFont="1" applyFill="1" applyBorder="1" applyAlignment="1">
      <alignment horizontal="center" vertical="center" wrapText="1"/>
    </xf>
    <xf numFmtId="0" fontId="20" fillId="3" borderId="1" xfId="0" applyFont="1" applyFill="1" applyBorder="1" applyAlignment="1">
      <alignment horizontal="center" vertical="center"/>
    </xf>
    <xf numFmtId="167" fontId="20" fillId="3" borderId="1" xfId="3" applyFont="1" applyFill="1" applyBorder="1" applyAlignment="1">
      <alignment horizontal="center" vertical="center"/>
    </xf>
    <xf numFmtId="0" fontId="18" fillId="3" borderId="3" xfId="0" applyFont="1" applyFill="1" applyBorder="1" applyAlignment="1">
      <alignment horizontal="center" vertical="center" wrapText="1"/>
    </xf>
    <xf numFmtId="0" fontId="0" fillId="0" borderId="1" xfId="0" applyBorder="1" applyAlignment="1">
      <alignment horizontal="center"/>
    </xf>
    <xf numFmtId="4" fontId="21" fillId="0" borderId="3" xfId="0" applyNumberFormat="1" applyFont="1" applyBorder="1" applyAlignment="1">
      <alignment horizontal="center" vertical="center"/>
    </xf>
    <xf numFmtId="0" fontId="24" fillId="0" borderId="1" xfId="0" applyFont="1" applyBorder="1" applyAlignment="1">
      <alignment horizontal="center"/>
    </xf>
    <xf numFmtId="0" fontId="0" fillId="0" borderId="1" xfId="0" applyBorder="1" applyAlignment="1">
      <alignment horizontal="center"/>
    </xf>
    <xf numFmtId="0" fontId="3" fillId="0" borderId="5" xfId="0" applyFont="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vertical="center"/>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3" fillId="0" borderId="10"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23" fillId="0" borderId="1" xfId="0" applyFont="1" applyBorder="1" applyAlignment="1">
      <alignment horizontal="center"/>
    </xf>
    <xf numFmtId="0" fontId="22" fillId="4" borderId="5" xfId="0" applyFont="1" applyFill="1" applyBorder="1" applyAlignment="1">
      <alignment horizontal="center"/>
    </xf>
    <xf numFmtId="0" fontId="22" fillId="4" borderId="6" xfId="0" applyFont="1" applyFill="1" applyBorder="1" applyAlignment="1">
      <alignment horizontal="center"/>
    </xf>
    <xf numFmtId="0" fontId="22" fillId="4" borderId="21" xfId="0" applyFont="1" applyFill="1" applyBorder="1" applyAlignment="1">
      <alignment horizontal="center"/>
    </xf>
    <xf numFmtId="0" fontId="22" fillId="4" borderId="8" xfId="0" applyFont="1" applyFill="1" applyBorder="1" applyAlignment="1">
      <alignment horizontal="center"/>
    </xf>
    <xf numFmtId="0" fontId="22" fillId="4" borderId="9" xfId="0" applyFont="1" applyFill="1" applyBorder="1" applyAlignment="1">
      <alignment horizontal="center"/>
    </xf>
    <xf numFmtId="0" fontId="22" fillId="4" borderId="10" xfId="0" applyFont="1" applyFill="1" applyBorder="1" applyAlignment="1">
      <alignment horizontal="center"/>
    </xf>
    <xf numFmtId="0" fontId="10" fillId="4" borderId="2" xfId="0" applyFont="1" applyFill="1" applyBorder="1" applyAlignment="1">
      <alignment horizontal="center" vertical="center"/>
    </xf>
    <xf numFmtId="0" fontId="10" fillId="4" borderId="4" xfId="0" applyFont="1" applyFill="1" applyBorder="1" applyAlignment="1">
      <alignment horizontal="center" vertical="center"/>
    </xf>
    <xf numFmtId="0" fontId="2" fillId="0" borderId="1" xfId="0" applyFont="1" applyBorder="1" applyAlignment="1">
      <alignment horizontal="center"/>
    </xf>
    <xf numFmtId="0" fontId="2" fillId="0" borderId="1" xfId="0" applyFont="1" applyBorder="1"/>
    <xf numFmtId="0" fontId="3" fillId="2" borderId="1" xfId="0" applyFont="1" applyFill="1" applyBorder="1" applyAlignment="1">
      <alignment horizontal="center" vertical="center"/>
    </xf>
    <xf numFmtId="0" fontId="4" fillId="2" borderId="1" xfId="0" applyFont="1" applyFill="1" applyBorder="1" applyAlignment="1">
      <alignment vertical="center"/>
    </xf>
    <xf numFmtId="0" fontId="3" fillId="0" borderId="1" xfId="0" applyFont="1" applyBorder="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left" wrapText="1"/>
    </xf>
    <xf numFmtId="0" fontId="3" fillId="3" borderId="12" xfId="0" applyFont="1" applyFill="1" applyBorder="1" applyAlignment="1">
      <alignment horizontal="center" vertical="center"/>
    </xf>
    <xf numFmtId="0" fontId="3" fillId="3" borderId="13" xfId="0" applyFont="1" applyFill="1" applyBorder="1" applyAlignment="1">
      <alignment horizontal="center" vertical="center"/>
    </xf>
    <xf numFmtId="0" fontId="3" fillId="3" borderId="14" xfId="0" applyFont="1" applyFill="1" applyBorder="1" applyAlignment="1">
      <alignment horizontal="center" vertical="center"/>
    </xf>
    <xf numFmtId="0" fontId="3" fillId="3" borderId="2" xfId="0" applyFont="1" applyFill="1" applyBorder="1" applyAlignment="1">
      <alignment horizontal="center" wrapText="1"/>
    </xf>
    <xf numFmtId="0" fontId="3" fillId="3" borderId="3" xfId="0" applyFont="1" applyFill="1" applyBorder="1" applyAlignment="1">
      <alignment horizontal="center" wrapText="1"/>
    </xf>
    <xf numFmtId="0" fontId="3" fillId="3" borderId="4" xfId="0" applyFont="1" applyFill="1" applyBorder="1" applyAlignment="1">
      <alignment horizontal="center" wrapText="1"/>
    </xf>
    <xf numFmtId="1" fontId="4" fillId="0" borderId="2" xfId="0" applyNumberFormat="1" applyFont="1" applyBorder="1" applyAlignment="1">
      <alignment horizontal="center" wrapText="1"/>
    </xf>
    <xf numFmtId="1" fontId="4" fillId="0" borderId="3" xfId="0" applyNumberFormat="1" applyFont="1" applyBorder="1" applyAlignment="1">
      <alignment horizontal="center" wrapText="1"/>
    </xf>
    <xf numFmtId="1" fontId="4" fillId="0" borderId="4" xfId="0" applyNumberFormat="1" applyFont="1" applyBorder="1" applyAlignment="1">
      <alignment horizontal="center" wrapText="1"/>
    </xf>
    <xf numFmtId="164" fontId="4" fillId="0" borderId="2" xfId="0" applyNumberFormat="1" applyFont="1" applyBorder="1" applyAlignment="1">
      <alignment horizontal="center" wrapText="1"/>
    </xf>
    <xf numFmtId="164" fontId="4" fillId="0" borderId="3" xfId="0" applyNumberFormat="1" applyFont="1" applyBorder="1" applyAlignment="1">
      <alignment horizontal="center" wrapText="1"/>
    </xf>
    <xf numFmtId="164" fontId="4" fillId="0" borderId="15" xfId="0" applyNumberFormat="1" applyFont="1" applyBorder="1" applyAlignment="1">
      <alignment horizont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49" fontId="4" fillId="0" borderId="12" xfId="0" applyNumberFormat="1" applyFont="1" applyBorder="1" applyAlignment="1">
      <alignment horizontal="center" vertical="center" wrapText="1"/>
    </xf>
    <xf numFmtId="49" fontId="4" fillId="0" borderId="13"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3" fillId="3" borderId="16" xfId="0" applyFont="1" applyFill="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49" fontId="4" fillId="0" borderId="2" xfId="0" applyNumberFormat="1" applyFont="1" applyBorder="1" applyAlignment="1">
      <alignment horizontal="center" wrapText="1"/>
    </xf>
    <xf numFmtId="49" fontId="4" fillId="0" borderId="3" xfId="0" applyNumberFormat="1" applyFont="1" applyBorder="1" applyAlignment="1">
      <alignment horizontal="center" wrapText="1"/>
    </xf>
    <xf numFmtId="49" fontId="4" fillId="0" borderId="4" xfId="0" applyNumberFormat="1" applyFont="1" applyBorder="1" applyAlignment="1">
      <alignment horizontal="center" wrapText="1"/>
    </xf>
    <xf numFmtId="49" fontId="4" fillId="0" borderId="2" xfId="0" applyNumberFormat="1" applyFont="1" applyBorder="1" applyAlignment="1">
      <alignment horizontal="center" vertical="center" wrapText="1"/>
    </xf>
    <xf numFmtId="49" fontId="4" fillId="0" borderId="3" xfId="0" applyNumberFormat="1" applyFont="1" applyBorder="1" applyAlignment="1">
      <alignment horizontal="center" vertical="center" wrapText="1"/>
    </xf>
    <xf numFmtId="49" fontId="4" fillId="0" borderId="4" xfId="0" applyNumberFormat="1" applyFont="1" applyBorder="1" applyAlignment="1">
      <alignment horizontal="center" vertical="center" wrapText="1"/>
    </xf>
    <xf numFmtId="49" fontId="4" fillId="3" borderId="2" xfId="0" applyNumberFormat="1" applyFont="1" applyFill="1" applyBorder="1" applyAlignment="1">
      <alignment horizontal="center" wrapText="1"/>
    </xf>
    <xf numFmtId="49" fontId="4" fillId="3" borderId="3" xfId="0" applyNumberFormat="1" applyFont="1" applyFill="1" applyBorder="1" applyAlignment="1">
      <alignment horizontal="center" wrapText="1"/>
    </xf>
    <xf numFmtId="49" fontId="4" fillId="3" borderId="4" xfId="0" applyNumberFormat="1" applyFont="1" applyFill="1" applyBorder="1" applyAlignment="1">
      <alignment horizontal="center" wrapText="1"/>
    </xf>
    <xf numFmtId="49" fontId="4" fillId="4" borderId="2" xfId="0" applyNumberFormat="1" applyFont="1" applyFill="1" applyBorder="1" applyAlignment="1">
      <alignment horizontal="center" vertical="center" wrapText="1"/>
    </xf>
    <xf numFmtId="49" fontId="4" fillId="4" borderId="3" xfId="0" applyNumberFormat="1" applyFont="1" applyFill="1" applyBorder="1" applyAlignment="1">
      <alignment horizontal="center" vertical="center" wrapText="1"/>
    </xf>
    <xf numFmtId="49" fontId="4" fillId="4" borderId="4" xfId="0" applyNumberFormat="1" applyFont="1" applyFill="1" applyBorder="1" applyAlignment="1">
      <alignment horizontal="center" vertical="center" wrapText="1"/>
    </xf>
    <xf numFmtId="49" fontId="4" fillId="0" borderId="15" xfId="0" applyNumberFormat="1" applyFont="1" applyBorder="1" applyAlignment="1">
      <alignment horizontal="center" wrapText="1"/>
    </xf>
    <xf numFmtId="49" fontId="4" fillId="7" borderId="2" xfId="0" applyNumberFormat="1" applyFont="1" applyFill="1" applyBorder="1" applyAlignment="1">
      <alignment horizontal="center" wrapText="1"/>
    </xf>
    <xf numFmtId="49" fontId="4" fillId="7" borderId="3" xfId="0" applyNumberFormat="1" applyFont="1" applyFill="1" applyBorder="1" applyAlignment="1">
      <alignment horizontal="center" wrapText="1"/>
    </xf>
    <xf numFmtId="49" fontId="4" fillId="7" borderId="4" xfId="0" applyNumberFormat="1" applyFont="1" applyFill="1" applyBorder="1" applyAlignment="1">
      <alignment horizontal="center" wrapText="1"/>
    </xf>
    <xf numFmtId="49" fontId="11" fillId="0" borderId="2" xfId="0" applyNumberFormat="1" applyFont="1" applyBorder="1" applyAlignment="1">
      <alignment horizontal="center" wrapText="1"/>
    </xf>
    <xf numFmtId="49" fontId="11" fillId="0" borderId="3" xfId="0" applyNumberFormat="1" applyFont="1" applyBorder="1" applyAlignment="1">
      <alignment horizontal="center" wrapText="1"/>
    </xf>
    <xf numFmtId="49" fontId="11" fillId="0" borderId="4" xfId="0" applyNumberFormat="1" applyFont="1" applyBorder="1" applyAlignment="1">
      <alignment horizontal="center" wrapText="1"/>
    </xf>
    <xf numFmtId="0" fontId="3" fillId="3" borderId="1" xfId="0" applyFont="1" applyFill="1" applyBorder="1" applyAlignment="1">
      <alignment horizontal="center" vertical="center" wrapText="1"/>
    </xf>
    <xf numFmtId="49" fontId="4" fillId="6" borderId="2" xfId="0" applyNumberFormat="1" applyFont="1" applyFill="1" applyBorder="1" applyAlignment="1">
      <alignment horizontal="center" wrapText="1"/>
    </xf>
    <xf numFmtId="49" fontId="4" fillId="6" borderId="3" xfId="0" applyNumberFormat="1" applyFont="1" applyFill="1" applyBorder="1" applyAlignment="1">
      <alignment horizontal="center" wrapText="1"/>
    </xf>
    <xf numFmtId="49" fontId="4" fillId="6" borderId="4" xfId="0" applyNumberFormat="1" applyFont="1" applyFill="1" applyBorder="1" applyAlignment="1">
      <alignment horizontal="center" wrapText="1"/>
    </xf>
    <xf numFmtId="49" fontId="3" fillId="0" borderId="2" xfId="0" applyNumberFormat="1" applyFont="1" applyBorder="1" applyAlignment="1">
      <alignment horizontal="center" wrapText="1"/>
    </xf>
    <xf numFmtId="49" fontId="3" fillId="0" borderId="3" xfId="0" applyNumberFormat="1" applyFont="1" applyBorder="1" applyAlignment="1">
      <alignment horizontal="center" wrapText="1"/>
    </xf>
    <xf numFmtId="49" fontId="3" fillId="0" borderId="4" xfId="0" applyNumberFormat="1" applyFont="1" applyBorder="1" applyAlignment="1">
      <alignment horizontal="center" wrapText="1"/>
    </xf>
    <xf numFmtId="0" fontId="3" fillId="5" borderId="2" xfId="0" applyFont="1" applyFill="1" applyBorder="1" applyAlignment="1">
      <alignment horizontal="center" wrapText="1"/>
    </xf>
    <xf numFmtId="0" fontId="3" fillId="5" borderId="3" xfId="0" applyFont="1" applyFill="1" applyBorder="1" applyAlignment="1">
      <alignment horizontal="center" wrapText="1"/>
    </xf>
    <xf numFmtId="0" fontId="3" fillId="5" borderId="4" xfId="0" applyFont="1" applyFill="1" applyBorder="1" applyAlignment="1">
      <alignment horizontal="center" wrapText="1"/>
    </xf>
    <xf numFmtId="0" fontId="4" fillId="0" borderId="2" xfId="0" applyFont="1" applyBorder="1" applyAlignment="1">
      <alignment horizontal="center" wrapText="1"/>
    </xf>
    <xf numFmtId="0" fontId="4" fillId="0" borderId="3" xfId="0" applyFont="1" applyBorder="1" applyAlignment="1">
      <alignment horizontal="center" wrapText="1"/>
    </xf>
    <xf numFmtId="0" fontId="4" fillId="0" borderId="4" xfId="0" applyFont="1" applyBorder="1" applyAlignment="1">
      <alignment horizontal="center" wrapText="1"/>
    </xf>
    <xf numFmtId="0" fontId="3" fillId="3" borderId="5" xfId="0" applyFont="1" applyFill="1" applyBorder="1" applyAlignment="1">
      <alignment horizontal="center" wrapText="1"/>
    </xf>
    <xf numFmtId="0" fontId="3" fillId="3" borderId="7" xfId="0" applyFont="1" applyFill="1" applyBorder="1" applyAlignment="1">
      <alignment horizontal="center" wrapText="1"/>
    </xf>
    <xf numFmtId="0" fontId="3" fillId="3" borderId="6" xfId="0" applyFont="1" applyFill="1" applyBorder="1" applyAlignment="1">
      <alignment horizont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49" fontId="4" fillId="0" borderId="1" xfId="0" applyNumberFormat="1" applyFont="1" applyBorder="1" applyAlignment="1">
      <alignment horizontal="center" wrapText="1"/>
    </xf>
    <xf numFmtId="0" fontId="3" fillId="3" borderId="6" xfId="0" applyFont="1" applyFill="1" applyBorder="1" applyAlignment="1">
      <alignment horizontal="center" vertical="center"/>
    </xf>
    <xf numFmtId="0" fontId="3" fillId="3" borderId="8" xfId="0" applyFont="1" applyFill="1" applyBorder="1" applyAlignment="1">
      <alignment horizontal="center" vertical="center"/>
    </xf>
    <xf numFmtId="49" fontId="4" fillId="0" borderId="12" xfId="0" applyNumberFormat="1" applyFont="1" applyBorder="1" applyAlignment="1">
      <alignment horizontal="center" vertical="center"/>
    </xf>
    <xf numFmtId="49" fontId="4" fillId="0" borderId="13" xfId="0" applyNumberFormat="1" applyFont="1" applyBorder="1" applyAlignment="1">
      <alignment horizontal="center" vertical="center"/>
    </xf>
    <xf numFmtId="49" fontId="4" fillId="0" borderId="14" xfId="0" applyNumberFormat="1" applyFont="1" applyBorder="1" applyAlignment="1">
      <alignment horizontal="center" vertical="center"/>
    </xf>
    <xf numFmtId="0" fontId="3" fillId="3" borderId="2" xfId="0" applyFont="1" applyFill="1" applyBorder="1" applyAlignment="1">
      <alignment horizontal="center"/>
    </xf>
    <xf numFmtId="0" fontId="3" fillId="3" borderId="4" xfId="0" applyFont="1" applyFill="1" applyBorder="1" applyAlignment="1">
      <alignment horizontal="center"/>
    </xf>
    <xf numFmtId="3" fontId="3" fillId="0" borderId="3" xfId="0" applyNumberFormat="1"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164" fontId="3" fillId="0" borderId="2" xfId="1" applyNumberFormat="1" applyFont="1" applyFill="1" applyBorder="1" applyAlignment="1">
      <alignment horizontal="center" vertical="center" wrapText="1"/>
    </xf>
    <xf numFmtId="42" fontId="3" fillId="0" borderId="3" xfId="1" applyFont="1" applyFill="1" applyBorder="1" applyAlignment="1">
      <alignment horizontal="center" vertical="center" wrapText="1"/>
    </xf>
    <xf numFmtId="42" fontId="3" fillId="0" borderId="4" xfId="1" applyFont="1" applyFill="1" applyBorder="1" applyAlignment="1">
      <alignment horizontal="center" vertical="center" wrapText="1"/>
    </xf>
    <xf numFmtId="0" fontId="3" fillId="4" borderId="1" xfId="0" applyFont="1" applyFill="1" applyBorder="1" applyAlignment="1">
      <alignment horizontal="center" vertical="center"/>
    </xf>
    <xf numFmtId="49" fontId="4" fillId="4" borderId="2" xfId="0" applyNumberFormat="1" applyFont="1" applyFill="1" applyBorder="1" applyAlignment="1">
      <alignment horizontal="center" wrapText="1"/>
    </xf>
    <xf numFmtId="49" fontId="4" fillId="4" borderId="3" xfId="0" applyNumberFormat="1" applyFont="1" applyFill="1" applyBorder="1" applyAlignment="1">
      <alignment horizontal="center" wrapText="1"/>
    </xf>
    <xf numFmtId="49" fontId="4" fillId="4" borderId="4" xfId="0" applyNumberFormat="1" applyFont="1" applyFill="1" applyBorder="1" applyAlignment="1">
      <alignment horizontal="center" wrapText="1"/>
    </xf>
    <xf numFmtId="0" fontId="3" fillId="3" borderId="1" xfId="0" applyFont="1" applyFill="1" applyBorder="1" applyAlignment="1">
      <alignment horizontal="center" vertical="center"/>
    </xf>
    <xf numFmtId="0" fontId="4" fillId="3" borderId="1" xfId="0" applyFont="1" applyFill="1" applyBorder="1" applyAlignment="1">
      <alignment vertical="center"/>
    </xf>
    <xf numFmtId="0" fontId="3" fillId="0" borderId="1" xfId="0" applyFont="1" applyBorder="1" applyAlignment="1">
      <alignment horizontal="left" vertical="center" wrapText="1"/>
    </xf>
    <xf numFmtId="0" fontId="4" fillId="3" borderId="4" xfId="0" applyFont="1" applyFill="1" applyBorder="1" applyAlignment="1">
      <alignment horizontal="center"/>
    </xf>
    <xf numFmtId="0" fontId="3" fillId="3" borderId="2" xfId="0" applyFont="1" applyFill="1" applyBorder="1" applyAlignment="1">
      <alignment horizontal="center" vertical="center"/>
    </xf>
    <xf numFmtId="0" fontId="3" fillId="3" borderId="4" xfId="0" applyFont="1" applyFill="1" applyBorder="1" applyAlignment="1">
      <alignment horizontal="center" vertical="center"/>
    </xf>
    <xf numFmtId="0" fontId="3" fillId="0" borderId="1" xfId="0" applyFont="1" applyBorder="1" applyAlignment="1">
      <alignment horizontal="center" vertical="center" wrapText="1"/>
    </xf>
    <xf numFmtId="166" fontId="3" fillId="0" borderId="2" xfId="0" applyNumberFormat="1" applyFont="1" applyBorder="1" applyAlignment="1">
      <alignment horizontal="center" wrapText="1"/>
    </xf>
    <xf numFmtId="166" fontId="3" fillId="0" borderId="3" xfId="0" applyNumberFormat="1" applyFont="1" applyBorder="1" applyAlignment="1">
      <alignment horizontal="center" wrapText="1"/>
    </xf>
    <xf numFmtId="166" fontId="3" fillId="0" borderId="4" xfId="0" applyNumberFormat="1" applyFont="1" applyBorder="1" applyAlignment="1">
      <alignment horizontal="center" wrapText="1"/>
    </xf>
    <xf numFmtId="0" fontId="3" fillId="3" borderId="1" xfId="0" applyFont="1" applyFill="1" applyBorder="1" applyAlignment="1">
      <alignment vertical="center"/>
    </xf>
    <xf numFmtId="14" fontId="4" fillId="0" borderId="12" xfId="0" applyNumberFormat="1" applyFont="1" applyBorder="1" applyAlignment="1">
      <alignment horizontal="center" vertical="center" wrapText="1"/>
    </xf>
    <xf numFmtId="14" fontId="4" fillId="0" borderId="14" xfId="0" applyNumberFormat="1" applyFont="1" applyBorder="1" applyAlignment="1">
      <alignment horizontal="center" vertical="center" wrapText="1"/>
    </xf>
    <xf numFmtId="0" fontId="3" fillId="0" borderId="12" xfId="0" applyFont="1" applyBorder="1" applyAlignment="1">
      <alignment horizontal="center" vertical="center" wrapText="1"/>
    </xf>
    <xf numFmtId="0" fontId="3" fillId="0" borderId="14"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4" xfId="0" applyFont="1" applyBorder="1" applyAlignment="1">
      <alignment horizontal="center" vertical="center" wrapText="1"/>
    </xf>
    <xf numFmtId="0" fontId="16" fillId="0" borderId="12" xfId="0" applyFont="1" applyBorder="1" applyAlignment="1">
      <alignment horizontal="center" vertical="center" wrapText="1"/>
    </xf>
    <xf numFmtId="0" fontId="16" fillId="0" borderId="14" xfId="0" applyFont="1" applyBorder="1" applyAlignment="1">
      <alignment horizontal="center" vertical="center" wrapText="1"/>
    </xf>
    <xf numFmtId="0" fontId="4" fillId="0" borderId="1" xfId="0" applyFont="1" applyBorder="1" applyAlignment="1">
      <alignment horizontal="center"/>
    </xf>
    <xf numFmtId="0" fontId="4" fillId="0" borderId="1" xfId="0" applyFont="1" applyBorder="1"/>
    <xf numFmtId="0" fontId="5" fillId="0" borderId="0" xfId="0" applyFont="1" applyAlignment="1">
      <alignment horizontal="left" vertical="top" wrapText="1"/>
    </xf>
    <xf numFmtId="0" fontId="15" fillId="0" borderId="0" xfId="0" applyFont="1" applyAlignment="1">
      <alignment horizontal="left" vertical="top" wrapText="1"/>
    </xf>
    <xf numFmtId="4" fontId="21" fillId="0" borderId="2" xfId="0" applyNumberFormat="1" applyFont="1" applyBorder="1" applyAlignment="1">
      <alignment horizontal="center" vertical="center"/>
    </xf>
    <xf numFmtId="4" fontId="21" fillId="0" borderId="4" xfId="0" applyNumberFormat="1" applyFont="1" applyBorder="1" applyAlignment="1">
      <alignment horizontal="center" vertical="center"/>
    </xf>
    <xf numFmtId="0" fontId="18" fillId="3" borderId="1" xfId="0" applyFont="1" applyFill="1" applyBorder="1" applyAlignment="1">
      <alignment horizontal="center" vertical="center" wrapText="1"/>
    </xf>
    <xf numFmtId="0" fontId="18" fillId="3" borderId="12" xfId="0" applyFont="1" applyFill="1" applyBorder="1" applyAlignment="1">
      <alignment horizontal="center" vertical="center" wrapText="1"/>
    </xf>
    <xf numFmtId="0" fontId="18" fillId="3" borderId="13" xfId="0" applyFont="1" applyFill="1" applyBorder="1" applyAlignment="1">
      <alignment horizontal="center" vertical="center" wrapText="1"/>
    </xf>
    <xf numFmtId="0" fontId="18" fillId="3" borderId="14" xfId="0" applyFont="1" applyFill="1" applyBorder="1" applyAlignment="1">
      <alignment horizontal="center" vertical="center" wrapText="1"/>
    </xf>
    <xf numFmtId="0" fontId="18" fillId="3" borderId="1" xfId="0" applyFont="1" applyFill="1" applyBorder="1" applyAlignment="1">
      <alignment horizontal="center" vertical="center"/>
    </xf>
    <xf numFmtId="0" fontId="18" fillId="3" borderId="2" xfId="0" applyFont="1" applyFill="1" applyBorder="1" applyAlignment="1">
      <alignment horizontal="center" vertical="center" wrapText="1"/>
    </xf>
    <xf numFmtId="0" fontId="18" fillId="3" borderId="3" xfId="0" applyFont="1" applyFill="1" applyBorder="1" applyAlignment="1">
      <alignment horizontal="center" vertical="center" wrapText="1"/>
    </xf>
    <xf numFmtId="0" fontId="15" fillId="0" borderId="1" xfId="0" applyFont="1" applyBorder="1" applyAlignment="1">
      <alignment horizontal="center"/>
    </xf>
    <xf numFmtId="0" fontId="18" fillId="3" borderId="20" xfId="0" applyFont="1" applyFill="1" applyBorder="1" applyAlignment="1">
      <alignment horizontal="center"/>
    </xf>
    <xf numFmtId="0" fontId="18" fillId="3" borderId="0" xfId="0" applyFont="1" applyFill="1" applyAlignment="1">
      <alignment horizontal="center"/>
    </xf>
    <xf numFmtId="0" fontId="19"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4" xfId="0" applyFont="1" applyBorder="1" applyAlignment="1">
      <alignment horizontal="center" vertical="center" wrapText="1"/>
    </xf>
    <xf numFmtId="0" fontId="18" fillId="3" borderId="4" xfId="0" applyFont="1" applyFill="1" applyBorder="1" applyAlignment="1">
      <alignment horizontal="center" vertical="center" wrapText="1"/>
    </xf>
    <xf numFmtId="0" fontId="18" fillId="3" borderId="12" xfId="0" applyFont="1" applyFill="1" applyBorder="1" applyAlignment="1">
      <alignment horizontal="center" vertical="center"/>
    </xf>
    <xf numFmtId="0" fontId="18" fillId="3" borderId="13" xfId="0" applyFont="1" applyFill="1" applyBorder="1" applyAlignment="1">
      <alignment horizontal="center" vertical="center"/>
    </xf>
    <xf numFmtId="0" fontId="18" fillId="3" borderId="14" xfId="0" applyFont="1" applyFill="1" applyBorder="1" applyAlignment="1">
      <alignment horizontal="center" vertical="center"/>
    </xf>
    <xf numFmtId="0" fontId="5" fillId="0" borderId="0" xfId="0" applyFont="1"/>
  </cellXfs>
  <cellStyles count="4">
    <cellStyle name="Millares 2" xfId="3" xr:uid="{6DA2C0BC-A8FD-42F6-90AD-78F79D437892}"/>
    <cellStyle name="Moneda [0]" xfId="1" builtinId="7"/>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4</xdr:col>
      <xdr:colOff>723486</xdr:colOff>
      <xdr:row>0</xdr:row>
      <xdr:rowOff>0</xdr:rowOff>
    </xdr:from>
    <xdr:to>
      <xdr:col>6</xdr:col>
      <xdr:colOff>1241839</xdr:colOff>
      <xdr:row>6</xdr:row>
      <xdr:rowOff>52153</xdr:rowOff>
    </xdr:to>
    <xdr:pic>
      <xdr:nvPicPr>
        <xdr:cNvPr id="2" name="Imagen 1">
          <a:extLst>
            <a:ext uri="{FF2B5EF4-FFF2-40B4-BE49-F238E27FC236}">
              <a16:creationId xmlns:a16="http://schemas.microsoft.com/office/drawing/2014/main" id="{7650321D-33A0-460E-8B0A-EAE318B301C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47786" y="0"/>
          <a:ext cx="2042353" cy="1195153"/>
        </a:xfrm>
        <a:prstGeom prst="rect">
          <a:avLst/>
        </a:prstGeom>
        <a:noFill/>
      </xdr:spPr>
    </xdr:pic>
    <xdr:clientData/>
  </xdr:twoCellAnchor>
  <xdr:twoCellAnchor editAs="oneCell">
    <xdr:from>
      <xdr:col>6</xdr:col>
      <xdr:colOff>866776</xdr:colOff>
      <xdr:row>15</xdr:row>
      <xdr:rowOff>85725</xdr:rowOff>
    </xdr:from>
    <xdr:to>
      <xdr:col>6</xdr:col>
      <xdr:colOff>1728788</xdr:colOff>
      <xdr:row>21</xdr:row>
      <xdr:rowOff>49416</xdr:rowOff>
    </xdr:to>
    <xdr:pic>
      <xdr:nvPicPr>
        <xdr:cNvPr id="3" name="Imagen 2">
          <a:extLst>
            <a:ext uri="{FF2B5EF4-FFF2-40B4-BE49-F238E27FC236}">
              <a16:creationId xmlns:a16="http://schemas.microsoft.com/office/drawing/2014/main" id="{8206D5B0-47FD-424D-B58E-EA4FAE67BBB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315076" y="4143375"/>
          <a:ext cx="862012" cy="1106691"/>
        </a:xfrm>
        <a:prstGeom prst="rect">
          <a:avLst/>
        </a:prstGeom>
        <a:noFill/>
        <a:ln>
          <a:noFill/>
        </a:ln>
      </xdr:spPr>
    </xdr:pic>
    <xdr:clientData/>
  </xdr:twoCellAnchor>
  <xdr:twoCellAnchor editAs="oneCell">
    <xdr:from>
      <xdr:col>3</xdr:col>
      <xdr:colOff>577273</xdr:colOff>
      <xdr:row>16</xdr:row>
      <xdr:rowOff>7116</xdr:rowOff>
    </xdr:from>
    <xdr:to>
      <xdr:col>4</xdr:col>
      <xdr:colOff>797518</xdr:colOff>
      <xdr:row>19</xdr:row>
      <xdr:rowOff>27845</xdr:rowOff>
    </xdr:to>
    <xdr:pic>
      <xdr:nvPicPr>
        <xdr:cNvPr id="4" name="Imagen 3">
          <a:extLst>
            <a:ext uri="{FF2B5EF4-FFF2-40B4-BE49-F238E27FC236}">
              <a16:creationId xmlns:a16="http://schemas.microsoft.com/office/drawing/2014/main" id="{8936724F-7BB2-7D47-A6FB-4C6BEA8D3063}"/>
            </a:ext>
          </a:extLst>
        </xdr:cNvPr>
        <xdr:cNvPicPr>
          <a:picLocks noChangeAspect="1"/>
        </xdr:cNvPicPr>
      </xdr:nvPicPr>
      <xdr:blipFill>
        <a:blip xmlns:r="http://schemas.openxmlformats.org/officeDocument/2006/relationships" r:embed="rId3"/>
        <a:stretch>
          <a:fillRect/>
        </a:stretch>
      </xdr:blipFill>
      <xdr:spPr>
        <a:xfrm>
          <a:off x="4110182" y="4325116"/>
          <a:ext cx="1051518" cy="609547"/>
        </a:xfrm>
        <a:prstGeom prst="rect">
          <a:avLst/>
        </a:prstGeom>
      </xdr:spPr>
    </xdr:pic>
    <xdr:clientData/>
  </xdr:twoCellAnchor>
  <xdr:twoCellAnchor editAs="oneCell">
    <xdr:from>
      <xdr:col>8</xdr:col>
      <xdr:colOff>865909</xdr:colOff>
      <xdr:row>16</xdr:row>
      <xdr:rowOff>34637</xdr:rowOff>
    </xdr:from>
    <xdr:to>
      <xdr:col>10</xdr:col>
      <xdr:colOff>172186</xdr:colOff>
      <xdr:row>19</xdr:row>
      <xdr:rowOff>70427</xdr:rowOff>
    </xdr:to>
    <xdr:pic>
      <xdr:nvPicPr>
        <xdr:cNvPr id="5" name="Imagen 4">
          <a:extLst>
            <a:ext uri="{FF2B5EF4-FFF2-40B4-BE49-F238E27FC236}">
              <a16:creationId xmlns:a16="http://schemas.microsoft.com/office/drawing/2014/main" id="{1E127BDC-5573-C541-9E03-4CBDD2AA9E43}"/>
            </a:ext>
          </a:extLst>
        </xdr:cNvPr>
        <xdr:cNvPicPr>
          <a:picLocks noChangeAspect="1"/>
        </xdr:cNvPicPr>
      </xdr:nvPicPr>
      <xdr:blipFill rotWithShape="1">
        <a:blip xmlns:r="http://schemas.openxmlformats.org/officeDocument/2006/relationships" r:embed="rId4"/>
        <a:srcRect t="17703"/>
        <a:stretch/>
      </xdr:blipFill>
      <xdr:spPr>
        <a:xfrm>
          <a:off x="10113818" y="4352637"/>
          <a:ext cx="1546095" cy="624608"/>
        </a:xfrm>
        <a:prstGeom prst="rect">
          <a:avLst/>
        </a:prstGeom>
      </xdr:spPr>
    </xdr:pic>
    <xdr:clientData/>
  </xdr:twoCellAnchor>
  <xdr:twoCellAnchor editAs="oneCell">
    <xdr:from>
      <xdr:col>1</xdr:col>
      <xdr:colOff>796637</xdr:colOff>
      <xdr:row>16</xdr:row>
      <xdr:rowOff>138545</xdr:rowOff>
    </xdr:from>
    <xdr:to>
      <xdr:col>2</xdr:col>
      <xdr:colOff>184728</xdr:colOff>
      <xdr:row>19</xdr:row>
      <xdr:rowOff>23091</xdr:rowOff>
    </xdr:to>
    <xdr:pic>
      <xdr:nvPicPr>
        <xdr:cNvPr id="6" name="Imagen 5">
          <a:extLst>
            <a:ext uri="{FF2B5EF4-FFF2-40B4-BE49-F238E27FC236}">
              <a16:creationId xmlns:a16="http://schemas.microsoft.com/office/drawing/2014/main" id="{B6EE2AD1-5BA5-1646-9F0C-42FB9EAE7999}"/>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627910" y="4456545"/>
          <a:ext cx="1258454" cy="47336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580611</xdr:colOff>
      <xdr:row>0</xdr:row>
      <xdr:rowOff>0</xdr:rowOff>
    </xdr:from>
    <xdr:to>
      <xdr:col>5</xdr:col>
      <xdr:colOff>498889</xdr:colOff>
      <xdr:row>6</xdr:row>
      <xdr:rowOff>52153</xdr:rowOff>
    </xdr:to>
    <xdr:pic>
      <xdr:nvPicPr>
        <xdr:cNvPr id="2" name="Imagen 1">
          <a:extLst>
            <a:ext uri="{FF2B5EF4-FFF2-40B4-BE49-F238E27FC236}">
              <a16:creationId xmlns:a16="http://schemas.microsoft.com/office/drawing/2014/main" id="{98B5092D-52F9-4157-9AA3-22ADF9CE2BF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81061" y="0"/>
          <a:ext cx="2175703" cy="1195153"/>
        </a:xfrm>
        <a:prstGeom prst="rect">
          <a:avLst/>
        </a:prstGeom>
        <a:noFill/>
      </xdr:spPr>
    </xdr:pic>
    <xdr:clientData/>
  </xdr:twoCellAnchor>
  <xdr:twoCellAnchor editAs="oneCell">
    <xdr:from>
      <xdr:col>2</xdr:col>
      <xdr:colOff>580611</xdr:colOff>
      <xdr:row>0</xdr:row>
      <xdr:rowOff>0</xdr:rowOff>
    </xdr:from>
    <xdr:to>
      <xdr:col>5</xdr:col>
      <xdr:colOff>498889</xdr:colOff>
      <xdr:row>6</xdr:row>
      <xdr:rowOff>52153</xdr:rowOff>
    </xdr:to>
    <xdr:pic>
      <xdr:nvPicPr>
        <xdr:cNvPr id="3" name="Imagen 2">
          <a:extLst>
            <a:ext uri="{FF2B5EF4-FFF2-40B4-BE49-F238E27FC236}">
              <a16:creationId xmlns:a16="http://schemas.microsoft.com/office/drawing/2014/main" id="{174280EF-E266-8F49-99E9-569748A16DC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95411" y="0"/>
          <a:ext cx="2737678" cy="1334853"/>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3035489</xdr:colOff>
      <xdr:row>0</xdr:row>
      <xdr:rowOff>0</xdr:rowOff>
    </xdr:from>
    <xdr:to>
      <xdr:col>6</xdr:col>
      <xdr:colOff>1778142</xdr:colOff>
      <xdr:row>6</xdr:row>
      <xdr:rowOff>54864</xdr:rowOff>
    </xdr:to>
    <xdr:pic>
      <xdr:nvPicPr>
        <xdr:cNvPr id="2" name="Imagen 1">
          <a:extLst>
            <a:ext uri="{FF2B5EF4-FFF2-40B4-BE49-F238E27FC236}">
              <a16:creationId xmlns:a16="http://schemas.microsoft.com/office/drawing/2014/main" id="{854A3E98-47C6-4584-B74A-F8AF739EC1A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36214" y="0"/>
          <a:ext cx="1781128" cy="1197864"/>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616139</xdr:colOff>
      <xdr:row>0</xdr:row>
      <xdr:rowOff>0</xdr:rowOff>
    </xdr:from>
    <xdr:to>
      <xdr:col>6</xdr:col>
      <xdr:colOff>571642</xdr:colOff>
      <xdr:row>6</xdr:row>
      <xdr:rowOff>54864</xdr:rowOff>
    </xdr:to>
    <xdr:pic>
      <xdr:nvPicPr>
        <xdr:cNvPr id="2" name="Imagen 1">
          <a:extLst>
            <a:ext uri="{FF2B5EF4-FFF2-40B4-BE49-F238E27FC236}">
              <a16:creationId xmlns:a16="http://schemas.microsoft.com/office/drawing/2014/main" id="{D2CA2425-1373-4D6B-BBA5-9EBDB9E1AB3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98264" y="0"/>
          <a:ext cx="1781128" cy="1197864"/>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390525</xdr:colOff>
      <xdr:row>0</xdr:row>
      <xdr:rowOff>0</xdr:rowOff>
    </xdr:from>
    <xdr:to>
      <xdr:col>9</xdr:col>
      <xdr:colOff>193675</xdr:colOff>
      <xdr:row>1</xdr:row>
      <xdr:rowOff>14973</xdr:rowOff>
    </xdr:to>
    <xdr:pic>
      <xdr:nvPicPr>
        <xdr:cNvPr id="2" name="Imagen 1">
          <a:extLst>
            <a:ext uri="{FF2B5EF4-FFF2-40B4-BE49-F238E27FC236}">
              <a16:creationId xmlns:a16="http://schemas.microsoft.com/office/drawing/2014/main" id="{118A0E0B-F2A8-31BC-8795-3EF2434DBFBA}"/>
            </a:ext>
          </a:extLst>
        </xdr:cNvPr>
        <xdr:cNvPicPr>
          <a:picLocks noChangeAspect="1"/>
        </xdr:cNvPicPr>
      </xdr:nvPicPr>
      <xdr:blipFill>
        <a:blip xmlns:r="http://schemas.openxmlformats.org/officeDocument/2006/relationships" r:embed="rId1"/>
        <a:stretch>
          <a:fillRect/>
        </a:stretch>
      </xdr:blipFill>
      <xdr:spPr>
        <a:xfrm>
          <a:off x="6353175" y="0"/>
          <a:ext cx="1476375" cy="996048"/>
        </a:xfrm>
        <a:prstGeom prst="rect">
          <a:avLst/>
        </a:prstGeom>
      </xdr:spPr>
    </xdr:pic>
    <xdr:clientData/>
  </xdr:twoCellAnchor>
  <xdr:twoCellAnchor editAs="oneCell">
    <xdr:from>
      <xdr:col>7</xdr:col>
      <xdr:colOff>390525</xdr:colOff>
      <xdr:row>0</xdr:row>
      <xdr:rowOff>0</xdr:rowOff>
    </xdr:from>
    <xdr:to>
      <xdr:col>9</xdr:col>
      <xdr:colOff>203835</xdr:colOff>
      <xdr:row>1</xdr:row>
      <xdr:rowOff>14973</xdr:rowOff>
    </xdr:to>
    <xdr:pic>
      <xdr:nvPicPr>
        <xdr:cNvPr id="3" name="Imagen 2">
          <a:extLst>
            <a:ext uri="{FF2B5EF4-FFF2-40B4-BE49-F238E27FC236}">
              <a16:creationId xmlns:a16="http://schemas.microsoft.com/office/drawing/2014/main" id="{BA52A194-665B-CE4E-AE4E-1C97AD4FB198}"/>
            </a:ext>
          </a:extLst>
        </xdr:cNvPr>
        <xdr:cNvPicPr>
          <a:picLocks noChangeAspect="1"/>
        </xdr:cNvPicPr>
      </xdr:nvPicPr>
      <xdr:blipFill>
        <a:blip xmlns:r="http://schemas.openxmlformats.org/officeDocument/2006/relationships" r:embed="rId1"/>
        <a:stretch>
          <a:fillRect/>
        </a:stretch>
      </xdr:blipFill>
      <xdr:spPr>
        <a:xfrm>
          <a:off x="8226425" y="0"/>
          <a:ext cx="1715135" cy="992873"/>
        </a:xfrm>
        <a:prstGeom prst="rect">
          <a:avLst/>
        </a:prstGeom>
      </xdr:spPr>
    </xdr:pic>
    <xdr:clientData/>
  </xdr:twoCellAnchor>
  <xdr:twoCellAnchor editAs="oneCell">
    <xdr:from>
      <xdr:col>7</xdr:col>
      <xdr:colOff>390525</xdr:colOff>
      <xdr:row>0</xdr:row>
      <xdr:rowOff>0</xdr:rowOff>
    </xdr:from>
    <xdr:to>
      <xdr:col>9</xdr:col>
      <xdr:colOff>184785</xdr:colOff>
      <xdr:row>1</xdr:row>
      <xdr:rowOff>14973</xdr:rowOff>
    </xdr:to>
    <xdr:pic>
      <xdr:nvPicPr>
        <xdr:cNvPr id="4" name="Imagen 3">
          <a:extLst>
            <a:ext uri="{FF2B5EF4-FFF2-40B4-BE49-F238E27FC236}">
              <a16:creationId xmlns:a16="http://schemas.microsoft.com/office/drawing/2014/main" id="{AAE35AFB-A227-4B41-BDC6-57BA4C342E50}"/>
            </a:ext>
          </a:extLst>
        </xdr:cNvPr>
        <xdr:cNvPicPr>
          <a:picLocks noChangeAspect="1"/>
        </xdr:cNvPicPr>
      </xdr:nvPicPr>
      <xdr:blipFill>
        <a:blip xmlns:r="http://schemas.openxmlformats.org/officeDocument/2006/relationships" r:embed="rId1"/>
        <a:stretch>
          <a:fillRect/>
        </a:stretch>
      </xdr:blipFill>
      <xdr:spPr>
        <a:xfrm>
          <a:off x="7229475" y="0"/>
          <a:ext cx="1451610" cy="996048"/>
        </a:xfrm>
        <a:prstGeom prst="rect">
          <a:avLst/>
        </a:prstGeom>
      </xdr:spPr>
    </xdr:pic>
    <xdr:clientData/>
  </xdr:twoCellAnchor>
  <xdr:twoCellAnchor editAs="oneCell">
    <xdr:from>
      <xdr:col>0</xdr:col>
      <xdr:colOff>0</xdr:colOff>
      <xdr:row>13</xdr:row>
      <xdr:rowOff>0</xdr:rowOff>
    </xdr:from>
    <xdr:to>
      <xdr:col>3</xdr:col>
      <xdr:colOff>434835</xdr:colOff>
      <xdr:row>24</xdr:row>
      <xdr:rowOff>11832</xdr:rowOff>
    </xdr:to>
    <xdr:pic>
      <xdr:nvPicPr>
        <xdr:cNvPr id="5" name="Imagen 4">
          <a:extLst>
            <a:ext uri="{FF2B5EF4-FFF2-40B4-BE49-F238E27FC236}">
              <a16:creationId xmlns:a16="http://schemas.microsoft.com/office/drawing/2014/main" id="{4AA74006-FC2C-4CB5-BF01-53A1243DB218}"/>
            </a:ext>
          </a:extLst>
        </xdr:cNvPr>
        <xdr:cNvPicPr>
          <a:picLocks noChangeAspect="1"/>
        </xdr:cNvPicPr>
      </xdr:nvPicPr>
      <xdr:blipFill>
        <a:blip xmlns:r="http://schemas.openxmlformats.org/officeDocument/2006/relationships" r:embed="rId2"/>
        <a:stretch>
          <a:fillRect/>
        </a:stretch>
      </xdr:blipFill>
      <xdr:spPr>
        <a:xfrm>
          <a:off x="0" y="4972050"/>
          <a:ext cx="5054460" cy="4793382"/>
        </a:xfrm>
        <a:prstGeom prst="rect">
          <a:avLst/>
        </a:prstGeom>
        <a:ln>
          <a:solidFill>
            <a:sysClr val="windowText" lastClr="000000"/>
          </a:solid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D9FE88-4994-4135-A5E9-CCB4446A58C1}">
  <dimension ref="A1:K21"/>
  <sheetViews>
    <sheetView tabSelected="1" topLeftCell="A9" zoomScale="110" zoomScaleNormal="110" workbookViewId="0">
      <selection activeCell="G17" sqref="G17:H20"/>
    </sheetView>
  </sheetViews>
  <sheetFormatPr baseColWidth="10" defaultRowHeight="15"/>
  <cols>
    <col min="2" max="2" width="24.42578125" customWidth="1"/>
    <col min="7" max="7" width="31.28515625" customWidth="1"/>
    <col min="9" max="10" width="14.7109375" customWidth="1"/>
    <col min="11" max="11" width="15.28515625" customWidth="1"/>
  </cols>
  <sheetData>
    <row r="1" spans="1:11">
      <c r="A1" s="104"/>
      <c r="B1" s="104"/>
      <c r="C1" s="104"/>
      <c r="D1" s="104"/>
      <c r="E1" s="105"/>
      <c r="F1" s="105"/>
      <c r="G1" s="105"/>
      <c r="H1" s="105"/>
      <c r="I1" s="105"/>
      <c r="J1" s="105"/>
      <c r="K1" s="105"/>
    </row>
    <row r="2" spans="1:11">
      <c r="A2" s="104"/>
      <c r="B2" s="104"/>
      <c r="C2" s="104"/>
      <c r="D2" s="104"/>
      <c r="E2" s="105"/>
      <c r="F2" s="105"/>
      <c r="G2" s="105"/>
      <c r="H2" s="105"/>
      <c r="I2" s="105"/>
      <c r="J2" s="105"/>
      <c r="K2" s="105"/>
    </row>
    <row r="3" spans="1:11">
      <c r="A3" s="104"/>
      <c r="B3" s="104"/>
      <c r="C3" s="104"/>
      <c r="D3" s="104"/>
      <c r="E3" s="105"/>
      <c r="F3" s="105"/>
      <c r="G3" s="105"/>
      <c r="H3" s="105"/>
      <c r="I3" s="105"/>
      <c r="J3" s="105"/>
      <c r="K3" s="105"/>
    </row>
    <row r="4" spans="1:11">
      <c r="A4" s="104"/>
      <c r="B4" s="104"/>
      <c r="C4" s="104"/>
      <c r="D4" s="104"/>
      <c r="E4" s="105"/>
      <c r="F4" s="105"/>
      <c r="G4" s="105"/>
      <c r="H4" s="105"/>
      <c r="I4" s="105"/>
      <c r="J4" s="105"/>
      <c r="K4" s="105"/>
    </row>
    <row r="5" spans="1:11">
      <c r="A5" s="104"/>
      <c r="B5" s="104"/>
      <c r="C5" s="104"/>
      <c r="D5" s="104"/>
      <c r="E5" s="105"/>
      <c r="F5" s="105"/>
      <c r="G5" s="105"/>
      <c r="H5" s="105"/>
      <c r="I5" s="105"/>
      <c r="J5" s="105"/>
      <c r="K5" s="105"/>
    </row>
    <row r="6" spans="1:11">
      <c r="A6" s="104"/>
      <c r="B6" s="104"/>
      <c r="C6" s="104"/>
      <c r="D6" s="104"/>
      <c r="E6" s="105"/>
      <c r="F6" s="105"/>
      <c r="G6" s="105"/>
      <c r="H6" s="105"/>
      <c r="I6" s="105"/>
      <c r="J6" s="105"/>
      <c r="K6" s="105"/>
    </row>
    <row r="7" spans="1:11">
      <c r="A7" s="106" t="s">
        <v>0</v>
      </c>
      <c r="B7" s="106"/>
      <c r="C7" s="106"/>
      <c r="D7" s="106"/>
      <c r="E7" s="107"/>
      <c r="F7" s="107"/>
      <c r="G7" s="107"/>
      <c r="H7" s="107"/>
      <c r="I7" s="107"/>
      <c r="J7" s="107"/>
      <c r="K7" s="107"/>
    </row>
    <row r="8" spans="1:11">
      <c r="A8" s="108" t="s">
        <v>1</v>
      </c>
      <c r="B8" s="108"/>
      <c r="C8" s="109" t="s">
        <v>9</v>
      </c>
      <c r="D8" s="109"/>
      <c r="E8" s="109"/>
      <c r="F8" s="109"/>
      <c r="G8" s="109"/>
      <c r="H8" s="109"/>
      <c r="I8" s="109"/>
      <c r="J8" s="109"/>
      <c r="K8" s="109"/>
    </row>
    <row r="9" spans="1:11" ht="69" customHeight="1">
      <c r="A9" s="108" t="s">
        <v>2</v>
      </c>
      <c r="B9" s="108"/>
      <c r="C9" s="110" t="s">
        <v>10</v>
      </c>
      <c r="D9" s="111"/>
      <c r="E9" s="111"/>
      <c r="F9" s="111"/>
      <c r="G9" s="111"/>
      <c r="H9" s="111"/>
      <c r="I9" s="111"/>
      <c r="J9" s="111"/>
      <c r="K9" s="112"/>
    </row>
    <row r="10" spans="1:11" ht="30" customHeight="1">
      <c r="A10" s="109" t="s">
        <v>3</v>
      </c>
      <c r="B10" s="109"/>
      <c r="C10" s="113" t="s">
        <v>116</v>
      </c>
      <c r="D10" s="113"/>
      <c r="E10" s="113"/>
      <c r="F10" s="113"/>
      <c r="G10" s="113"/>
      <c r="H10" s="113"/>
      <c r="I10" s="113"/>
      <c r="J10" s="113"/>
      <c r="K10" s="113"/>
    </row>
    <row r="11" spans="1:11" ht="15" customHeight="1">
      <c r="A11" s="109" t="s">
        <v>4</v>
      </c>
      <c r="B11" s="109"/>
      <c r="C11" s="109" t="s">
        <v>5</v>
      </c>
      <c r="D11" s="109"/>
      <c r="E11" s="109"/>
      <c r="F11" s="109"/>
      <c r="G11" s="109"/>
      <c r="H11" s="109" t="s">
        <v>6</v>
      </c>
      <c r="I11" s="109"/>
      <c r="J11" s="109"/>
      <c r="K11" s="109"/>
    </row>
    <row r="12" spans="1:11" ht="40.5" customHeight="1">
      <c r="A12" s="91">
        <v>1</v>
      </c>
      <c r="B12" s="92"/>
      <c r="C12" s="85" t="s">
        <v>15</v>
      </c>
      <c r="D12" s="86"/>
      <c r="E12" s="86"/>
      <c r="F12" s="86"/>
      <c r="G12" s="87"/>
      <c r="H12" s="1" t="s">
        <v>12</v>
      </c>
      <c r="I12" s="1" t="s">
        <v>11</v>
      </c>
      <c r="J12" s="1" t="s">
        <v>13</v>
      </c>
      <c r="K12" s="3" t="s">
        <v>14</v>
      </c>
    </row>
    <row r="13" spans="1:11">
      <c r="A13" s="93"/>
      <c r="B13" s="94"/>
      <c r="C13" s="88"/>
      <c r="D13" s="89"/>
      <c r="E13" s="89"/>
      <c r="F13" s="89"/>
      <c r="G13" s="90"/>
      <c r="H13" s="81" t="s">
        <v>8</v>
      </c>
      <c r="I13" s="81" t="s">
        <v>8</v>
      </c>
      <c r="J13" s="81" t="s">
        <v>8</v>
      </c>
      <c r="K13" s="81" t="s">
        <v>8</v>
      </c>
    </row>
    <row r="14" spans="1:11">
      <c r="A14" s="84" t="s">
        <v>158</v>
      </c>
      <c r="B14" s="84"/>
      <c r="C14" s="84" t="s">
        <v>194</v>
      </c>
      <c r="D14" s="84"/>
      <c r="E14" s="84"/>
      <c r="F14" s="84"/>
      <c r="G14" s="84"/>
      <c r="H14" s="84"/>
      <c r="I14" s="84"/>
      <c r="J14" s="84"/>
      <c r="K14" s="84"/>
    </row>
    <row r="15" spans="1:11">
      <c r="A15" s="84"/>
      <c r="B15" s="84"/>
      <c r="C15" s="84"/>
      <c r="D15" s="84"/>
      <c r="E15" s="84"/>
      <c r="F15" s="84"/>
      <c r="G15" s="84"/>
      <c r="H15" s="84"/>
      <c r="I15" s="84"/>
      <c r="J15" s="84"/>
      <c r="K15" s="84"/>
    </row>
    <row r="17" spans="2:11">
      <c r="B17" s="95" t="s">
        <v>187</v>
      </c>
      <c r="C17" s="95"/>
      <c r="D17" s="84" t="s">
        <v>186</v>
      </c>
      <c r="E17" s="84"/>
      <c r="F17" s="84"/>
      <c r="G17" s="96" t="s">
        <v>175</v>
      </c>
      <c r="H17" s="97"/>
      <c r="I17" s="83" t="s">
        <v>190</v>
      </c>
      <c r="J17" s="83"/>
      <c r="K17" s="83"/>
    </row>
    <row r="18" spans="2:11">
      <c r="B18" s="95"/>
      <c r="C18" s="95"/>
      <c r="D18" s="84"/>
      <c r="E18" s="84"/>
      <c r="F18" s="84"/>
      <c r="G18" s="98"/>
      <c r="H18" s="99"/>
      <c r="I18" s="83"/>
      <c r="J18" s="83"/>
      <c r="K18" s="83"/>
    </row>
    <row r="19" spans="2:11">
      <c r="B19" s="95"/>
      <c r="C19" s="95"/>
      <c r="D19" s="84"/>
      <c r="E19" s="84"/>
      <c r="F19" s="84"/>
      <c r="G19" s="98"/>
      <c r="H19" s="99"/>
      <c r="I19" s="83"/>
      <c r="J19" s="83"/>
      <c r="K19" s="83"/>
    </row>
    <row r="20" spans="2:11">
      <c r="B20" s="95"/>
      <c r="C20" s="95"/>
      <c r="D20" s="84"/>
      <c r="E20" s="84"/>
      <c r="F20" s="84"/>
      <c r="G20" s="100"/>
      <c r="H20" s="101"/>
      <c r="I20" s="83"/>
      <c r="J20" s="83"/>
      <c r="K20" s="83"/>
    </row>
    <row r="21" spans="2:11">
      <c r="B21" s="84" t="s">
        <v>188</v>
      </c>
      <c r="C21" s="84"/>
      <c r="D21" s="84" t="s">
        <v>176</v>
      </c>
      <c r="E21" s="84"/>
      <c r="F21" s="84"/>
      <c r="G21" s="102" t="s">
        <v>176</v>
      </c>
      <c r="H21" s="103"/>
      <c r="I21" s="84" t="s">
        <v>189</v>
      </c>
      <c r="J21" s="84"/>
      <c r="K21" s="84"/>
    </row>
  </sheetData>
  <sheetProtection algorithmName="SHA-512" hashValue="MncOrHjgVzxpDp7OjJ4JIDX4E0+tlzRw5lpFXR3yWerLnXhjchXK33vqkZY88s4OFWQP+f1QliCv8tIsh25w9Q==" saltValue="By7YjswdrzFPf3uc+EOloA==" spinCount="100000" sheet="1" objects="1" scenarios="1" selectLockedCells="1" selectUnlockedCells="1"/>
  <mergeCells count="23">
    <mergeCell ref="A10:B10"/>
    <mergeCell ref="C10:K10"/>
    <mergeCell ref="A11:B11"/>
    <mergeCell ref="C11:G11"/>
    <mergeCell ref="H11:K11"/>
    <mergeCell ref="A1:K6"/>
    <mergeCell ref="A7:K7"/>
    <mergeCell ref="A8:B8"/>
    <mergeCell ref="C8:K8"/>
    <mergeCell ref="A9:B9"/>
    <mergeCell ref="C9:K9"/>
    <mergeCell ref="I17:K20"/>
    <mergeCell ref="I21:K21"/>
    <mergeCell ref="C14:K15"/>
    <mergeCell ref="A14:B15"/>
    <mergeCell ref="C12:G13"/>
    <mergeCell ref="A12:B13"/>
    <mergeCell ref="B21:C21"/>
    <mergeCell ref="B17:C20"/>
    <mergeCell ref="D17:F20"/>
    <mergeCell ref="D21:F21"/>
    <mergeCell ref="G17:H20"/>
    <mergeCell ref="G21:H2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92D93B-28A3-4DFA-950D-6CCFE6CE8558}">
  <dimension ref="A1:M184"/>
  <sheetViews>
    <sheetView topLeftCell="A98" zoomScale="75" zoomScaleNormal="70" workbookViewId="0">
      <selection activeCell="G121" sqref="G121"/>
    </sheetView>
  </sheetViews>
  <sheetFormatPr baseColWidth="10" defaultColWidth="12.42578125" defaultRowHeight="12.75"/>
  <cols>
    <col min="1" max="1" width="15" style="54" bestFit="1" customWidth="1"/>
    <col min="2" max="2" width="39" style="4" customWidth="1"/>
    <col min="3" max="3" width="12" style="55" customWidth="1"/>
    <col min="4" max="6" width="12.42578125" style="54"/>
    <col min="7" max="9" width="12.42578125" style="4"/>
    <col min="10" max="10" width="25.42578125" style="4" customWidth="1"/>
    <col min="11" max="11" width="17.42578125" style="4" bestFit="1" customWidth="1"/>
    <col min="12" max="12" width="15.42578125" style="4" bestFit="1" customWidth="1"/>
    <col min="13" max="16384" width="12.42578125" style="4"/>
  </cols>
  <sheetData>
    <row r="1" spans="1:13">
      <c r="A1" s="104"/>
      <c r="B1" s="104"/>
      <c r="C1" s="104"/>
      <c r="D1" s="104"/>
      <c r="E1" s="105"/>
      <c r="F1" s="105"/>
      <c r="G1" s="105"/>
      <c r="H1" s="105"/>
      <c r="I1" s="105"/>
      <c r="J1" s="105"/>
    </row>
    <row r="2" spans="1:13">
      <c r="A2" s="104"/>
      <c r="B2" s="104"/>
      <c r="C2" s="104"/>
      <c r="D2" s="104"/>
      <c r="E2" s="105"/>
      <c r="F2" s="105"/>
      <c r="G2" s="105"/>
      <c r="H2" s="105"/>
      <c r="I2" s="105"/>
      <c r="J2" s="105"/>
    </row>
    <row r="3" spans="1:13">
      <c r="A3" s="104"/>
      <c r="B3" s="104"/>
      <c r="C3" s="104"/>
      <c r="D3" s="104"/>
      <c r="E3" s="105"/>
      <c r="F3" s="105"/>
      <c r="G3" s="105"/>
      <c r="H3" s="105"/>
      <c r="I3" s="105"/>
      <c r="J3" s="105"/>
    </row>
    <row r="4" spans="1:13">
      <c r="A4" s="104"/>
      <c r="B4" s="104"/>
      <c r="C4" s="104"/>
      <c r="D4" s="104"/>
      <c r="E4" s="105"/>
      <c r="F4" s="105"/>
      <c r="G4" s="105"/>
      <c r="H4" s="105"/>
      <c r="I4" s="105"/>
      <c r="J4" s="105"/>
    </row>
    <row r="5" spans="1:13">
      <c r="A5" s="104"/>
      <c r="B5" s="104"/>
      <c r="C5" s="104"/>
      <c r="D5" s="104"/>
      <c r="E5" s="105"/>
      <c r="F5" s="105"/>
      <c r="G5" s="105"/>
      <c r="H5" s="105"/>
      <c r="I5" s="105"/>
      <c r="J5" s="105"/>
    </row>
    <row r="6" spans="1:13" ht="36" customHeight="1">
      <c r="A6" s="104"/>
      <c r="B6" s="104"/>
      <c r="C6" s="104"/>
      <c r="D6" s="104"/>
      <c r="E6" s="105"/>
      <c r="F6" s="105"/>
      <c r="G6" s="105"/>
      <c r="H6" s="105"/>
      <c r="I6" s="105"/>
      <c r="J6" s="105"/>
    </row>
    <row r="7" spans="1:13" ht="13.5">
      <c r="A7" s="195" t="s">
        <v>0</v>
      </c>
      <c r="B7" s="195"/>
      <c r="C7" s="195"/>
      <c r="D7" s="195"/>
      <c r="E7" s="196"/>
      <c r="F7" s="196"/>
      <c r="G7" s="196"/>
      <c r="H7" s="196"/>
      <c r="I7" s="196"/>
      <c r="J7" s="196"/>
    </row>
    <row r="8" spans="1:13">
      <c r="A8" s="108" t="s">
        <v>1</v>
      </c>
      <c r="B8" s="108"/>
      <c r="C8" s="109" t="s">
        <v>9</v>
      </c>
      <c r="D8" s="109"/>
      <c r="E8" s="109"/>
      <c r="F8" s="109"/>
      <c r="G8" s="109"/>
      <c r="H8" s="109"/>
      <c r="I8" s="109"/>
      <c r="J8" s="109"/>
    </row>
    <row r="9" spans="1:13" ht="44.1" customHeight="1">
      <c r="A9" s="108" t="s">
        <v>2</v>
      </c>
      <c r="B9" s="108"/>
      <c r="C9" s="197" t="s">
        <v>117</v>
      </c>
      <c r="D9" s="197"/>
      <c r="E9" s="197"/>
      <c r="F9" s="197"/>
      <c r="G9" s="197"/>
      <c r="H9" s="197"/>
      <c r="I9" s="197"/>
      <c r="J9" s="197"/>
      <c r="K9" s="6"/>
      <c r="L9" s="6"/>
      <c r="M9" s="6"/>
    </row>
    <row r="10" spans="1:13" ht="14.1" customHeight="1">
      <c r="A10" s="186" t="s">
        <v>16</v>
      </c>
      <c r="B10" s="187"/>
      <c r="C10" s="188">
        <v>149654154.34</v>
      </c>
      <c r="D10" s="189"/>
      <c r="E10" s="189"/>
      <c r="F10" s="189"/>
      <c r="G10" s="189"/>
      <c r="H10" s="189"/>
      <c r="I10" s="189"/>
      <c r="J10" s="190"/>
      <c r="K10" s="6"/>
    </row>
    <row r="11" spans="1:13">
      <c r="A11" s="126"/>
      <c r="B11" s="127"/>
      <c r="C11" s="127"/>
      <c r="D11" s="127"/>
      <c r="E11" s="127"/>
      <c r="F11" s="127"/>
      <c r="G11" s="127"/>
      <c r="H11" s="127"/>
      <c r="I11" s="127"/>
      <c r="J11" s="128"/>
      <c r="K11" s="10"/>
    </row>
    <row r="12" spans="1:13">
      <c r="A12" s="191" t="s">
        <v>17</v>
      </c>
      <c r="B12" s="191"/>
      <c r="C12" s="191"/>
      <c r="D12" s="191"/>
      <c r="E12" s="191"/>
      <c r="F12" s="191"/>
      <c r="G12" s="191"/>
      <c r="H12" s="191"/>
      <c r="I12" s="191"/>
      <c r="J12" s="191"/>
      <c r="K12" s="11"/>
      <c r="L12" s="11"/>
      <c r="M12" s="11"/>
    </row>
    <row r="13" spans="1:13">
      <c r="A13" s="181" t="s">
        <v>18</v>
      </c>
      <c r="B13" s="182"/>
      <c r="C13" s="184" t="s">
        <v>177</v>
      </c>
      <c r="D13" s="184"/>
      <c r="E13" s="184"/>
      <c r="F13" s="184"/>
      <c r="G13" s="184"/>
      <c r="H13" s="184"/>
      <c r="I13" s="184"/>
      <c r="J13" s="185"/>
    </row>
    <row r="14" spans="1:13">
      <c r="A14" s="181" t="s">
        <v>19</v>
      </c>
      <c r="B14" s="182"/>
      <c r="C14" s="184" t="s">
        <v>178</v>
      </c>
      <c r="D14" s="184"/>
      <c r="E14" s="184"/>
      <c r="F14" s="184"/>
      <c r="G14" s="184"/>
      <c r="H14" s="184"/>
      <c r="I14" s="184"/>
      <c r="J14" s="185"/>
    </row>
    <row r="15" spans="1:13" ht="13.5">
      <c r="A15" s="181" t="s">
        <v>20</v>
      </c>
      <c r="B15" s="198"/>
      <c r="C15" s="184" t="s">
        <v>179</v>
      </c>
      <c r="D15" s="184"/>
      <c r="E15" s="184"/>
      <c r="F15" s="184"/>
      <c r="G15" s="184"/>
      <c r="H15" s="184"/>
      <c r="I15" s="184"/>
      <c r="J15" s="185"/>
    </row>
    <row r="16" spans="1:13">
      <c r="A16" s="181" t="s">
        <v>21</v>
      </c>
      <c r="B16" s="182"/>
      <c r="C16" s="183" t="s">
        <v>180</v>
      </c>
      <c r="D16" s="184"/>
      <c r="E16" s="184"/>
      <c r="F16" s="184"/>
      <c r="G16" s="184"/>
      <c r="H16" s="184"/>
      <c r="I16" s="184"/>
      <c r="J16" s="185"/>
    </row>
    <row r="17" spans="1:10" ht="14.1" customHeight="1">
      <c r="A17" s="114"/>
      <c r="B17" s="117" t="s">
        <v>22</v>
      </c>
      <c r="C17" s="118"/>
      <c r="D17" s="118"/>
      <c r="E17" s="118"/>
      <c r="F17" s="118"/>
      <c r="G17" s="118"/>
      <c r="H17" s="118"/>
      <c r="I17" s="118"/>
      <c r="J17" s="119"/>
    </row>
    <row r="18" spans="1:10" ht="12.95" customHeight="1">
      <c r="A18" s="115"/>
      <c r="B18" s="13" t="s">
        <v>23</v>
      </c>
      <c r="C18" s="14" t="s">
        <v>24</v>
      </c>
      <c r="D18" s="5" t="s">
        <v>8</v>
      </c>
      <c r="E18" s="5" t="s">
        <v>7</v>
      </c>
      <c r="F18" s="5" t="s">
        <v>25</v>
      </c>
      <c r="G18" s="126" t="s">
        <v>26</v>
      </c>
      <c r="H18" s="127"/>
      <c r="I18" s="127"/>
      <c r="J18" s="128"/>
    </row>
    <row r="19" spans="1:10" ht="92.25" customHeight="1">
      <c r="A19" s="115"/>
      <c r="B19" s="15" t="s">
        <v>27</v>
      </c>
      <c r="C19" s="129"/>
      <c r="D19" s="16" t="s">
        <v>28</v>
      </c>
      <c r="E19" s="16"/>
      <c r="F19" s="17"/>
      <c r="G19" s="192"/>
      <c r="H19" s="193"/>
      <c r="I19" s="193"/>
      <c r="J19" s="194"/>
    </row>
    <row r="20" spans="1:10" ht="201.95" customHeight="1">
      <c r="A20" s="115"/>
      <c r="B20" s="18" t="s">
        <v>29</v>
      </c>
      <c r="C20" s="130"/>
      <c r="D20" s="17" t="s">
        <v>28</v>
      </c>
      <c r="E20" s="17"/>
      <c r="F20" s="17"/>
      <c r="G20" s="137"/>
      <c r="H20" s="138"/>
      <c r="I20" s="138"/>
      <c r="J20" s="139"/>
    </row>
    <row r="21" spans="1:10" ht="201.95" customHeight="1">
      <c r="A21" s="115"/>
      <c r="B21" s="18" t="s">
        <v>30</v>
      </c>
      <c r="C21" s="130"/>
      <c r="D21" s="17"/>
      <c r="E21" s="17"/>
      <c r="F21" s="17" t="s">
        <v>28</v>
      </c>
      <c r="G21" s="137"/>
      <c r="H21" s="138"/>
      <c r="I21" s="138"/>
      <c r="J21" s="139"/>
    </row>
    <row r="22" spans="1:10" ht="67.5">
      <c r="A22" s="115"/>
      <c r="B22" s="18" t="s">
        <v>31</v>
      </c>
      <c r="C22" s="130"/>
      <c r="D22" s="17" t="s">
        <v>28</v>
      </c>
      <c r="E22" s="17"/>
      <c r="F22" s="17"/>
      <c r="G22" s="137"/>
      <c r="H22" s="138"/>
      <c r="I22" s="138"/>
      <c r="J22" s="139"/>
    </row>
    <row r="23" spans="1:10" ht="123" customHeight="1">
      <c r="A23" s="115"/>
      <c r="B23" s="18" t="s">
        <v>32</v>
      </c>
      <c r="C23" s="130"/>
      <c r="D23" s="17" t="s">
        <v>28</v>
      </c>
      <c r="E23" s="19"/>
      <c r="F23" s="17"/>
      <c r="G23" s="137"/>
      <c r="H23" s="138"/>
      <c r="I23" s="138"/>
      <c r="J23" s="139"/>
    </row>
    <row r="24" spans="1:10" ht="67.5">
      <c r="A24" s="116"/>
      <c r="B24" s="18" t="s">
        <v>33</v>
      </c>
      <c r="C24" s="131"/>
      <c r="D24" s="17" t="s">
        <v>28</v>
      </c>
      <c r="E24" s="17"/>
      <c r="F24" s="17"/>
      <c r="G24" s="137"/>
      <c r="H24" s="138"/>
      <c r="I24" s="138"/>
      <c r="J24" s="139"/>
    </row>
    <row r="25" spans="1:10">
      <c r="A25" s="114"/>
      <c r="B25" s="117" t="s">
        <v>34</v>
      </c>
      <c r="C25" s="118"/>
      <c r="D25" s="118"/>
      <c r="E25" s="118"/>
      <c r="F25" s="118"/>
      <c r="G25" s="118"/>
      <c r="H25" s="118"/>
      <c r="I25" s="118"/>
      <c r="J25" s="119"/>
    </row>
    <row r="26" spans="1:10" ht="14.1" customHeight="1">
      <c r="A26" s="115"/>
      <c r="B26" s="13" t="s">
        <v>23</v>
      </c>
      <c r="C26" s="14" t="s">
        <v>24</v>
      </c>
      <c r="D26" s="5" t="s">
        <v>8</v>
      </c>
      <c r="E26" s="5" t="s">
        <v>7</v>
      </c>
      <c r="F26" s="5" t="s">
        <v>25</v>
      </c>
      <c r="G26" s="156" t="s">
        <v>26</v>
      </c>
      <c r="H26" s="156"/>
      <c r="I26" s="156"/>
      <c r="J26" s="156"/>
    </row>
    <row r="27" spans="1:10" ht="216">
      <c r="A27" s="115"/>
      <c r="B27" s="15" t="s">
        <v>35</v>
      </c>
      <c r="C27" s="129"/>
      <c r="D27" s="17"/>
      <c r="E27" s="17"/>
      <c r="F27" s="17" t="s">
        <v>28</v>
      </c>
      <c r="G27" s="137"/>
      <c r="H27" s="138"/>
      <c r="I27" s="138"/>
      <c r="J27" s="139"/>
    </row>
    <row r="28" spans="1:10" ht="297">
      <c r="A28" s="115"/>
      <c r="B28" s="18" t="s">
        <v>36</v>
      </c>
      <c r="C28" s="130"/>
      <c r="D28" s="17"/>
      <c r="E28" s="17"/>
      <c r="F28" s="17" t="s">
        <v>28</v>
      </c>
      <c r="G28" s="137"/>
      <c r="H28" s="138"/>
      <c r="I28" s="138"/>
      <c r="J28" s="139"/>
    </row>
    <row r="29" spans="1:10" ht="189">
      <c r="A29" s="116"/>
      <c r="B29" s="18" t="s">
        <v>37</v>
      </c>
      <c r="C29" s="131"/>
      <c r="D29" s="17"/>
      <c r="E29" s="17"/>
      <c r="F29" s="17" t="s">
        <v>28</v>
      </c>
      <c r="G29" s="137"/>
      <c r="H29" s="138"/>
      <c r="I29" s="138"/>
      <c r="J29" s="139"/>
    </row>
    <row r="30" spans="1:10" ht="14.1" customHeight="1">
      <c r="A30" s="114"/>
      <c r="B30" s="117" t="s">
        <v>38</v>
      </c>
      <c r="C30" s="118"/>
      <c r="D30" s="118"/>
      <c r="E30" s="118"/>
      <c r="F30" s="118"/>
      <c r="G30" s="118"/>
      <c r="H30" s="118"/>
      <c r="I30" s="118"/>
      <c r="J30" s="119"/>
    </row>
    <row r="31" spans="1:10" ht="14.1" customHeight="1">
      <c r="A31" s="115"/>
      <c r="B31" s="13" t="s">
        <v>23</v>
      </c>
      <c r="C31" s="14" t="s">
        <v>24</v>
      </c>
      <c r="D31" s="5" t="s">
        <v>8</v>
      </c>
      <c r="E31" s="5" t="s">
        <v>7</v>
      </c>
      <c r="F31" s="5" t="s">
        <v>25</v>
      </c>
      <c r="G31" s="156" t="s">
        <v>26</v>
      </c>
      <c r="H31" s="156"/>
      <c r="I31" s="156"/>
      <c r="J31" s="156"/>
    </row>
    <row r="32" spans="1:10" ht="67.5">
      <c r="A32" s="115"/>
      <c r="B32" s="18" t="s">
        <v>39</v>
      </c>
      <c r="C32" s="178"/>
      <c r="D32" s="17"/>
      <c r="E32" s="17"/>
      <c r="F32" s="17"/>
      <c r="G32" s="175"/>
      <c r="H32" s="175"/>
      <c r="I32" s="175"/>
      <c r="J32" s="175"/>
    </row>
    <row r="33" spans="1:11" ht="54">
      <c r="A33" s="115"/>
      <c r="B33" s="18" t="s">
        <v>40</v>
      </c>
      <c r="C33" s="179"/>
      <c r="D33" s="17" t="s">
        <v>28</v>
      </c>
      <c r="E33" s="17"/>
      <c r="F33" s="17"/>
      <c r="G33" s="175"/>
      <c r="H33" s="175"/>
      <c r="I33" s="175"/>
      <c r="J33" s="175"/>
    </row>
    <row r="34" spans="1:11" ht="54">
      <c r="A34" s="115"/>
      <c r="B34" s="18" t="s">
        <v>41</v>
      </c>
      <c r="C34" s="179"/>
      <c r="D34" s="17"/>
      <c r="E34" s="20"/>
      <c r="F34" s="17" t="s">
        <v>28</v>
      </c>
      <c r="G34" s="175"/>
      <c r="H34" s="175"/>
      <c r="I34" s="175"/>
      <c r="J34" s="175"/>
    </row>
    <row r="35" spans="1:11" ht="13.5">
      <c r="A35" s="115"/>
      <c r="B35" s="18" t="s">
        <v>42</v>
      </c>
      <c r="C35" s="179"/>
      <c r="D35" s="17"/>
      <c r="E35" s="17"/>
      <c r="F35" s="17"/>
      <c r="G35" s="175"/>
      <c r="H35" s="175"/>
      <c r="I35" s="175"/>
      <c r="J35" s="175"/>
    </row>
    <row r="36" spans="1:11" ht="27">
      <c r="A36" s="115"/>
      <c r="B36" s="21" t="s">
        <v>43</v>
      </c>
      <c r="C36" s="179"/>
      <c r="D36" s="17" t="s">
        <v>28</v>
      </c>
      <c r="E36" s="17"/>
      <c r="F36" s="17"/>
      <c r="G36" s="137"/>
      <c r="H36" s="138"/>
      <c r="I36" s="138"/>
      <c r="J36" s="139"/>
    </row>
    <row r="37" spans="1:11" ht="27">
      <c r="A37" s="115"/>
      <c r="B37" s="21" t="s">
        <v>44</v>
      </c>
      <c r="C37" s="179"/>
      <c r="D37" s="17" t="s">
        <v>28</v>
      </c>
      <c r="E37" s="17"/>
      <c r="F37" s="17"/>
      <c r="G37" s="137"/>
      <c r="H37" s="138"/>
      <c r="I37" s="138"/>
      <c r="J37" s="139"/>
    </row>
    <row r="38" spans="1:11" ht="81">
      <c r="A38" s="115"/>
      <c r="B38" s="21" t="s">
        <v>45</v>
      </c>
      <c r="C38" s="179"/>
      <c r="D38" s="17" t="s">
        <v>28</v>
      </c>
      <c r="E38" s="17"/>
      <c r="F38" s="17"/>
      <c r="G38" s="137"/>
      <c r="H38" s="138"/>
      <c r="I38" s="138"/>
      <c r="J38" s="139"/>
    </row>
    <row r="39" spans="1:11" ht="202.5">
      <c r="A39" s="115"/>
      <c r="B39" s="21" t="s">
        <v>46</v>
      </c>
      <c r="C39" s="179"/>
      <c r="D39" s="17" t="s">
        <v>28</v>
      </c>
      <c r="E39" s="17"/>
      <c r="F39" s="17"/>
      <c r="G39" s="137"/>
      <c r="H39" s="138"/>
      <c r="I39" s="138"/>
      <c r="J39" s="139"/>
    </row>
    <row r="40" spans="1:11" ht="162">
      <c r="A40" s="116"/>
      <c r="B40" s="18" t="s">
        <v>47</v>
      </c>
      <c r="C40" s="180"/>
      <c r="D40" s="17" t="s">
        <v>28</v>
      </c>
      <c r="E40" s="17"/>
      <c r="F40" s="17"/>
      <c r="G40" s="175"/>
      <c r="H40" s="175"/>
      <c r="I40" s="175"/>
      <c r="J40" s="175"/>
    </row>
    <row r="41" spans="1:11" ht="15.6" customHeight="1">
      <c r="A41" s="176"/>
      <c r="B41" s="117" t="s">
        <v>48</v>
      </c>
      <c r="C41" s="118"/>
      <c r="D41" s="118"/>
      <c r="E41" s="118"/>
      <c r="F41" s="118"/>
      <c r="G41" s="118"/>
      <c r="H41" s="118"/>
      <c r="I41" s="118"/>
      <c r="J41" s="119"/>
    </row>
    <row r="42" spans="1:11">
      <c r="A42" s="177"/>
      <c r="B42" s="12" t="s">
        <v>49</v>
      </c>
      <c r="C42" s="22" t="s">
        <v>24</v>
      </c>
      <c r="D42" s="5" t="s">
        <v>8</v>
      </c>
      <c r="E42" s="5" t="s">
        <v>7</v>
      </c>
      <c r="F42" s="5" t="s">
        <v>25</v>
      </c>
      <c r="G42" s="156" t="s">
        <v>50</v>
      </c>
      <c r="H42" s="156"/>
      <c r="I42" s="156"/>
      <c r="J42" s="156"/>
    </row>
    <row r="43" spans="1:11" ht="13.5">
      <c r="A43" s="177"/>
      <c r="B43" s="23" t="str">
        <f>C13</f>
        <v>EGSA INGENIERO SAS</v>
      </c>
      <c r="C43" s="23"/>
      <c r="D43" s="23" t="s">
        <v>28</v>
      </c>
      <c r="E43" s="23"/>
      <c r="F43" s="23"/>
      <c r="G43" s="137" t="s">
        <v>51</v>
      </c>
      <c r="H43" s="138"/>
      <c r="I43" s="138"/>
      <c r="J43" s="139"/>
    </row>
    <row r="44" spans="1:11" ht="13.5">
      <c r="A44" s="177"/>
      <c r="B44" s="24" t="str">
        <f>C15</f>
        <v>MIGUEL EDUARDO GOMEZ GONZALEZ</v>
      </c>
      <c r="C44" s="23"/>
      <c r="D44" s="23" t="s">
        <v>28</v>
      </c>
      <c r="E44" s="23"/>
      <c r="F44" s="23"/>
      <c r="G44" s="137" t="s">
        <v>51</v>
      </c>
      <c r="H44" s="138"/>
      <c r="I44" s="138"/>
      <c r="J44" s="139"/>
    </row>
    <row r="45" spans="1:11" ht="15.6" customHeight="1">
      <c r="A45" s="114"/>
      <c r="B45" s="117" t="s">
        <v>52</v>
      </c>
      <c r="C45" s="118"/>
      <c r="D45" s="118"/>
      <c r="E45" s="118"/>
      <c r="F45" s="118"/>
      <c r="G45" s="118"/>
      <c r="H45" s="118"/>
      <c r="I45" s="118"/>
      <c r="J45" s="119"/>
      <c r="K45" s="4" t="s">
        <v>53</v>
      </c>
    </row>
    <row r="46" spans="1:11" ht="15" customHeight="1">
      <c r="A46" s="115"/>
      <c r="B46" s="12" t="s">
        <v>49</v>
      </c>
      <c r="C46" s="22" t="s">
        <v>24</v>
      </c>
      <c r="D46" s="5" t="s">
        <v>8</v>
      </c>
      <c r="E46" s="5" t="s">
        <v>7</v>
      </c>
      <c r="F46" s="5" t="s">
        <v>25</v>
      </c>
      <c r="G46" s="126" t="s">
        <v>54</v>
      </c>
      <c r="H46" s="127"/>
      <c r="I46" s="127"/>
      <c r="J46" s="128"/>
    </row>
    <row r="47" spans="1:11" ht="12.95" customHeight="1">
      <c r="A47" s="115"/>
      <c r="B47" s="23" t="str">
        <f>C13</f>
        <v>EGSA INGENIERO SAS</v>
      </c>
      <c r="C47" s="23"/>
      <c r="D47" s="23" t="s">
        <v>28</v>
      </c>
      <c r="E47" s="23"/>
      <c r="F47" s="23"/>
      <c r="G47" s="137" t="s">
        <v>51</v>
      </c>
      <c r="H47" s="138"/>
      <c r="I47" s="138"/>
      <c r="J47" s="139"/>
    </row>
    <row r="48" spans="1:11" ht="12.95" customHeight="1">
      <c r="A48" s="115"/>
      <c r="B48" s="24" t="str">
        <f>C15</f>
        <v>MIGUEL EDUARDO GOMEZ GONZALEZ</v>
      </c>
      <c r="C48" s="23"/>
      <c r="D48" s="23" t="s">
        <v>28</v>
      </c>
      <c r="E48" s="23"/>
      <c r="F48" s="23"/>
      <c r="G48" s="137" t="s">
        <v>51</v>
      </c>
      <c r="H48" s="138"/>
      <c r="I48" s="138"/>
      <c r="J48" s="139"/>
    </row>
    <row r="49" spans="1:10" ht="15.6" customHeight="1">
      <c r="A49" s="114"/>
      <c r="B49" s="117" t="s">
        <v>55</v>
      </c>
      <c r="C49" s="118"/>
      <c r="D49" s="118"/>
      <c r="E49" s="118"/>
      <c r="F49" s="118"/>
      <c r="G49" s="118"/>
      <c r="H49" s="118"/>
      <c r="I49" s="118"/>
      <c r="J49" s="119"/>
    </row>
    <row r="50" spans="1:10">
      <c r="A50" s="115"/>
      <c r="B50" s="12" t="s">
        <v>49</v>
      </c>
      <c r="C50" s="22" t="s">
        <v>24</v>
      </c>
      <c r="D50" s="5" t="s">
        <v>8</v>
      </c>
      <c r="E50" s="5" t="s">
        <v>7</v>
      </c>
      <c r="F50" s="5" t="s">
        <v>25</v>
      </c>
      <c r="G50" s="156" t="s">
        <v>56</v>
      </c>
      <c r="H50" s="156"/>
      <c r="I50" s="156"/>
      <c r="J50" s="156"/>
    </row>
    <row r="51" spans="1:10" ht="14.1" customHeight="1">
      <c r="A51" s="115"/>
      <c r="B51" s="23" t="str">
        <f>C13</f>
        <v>EGSA INGENIERO SAS</v>
      </c>
      <c r="C51" s="23"/>
      <c r="D51" s="23"/>
      <c r="E51" s="23"/>
      <c r="F51" s="23" t="s">
        <v>28</v>
      </c>
      <c r="G51" s="137"/>
      <c r="H51" s="138"/>
      <c r="I51" s="138"/>
      <c r="J51" s="139"/>
    </row>
    <row r="52" spans="1:10" ht="14.1" customHeight="1">
      <c r="A52" s="115"/>
      <c r="B52" s="24" t="str">
        <f>C15</f>
        <v>MIGUEL EDUARDO GOMEZ GONZALEZ</v>
      </c>
      <c r="C52" s="23"/>
      <c r="D52" s="23" t="s">
        <v>28</v>
      </c>
      <c r="E52" s="23"/>
      <c r="F52" s="23"/>
      <c r="G52" s="137" t="s">
        <v>51</v>
      </c>
      <c r="H52" s="138"/>
      <c r="I52" s="138"/>
      <c r="J52" s="139"/>
    </row>
    <row r="53" spans="1:10" ht="15.6" customHeight="1">
      <c r="A53" s="114"/>
      <c r="B53" s="163" t="s">
        <v>57</v>
      </c>
      <c r="C53" s="164"/>
      <c r="D53" s="164"/>
      <c r="E53" s="164"/>
      <c r="F53" s="164"/>
      <c r="G53" s="164"/>
      <c r="H53" s="164"/>
      <c r="I53" s="164"/>
      <c r="J53" s="165"/>
    </row>
    <row r="54" spans="1:10" ht="22.5" customHeight="1">
      <c r="A54" s="115"/>
      <c r="B54" s="12" t="s">
        <v>49</v>
      </c>
      <c r="C54" s="22" t="s">
        <v>24</v>
      </c>
      <c r="D54" s="5" t="s">
        <v>8</v>
      </c>
      <c r="E54" s="5" t="s">
        <v>7</v>
      </c>
      <c r="F54" s="5" t="s">
        <v>25</v>
      </c>
      <c r="G54" s="126" t="s">
        <v>56</v>
      </c>
      <c r="H54" s="127"/>
      <c r="I54" s="127"/>
      <c r="J54" s="128"/>
    </row>
    <row r="55" spans="1:10" ht="14.1" customHeight="1">
      <c r="A55" s="115"/>
      <c r="B55" s="23" t="str">
        <f>C13</f>
        <v>EGSA INGENIERO SAS</v>
      </c>
      <c r="C55" s="23"/>
      <c r="D55" s="23"/>
      <c r="E55" s="23"/>
      <c r="F55" s="23" t="s">
        <v>28</v>
      </c>
      <c r="G55" s="166"/>
      <c r="H55" s="167"/>
      <c r="I55" s="167"/>
      <c r="J55" s="168"/>
    </row>
    <row r="56" spans="1:10" ht="14.1" customHeight="1">
      <c r="A56" s="115"/>
      <c r="B56" s="24" t="str">
        <f>C15</f>
        <v>MIGUEL EDUARDO GOMEZ GONZALEZ</v>
      </c>
      <c r="C56" s="23"/>
      <c r="D56" s="23" t="s">
        <v>28</v>
      </c>
      <c r="E56" s="23"/>
      <c r="F56" s="23"/>
      <c r="G56" s="137" t="s">
        <v>51</v>
      </c>
      <c r="H56" s="138"/>
      <c r="I56" s="138"/>
      <c r="J56" s="139"/>
    </row>
    <row r="57" spans="1:10" ht="14.1" customHeight="1">
      <c r="A57" s="114"/>
      <c r="B57" s="169" t="s">
        <v>58</v>
      </c>
      <c r="C57" s="170"/>
      <c r="D57" s="170"/>
      <c r="E57" s="170"/>
      <c r="F57" s="170"/>
      <c r="G57" s="170"/>
      <c r="H57" s="170"/>
      <c r="I57" s="170"/>
      <c r="J57" s="171"/>
    </row>
    <row r="58" spans="1:10" ht="14.1" customHeight="1">
      <c r="A58" s="115"/>
      <c r="B58" s="13" t="s">
        <v>23</v>
      </c>
      <c r="C58" s="25" t="s">
        <v>24</v>
      </c>
      <c r="D58" s="5" t="s">
        <v>8</v>
      </c>
      <c r="E58" s="5" t="s">
        <v>7</v>
      </c>
      <c r="F58" s="5" t="s">
        <v>25</v>
      </c>
      <c r="G58" s="156" t="s">
        <v>26</v>
      </c>
      <c r="H58" s="156"/>
      <c r="I58" s="156"/>
      <c r="J58" s="156"/>
    </row>
    <row r="59" spans="1:10" ht="213" customHeight="1">
      <c r="A59" s="115"/>
      <c r="B59" s="26" t="s">
        <v>59</v>
      </c>
      <c r="C59" s="129"/>
      <c r="D59" s="27"/>
      <c r="E59" s="27"/>
      <c r="F59" s="27" t="s">
        <v>28</v>
      </c>
      <c r="G59" s="172"/>
      <c r="H59" s="173"/>
      <c r="I59" s="173"/>
      <c r="J59" s="174"/>
    </row>
    <row r="60" spans="1:10" ht="216">
      <c r="A60" s="115"/>
      <c r="B60" s="18" t="s">
        <v>60</v>
      </c>
      <c r="C60" s="130"/>
      <c r="D60" s="17"/>
      <c r="E60" s="17"/>
      <c r="F60" s="17" t="s">
        <v>28</v>
      </c>
      <c r="G60" s="160"/>
      <c r="H60" s="161"/>
      <c r="I60" s="161"/>
      <c r="J60" s="162"/>
    </row>
    <row r="61" spans="1:10" ht="40.5">
      <c r="A61" s="115"/>
      <c r="B61" s="18" t="s">
        <v>61</v>
      </c>
      <c r="C61" s="130"/>
      <c r="D61" s="17"/>
      <c r="E61" s="17"/>
      <c r="F61" s="17" t="s">
        <v>28</v>
      </c>
      <c r="G61" s="137"/>
      <c r="H61" s="138"/>
      <c r="I61" s="138"/>
      <c r="J61" s="139"/>
    </row>
    <row r="62" spans="1:10" ht="81">
      <c r="A62" s="115"/>
      <c r="B62" s="18" t="s">
        <v>62</v>
      </c>
      <c r="C62" s="130"/>
      <c r="D62" s="17"/>
      <c r="E62" s="17"/>
      <c r="F62" s="17" t="s">
        <v>28</v>
      </c>
      <c r="G62" s="137"/>
      <c r="H62" s="138"/>
      <c r="I62" s="138"/>
      <c r="J62" s="139"/>
    </row>
    <row r="63" spans="1:10" ht="81">
      <c r="A63" s="115"/>
      <c r="B63" s="18" t="s">
        <v>63</v>
      </c>
      <c r="C63" s="130"/>
      <c r="D63" s="17"/>
      <c r="E63" s="17"/>
      <c r="F63" s="17" t="s">
        <v>28</v>
      </c>
      <c r="G63" s="137"/>
      <c r="H63" s="138"/>
      <c r="I63" s="138"/>
      <c r="J63" s="139"/>
    </row>
    <row r="64" spans="1:10" ht="54">
      <c r="A64" s="115"/>
      <c r="B64" s="18" t="s">
        <v>64</v>
      </c>
      <c r="C64" s="130"/>
      <c r="D64" s="17"/>
      <c r="E64" s="17"/>
      <c r="F64" s="17" t="s">
        <v>28</v>
      </c>
      <c r="G64" s="137"/>
      <c r="H64" s="138"/>
      <c r="I64" s="138"/>
      <c r="J64" s="139"/>
    </row>
    <row r="65" spans="1:10" ht="90" customHeight="1">
      <c r="A65" s="116"/>
      <c r="B65" s="18" t="s">
        <v>65</v>
      </c>
      <c r="C65" s="131"/>
      <c r="D65" s="17"/>
      <c r="E65" s="17"/>
      <c r="F65" s="17" t="s">
        <v>28</v>
      </c>
      <c r="G65" s="137"/>
      <c r="H65" s="138"/>
      <c r="I65" s="138"/>
      <c r="J65" s="139"/>
    </row>
    <row r="66" spans="1:10">
      <c r="A66" s="114"/>
      <c r="B66" s="117" t="s">
        <v>66</v>
      </c>
      <c r="C66" s="118"/>
      <c r="D66" s="118"/>
      <c r="E66" s="118"/>
      <c r="F66" s="118"/>
      <c r="G66" s="118"/>
      <c r="H66" s="118"/>
      <c r="I66" s="118"/>
      <c r="J66" s="119"/>
    </row>
    <row r="67" spans="1:10">
      <c r="A67" s="115"/>
      <c r="B67" s="13" t="s">
        <v>23</v>
      </c>
      <c r="C67" s="14" t="s">
        <v>24</v>
      </c>
      <c r="D67" s="5" t="s">
        <v>8</v>
      </c>
      <c r="E67" s="5" t="s">
        <v>7</v>
      </c>
      <c r="F67" s="5" t="s">
        <v>25</v>
      </c>
      <c r="G67" s="156" t="s">
        <v>26</v>
      </c>
      <c r="H67" s="156"/>
      <c r="I67" s="156"/>
      <c r="J67" s="156"/>
    </row>
    <row r="68" spans="1:10">
      <c r="A68" s="115"/>
      <c r="B68" s="28" t="s">
        <v>67</v>
      </c>
      <c r="C68" s="29"/>
      <c r="D68" s="5"/>
      <c r="E68" s="5"/>
      <c r="F68" s="5"/>
      <c r="G68" s="7"/>
      <c r="H68" s="8"/>
      <c r="I68" s="8"/>
      <c r="J68" s="9"/>
    </row>
    <row r="69" spans="1:10" ht="135">
      <c r="A69" s="115"/>
      <c r="B69" s="18" t="s">
        <v>68</v>
      </c>
      <c r="C69" s="129"/>
      <c r="D69" s="17"/>
      <c r="E69" s="17"/>
      <c r="F69" s="17" t="s">
        <v>28</v>
      </c>
      <c r="G69" s="137"/>
      <c r="H69" s="138"/>
      <c r="I69" s="138"/>
      <c r="J69" s="139"/>
    </row>
    <row r="70" spans="1:10" ht="13.5">
      <c r="A70" s="115"/>
      <c r="B70" s="30" t="s">
        <v>69</v>
      </c>
      <c r="C70" s="130"/>
      <c r="D70" s="31"/>
      <c r="E70" s="31"/>
      <c r="F70" s="31"/>
      <c r="G70" s="143"/>
      <c r="H70" s="144"/>
      <c r="I70" s="144"/>
      <c r="J70" s="145"/>
    </row>
    <row r="71" spans="1:10" ht="51.75">
      <c r="A71" s="115"/>
      <c r="B71" s="32" t="s">
        <v>70</v>
      </c>
      <c r="C71" s="130"/>
      <c r="D71" s="33"/>
      <c r="E71" s="33"/>
      <c r="F71" s="33"/>
      <c r="G71" s="157"/>
      <c r="H71" s="158"/>
      <c r="I71" s="158"/>
      <c r="J71" s="159"/>
    </row>
    <row r="72" spans="1:10" ht="54">
      <c r="A72" s="115"/>
      <c r="B72" s="18" t="s">
        <v>71</v>
      </c>
      <c r="C72" s="130"/>
      <c r="D72" s="17" t="s">
        <v>28</v>
      </c>
      <c r="E72" s="17"/>
      <c r="F72" s="17"/>
      <c r="G72" s="137"/>
      <c r="H72" s="138"/>
      <c r="I72" s="138"/>
      <c r="J72" s="139"/>
    </row>
    <row r="73" spans="1:10" ht="148.5">
      <c r="A73" s="115"/>
      <c r="B73" s="18" t="s">
        <v>72</v>
      </c>
      <c r="C73" s="130"/>
      <c r="D73" s="17" t="s">
        <v>28</v>
      </c>
      <c r="E73" s="17"/>
      <c r="F73" s="17"/>
      <c r="G73" s="137" t="s">
        <v>181</v>
      </c>
      <c r="H73" s="138"/>
      <c r="I73" s="138"/>
      <c r="J73" s="139"/>
    </row>
    <row r="74" spans="1:10" ht="54">
      <c r="A74" s="115"/>
      <c r="B74" s="18" t="s">
        <v>73</v>
      </c>
      <c r="C74" s="130"/>
      <c r="D74" s="17" t="s">
        <v>28</v>
      </c>
      <c r="E74" s="17"/>
      <c r="F74" s="17"/>
      <c r="G74" s="137"/>
      <c r="H74" s="138"/>
      <c r="I74" s="138"/>
      <c r="J74" s="139"/>
    </row>
    <row r="75" spans="1:10" ht="94.5">
      <c r="A75" s="115"/>
      <c r="B75" s="18" t="s">
        <v>74</v>
      </c>
      <c r="C75" s="130"/>
      <c r="D75" s="17" t="s">
        <v>28</v>
      </c>
      <c r="E75" s="17"/>
      <c r="F75" s="17"/>
      <c r="G75" s="137" t="s">
        <v>75</v>
      </c>
      <c r="H75" s="138"/>
      <c r="I75" s="138"/>
      <c r="J75" s="139"/>
    </row>
    <row r="76" spans="1:10" ht="108">
      <c r="A76" s="115"/>
      <c r="B76" s="18" t="s">
        <v>76</v>
      </c>
      <c r="C76" s="130"/>
      <c r="D76" s="17"/>
      <c r="E76" s="17"/>
      <c r="F76" s="17" t="s">
        <v>28</v>
      </c>
      <c r="G76" s="137"/>
      <c r="H76" s="138"/>
      <c r="I76" s="138"/>
      <c r="J76" s="139"/>
    </row>
    <row r="77" spans="1:10" ht="27">
      <c r="A77" s="115"/>
      <c r="B77" s="18" t="s">
        <v>77</v>
      </c>
      <c r="C77" s="130"/>
      <c r="D77" s="17"/>
      <c r="E77" s="17"/>
      <c r="F77" s="17" t="s">
        <v>28</v>
      </c>
      <c r="G77" s="137"/>
      <c r="H77" s="138"/>
      <c r="I77" s="138"/>
      <c r="J77" s="139"/>
    </row>
    <row r="78" spans="1:10" ht="94.5">
      <c r="A78" s="115"/>
      <c r="B78" s="15" t="s">
        <v>78</v>
      </c>
      <c r="C78" s="130"/>
      <c r="D78" s="17"/>
      <c r="E78" s="17"/>
      <c r="F78" s="17" t="s">
        <v>28</v>
      </c>
      <c r="G78" s="137"/>
      <c r="H78" s="138"/>
      <c r="I78" s="138"/>
      <c r="J78" s="139"/>
    </row>
    <row r="79" spans="1:10" ht="40.5">
      <c r="A79" s="115"/>
      <c r="B79" s="18" t="s">
        <v>79</v>
      </c>
      <c r="C79" s="130"/>
      <c r="D79" s="17"/>
      <c r="E79" s="17"/>
      <c r="F79" s="17" t="s">
        <v>28</v>
      </c>
      <c r="G79" s="137"/>
      <c r="H79" s="138"/>
      <c r="I79" s="138"/>
      <c r="J79" s="139"/>
    </row>
    <row r="80" spans="1:10" ht="27">
      <c r="A80" s="115"/>
      <c r="B80" s="18" t="s">
        <v>80</v>
      </c>
      <c r="C80" s="130"/>
      <c r="D80" s="17" t="s">
        <v>28</v>
      </c>
      <c r="E80" s="17"/>
      <c r="F80" s="17"/>
      <c r="G80" s="137"/>
      <c r="H80" s="138"/>
      <c r="I80" s="138"/>
      <c r="J80" s="139"/>
    </row>
    <row r="81" spans="1:10" ht="81">
      <c r="A81" s="115"/>
      <c r="B81" s="18" t="s">
        <v>81</v>
      </c>
      <c r="C81" s="130"/>
      <c r="D81" s="17"/>
      <c r="E81" s="17"/>
      <c r="F81" s="17" t="s">
        <v>28</v>
      </c>
      <c r="G81" s="137"/>
      <c r="H81" s="138"/>
      <c r="I81" s="138"/>
      <c r="J81" s="139"/>
    </row>
    <row r="82" spans="1:10" ht="351">
      <c r="A82" s="115"/>
      <c r="B82" s="18" t="s">
        <v>82</v>
      </c>
      <c r="C82" s="130"/>
      <c r="D82" s="17"/>
      <c r="E82" s="17"/>
      <c r="F82" s="17" t="s">
        <v>28</v>
      </c>
      <c r="G82" s="137"/>
      <c r="H82" s="138"/>
      <c r="I82" s="138"/>
      <c r="J82" s="139"/>
    </row>
    <row r="83" spans="1:10" ht="120">
      <c r="A83" s="115"/>
      <c r="B83" s="34" t="s">
        <v>83</v>
      </c>
      <c r="C83" s="130"/>
      <c r="D83" s="31"/>
      <c r="E83" s="31"/>
      <c r="F83" s="31"/>
      <c r="G83" s="143"/>
      <c r="H83" s="144"/>
      <c r="I83" s="144"/>
      <c r="J83" s="145"/>
    </row>
    <row r="84" spans="1:10" ht="13.5">
      <c r="A84" s="115"/>
      <c r="B84" s="18" t="s">
        <v>84</v>
      </c>
      <c r="C84" s="130"/>
      <c r="D84" s="17"/>
      <c r="E84" s="17"/>
      <c r="F84" s="17" t="s">
        <v>28</v>
      </c>
      <c r="G84" s="137"/>
      <c r="H84" s="138"/>
      <c r="I84" s="138"/>
      <c r="J84" s="139"/>
    </row>
    <row r="85" spans="1:10" ht="40.5">
      <c r="A85" s="115"/>
      <c r="B85" s="18" t="s">
        <v>85</v>
      </c>
      <c r="C85" s="130"/>
      <c r="D85" s="17"/>
      <c r="E85" s="17"/>
      <c r="F85" s="17" t="s">
        <v>28</v>
      </c>
      <c r="G85" s="137"/>
      <c r="H85" s="138"/>
      <c r="I85" s="138"/>
      <c r="J85" s="139"/>
    </row>
    <row r="86" spans="1:10" ht="54">
      <c r="A86" s="115"/>
      <c r="B86" s="18" t="s">
        <v>86</v>
      </c>
      <c r="C86" s="130"/>
      <c r="D86" s="17"/>
      <c r="E86" s="17"/>
      <c r="F86" s="17" t="s">
        <v>28</v>
      </c>
      <c r="G86" s="137"/>
      <c r="H86" s="138"/>
      <c r="I86" s="138"/>
      <c r="J86" s="139"/>
    </row>
    <row r="87" spans="1:10" ht="148.5">
      <c r="A87" s="115"/>
      <c r="B87" s="18" t="s">
        <v>87</v>
      </c>
      <c r="C87" s="130"/>
      <c r="D87" s="17"/>
      <c r="E87" s="17"/>
      <c r="F87" s="17" t="s">
        <v>28</v>
      </c>
      <c r="G87" s="137"/>
      <c r="H87" s="138"/>
      <c r="I87" s="138"/>
      <c r="J87" s="139"/>
    </row>
    <row r="88" spans="1:10" ht="27">
      <c r="A88" s="115"/>
      <c r="B88" s="18" t="s">
        <v>88</v>
      </c>
      <c r="C88" s="130"/>
      <c r="D88" s="17"/>
      <c r="E88" s="17"/>
      <c r="F88" s="17" t="s">
        <v>28</v>
      </c>
      <c r="G88" s="137"/>
      <c r="H88" s="138"/>
      <c r="I88" s="138"/>
      <c r="J88" s="139"/>
    </row>
    <row r="89" spans="1:10" ht="27">
      <c r="A89" s="115"/>
      <c r="B89" s="18" t="s">
        <v>89</v>
      </c>
      <c r="C89" s="130"/>
      <c r="D89" s="17"/>
      <c r="E89" s="17"/>
      <c r="F89" s="17" t="s">
        <v>28</v>
      </c>
      <c r="G89" s="137"/>
      <c r="H89" s="138"/>
      <c r="I89" s="138"/>
      <c r="J89" s="139"/>
    </row>
    <row r="90" spans="1:10" ht="67.5">
      <c r="A90" s="115"/>
      <c r="B90" s="18" t="s">
        <v>90</v>
      </c>
      <c r="C90" s="130"/>
      <c r="D90" s="17"/>
      <c r="E90" s="17"/>
      <c r="F90" s="17" t="s">
        <v>28</v>
      </c>
      <c r="G90" s="137"/>
      <c r="H90" s="138"/>
      <c r="I90" s="138"/>
      <c r="J90" s="139"/>
    </row>
    <row r="91" spans="1:10" ht="270">
      <c r="A91" s="115"/>
      <c r="B91" s="18" t="s">
        <v>91</v>
      </c>
      <c r="C91" s="130"/>
      <c r="D91" s="17"/>
      <c r="E91" s="17"/>
      <c r="F91" s="17" t="s">
        <v>28</v>
      </c>
      <c r="G91" s="137"/>
      <c r="H91" s="138"/>
      <c r="I91" s="138"/>
      <c r="J91" s="139"/>
    </row>
    <row r="92" spans="1:10" ht="40.5">
      <c r="A92" s="115"/>
      <c r="B92" s="34" t="s">
        <v>92</v>
      </c>
      <c r="C92" s="130"/>
      <c r="D92" s="31"/>
      <c r="E92" s="31"/>
      <c r="F92" s="31"/>
      <c r="G92" s="143"/>
      <c r="H92" s="144"/>
      <c r="I92" s="144"/>
      <c r="J92" s="145"/>
    </row>
    <row r="93" spans="1:10" s="35" customFormat="1" ht="162">
      <c r="A93" s="115"/>
      <c r="B93" s="18" t="s">
        <v>93</v>
      </c>
      <c r="C93" s="130"/>
      <c r="D93" s="17"/>
      <c r="E93" s="17"/>
      <c r="F93" s="17" t="s">
        <v>28</v>
      </c>
      <c r="G93" s="137"/>
      <c r="H93" s="138"/>
      <c r="I93" s="138"/>
      <c r="J93" s="139"/>
    </row>
    <row r="94" spans="1:10" ht="14.1" customHeight="1">
      <c r="A94" s="114"/>
      <c r="B94" s="117" t="s">
        <v>94</v>
      </c>
      <c r="C94" s="118"/>
      <c r="D94" s="118"/>
      <c r="E94" s="118"/>
      <c r="F94" s="118"/>
      <c r="G94" s="118"/>
      <c r="H94" s="118"/>
      <c r="I94" s="118"/>
      <c r="J94" s="119"/>
    </row>
    <row r="95" spans="1:10" ht="14.1" customHeight="1">
      <c r="A95" s="115"/>
      <c r="B95" s="13" t="s">
        <v>23</v>
      </c>
      <c r="C95" s="14" t="s">
        <v>24</v>
      </c>
      <c r="D95" s="5" t="s">
        <v>8</v>
      </c>
      <c r="E95" s="5" t="s">
        <v>7</v>
      </c>
      <c r="F95" s="5" t="s">
        <v>25</v>
      </c>
      <c r="G95" s="126" t="s">
        <v>26</v>
      </c>
      <c r="H95" s="127"/>
      <c r="I95" s="127"/>
      <c r="J95" s="128"/>
    </row>
    <row r="96" spans="1:10" ht="14.1" customHeight="1">
      <c r="A96" s="115"/>
      <c r="B96" s="36" t="s">
        <v>95</v>
      </c>
      <c r="C96" s="37"/>
      <c r="D96" s="38"/>
      <c r="E96" s="38"/>
      <c r="F96" s="38"/>
      <c r="G96" s="39"/>
      <c r="H96" s="40"/>
      <c r="I96" s="40"/>
      <c r="J96" s="41"/>
    </row>
    <row r="97" spans="1:10" s="35" customFormat="1" ht="243">
      <c r="A97" s="115"/>
      <c r="B97" s="42" t="s">
        <v>96</v>
      </c>
      <c r="C97" s="129"/>
      <c r="D97" s="16" t="s">
        <v>28</v>
      </c>
      <c r="E97" s="43"/>
      <c r="F97" s="16"/>
      <c r="G97" s="146" t="s">
        <v>182</v>
      </c>
      <c r="H97" s="147"/>
      <c r="I97" s="147"/>
      <c r="J97" s="148"/>
    </row>
    <row r="98" spans="1:10" ht="75" customHeight="1">
      <c r="A98" s="115"/>
      <c r="B98" s="18" t="s">
        <v>97</v>
      </c>
      <c r="C98" s="130"/>
      <c r="D98" s="17"/>
      <c r="E98" s="20"/>
      <c r="F98" s="17" t="s">
        <v>28</v>
      </c>
      <c r="G98" s="137"/>
      <c r="H98" s="138"/>
      <c r="I98" s="138"/>
      <c r="J98" s="149"/>
    </row>
    <row r="99" spans="1:10" ht="81">
      <c r="A99" s="115"/>
      <c r="B99" s="18" t="s">
        <v>98</v>
      </c>
      <c r="C99" s="130"/>
      <c r="D99" s="17"/>
      <c r="E99" s="17"/>
      <c r="F99" s="17" t="s">
        <v>28</v>
      </c>
      <c r="G99" s="137"/>
      <c r="H99" s="138"/>
      <c r="I99" s="138"/>
      <c r="J99" s="139"/>
    </row>
    <row r="100" spans="1:10" ht="13.5">
      <c r="A100" s="115"/>
      <c r="B100" s="44" t="s">
        <v>99</v>
      </c>
      <c r="C100" s="130"/>
      <c r="D100" s="45"/>
      <c r="E100" s="45"/>
      <c r="F100" s="45"/>
      <c r="G100" s="150"/>
      <c r="H100" s="151"/>
      <c r="I100" s="151"/>
      <c r="J100" s="152"/>
    </row>
    <row r="101" spans="1:10" ht="67.5">
      <c r="A101" s="115"/>
      <c r="B101" s="18" t="s">
        <v>100</v>
      </c>
      <c r="C101" s="130"/>
      <c r="D101" s="17"/>
      <c r="E101" s="17"/>
      <c r="F101" s="17" t="s">
        <v>28</v>
      </c>
      <c r="G101" s="137"/>
      <c r="H101" s="138"/>
      <c r="I101" s="138"/>
      <c r="J101" s="139"/>
    </row>
    <row r="102" spans="1:10" ht="148.5">
      <c r="A102" s="115"/>
      <c r="B102" s="18" t="s">
        <v>101</v>
      </c>
      <c r="C102" s="130"/>
      <c r="D102" s="17"/>
      <c r="E102" s="17"/>
      <c r="F102" s="17" t="s">
        <v>28</v>
      </c>
      <c r="G102" s="137"/>
      <c r="H102" s="138"/>
      <c r="I102" s="138"/>
      <c r="J102" s="139"/>
    </row>
    <row r="103" spans="1:10" ht="81">
      <c r="A103" s="115"/>
      <c r="B103" s="18" t="s">
        <v>102</v>
      </c>
      <c r="C103" s="130"/>
      <c r="D103" s="17"/>
      <c r="E103" s="17"/>
      <c r="F103" s="17" t="s">
        <v>28</v>
      </c>
      <c r="G103" s="137"/>
      <c r="H103" s="138"/>
      <c r="I103" s="138"/>
      <c r="J103" s="139"/>
    </row>
    <row r="104" spans="1:10" s="35" customFormat="1" ht="81">
      <c r="A104" s="116"/>
      <c r="B104" s="15" t="s">
        <v>103</v>
      </c>
      <c r="C104" s="131"/>
      <c r="D104" s="46"/>
      <c r="E104" s="46"/>
      <c r="F104" s="47" t="s">
        <v>28</v>
      </c>
      <c r="G104" s="153"/>
      <c r="H104" s="154"/>
      <c r="I104" s="154"/>
      <c r="J104" s="155"/>
    </row>
    <row r="105" spans="1:10" ht="28.7" customHeight="1">
      <c r="A105" s="114"/>
      <c r="B105" s="117" t="s">
        <v>104</v>
      </c>
      <c r="C105" s="118"/>
      <c r="D105" s="118"/>
      <c r="E105" s="118"/>
      <c r="F105" s="118"/>
      <c r="G105" s="118"/>
      <c r="H105" s="118"/>
      <c r="I105" s="118"/>
      <c r="J105" s="119"/>
    </row>
    <row r="106" spans="1:10" ht="12.95" customHeight="1">
      <c r="A106" s="115"/>
      <c r="B106" s="48" t="s">
        <v>105</v>
      </c>
      <c r="C106" s="120" t="s">
        <v>183</v>
      </c>
      <c r="D106" s="121"/>
      <c r="E106" s="121"/>
      <c r="F106" s="121"/>
      <c r="G106" s="121"/>
      <c r="H106" s="121"/>
      <c r="I106" s="121"/>
      <c r="J106" s="122"/>
    </row>
    <row r="107" spans="1:10" ht="12" customHeight="1">
      <c r="A107" s="115"/>
      <c r="B107" s="48" t="s">
        <v>106</v>
      </c>
      <c r="C107" s="120" t="s">
        <v>184</v>
      </c>
      <c r="D107" s="121"/>
      <c r="E107" s="121"/>
      <c r="F107" s="121"/>
      <c r="G107" s="121"/>
      <c r="H107" s="121"/>
      <c r="I107" s="121"/>
      <c r="J107" s="122"/>
    </row>
    <row r="108" spans="1:10" ht="12.95" customHeight="1">
      <c r="A108" s="115"/>
      <c r="B108" s="48" t="s">
        <v>107</v>
      </c>
      <c r="C108" s="123">
        <f>C10*10/100</f>
        <v>14965415.434</v>
      </c>
      <c r="D108" s="124"/>
      <c r="E108" s="124"/>
      <c r="F108" s="124"/>
      <c r="G108" s="124"/>
      <c r="H108" s="124"/>
      <c r="I108" s="124"/>
      <c r="J108" s="125"/>
    </row>
    <row r="109" spans="1:10" ht="31.35" customHeight="1">
      <c r="A109" s="115"/>
      <c r="B109" s="13" t="s">
        <v>23</v>
      </c>
      <c r="C109" s="14" t="s">
        <v>24</v>
      </c>
      <c r="D109" s="5" t="s">
        <v>8</v>
      </c>
      <c r="E109" s="5" t="s">
        <v>7</v>
      </c>
      <c r="F109" s="5" t="s">
        <v>25</v>
      </c>
      <c r="G109" s="126" t="s">
        <v>26</v>
      </c>
      <c r="H109" s="127"/>
      <c r="I109" s="127"/>
      <c r="J109" s="128"/>
    </row>
    <row r="110" spans="1:10" ht="81">
      <c r="A110" s="115"/>
      <c r="B110" s="18" t="s">
        <v>108</v>
      </c>
      <c r="C110" s="129"/>
      <c r="D110" s="49" t="s">
        <v>28</v>
      </c>
      <c r="E110" s="17"/>
      <c r="F110" s="17"/>
      <c r="G110" s="137"/>
      <c r="H110" s="138"/>
      <c r="I110" s="138"/>
      <c r="J110" s="139"/>
    </row>
    <row r="111" spans="1:10" ht="40.5">
      <c r="A111" s="115"/>
      <c r="B111" s="50" t="s">
        <v>109</v>
      </c>
      <c r="C111" s="130"/>
      <c r="D111" s="49" t="s">
        <v>28</v>
      </c>
      <c r="E111" s="17"/>
      <c r="F111" s="17"/>
      <c r="G111" s="137"/>
      <c r="H111" s="138"/>
      <c r="I111" s="138"/>
      <c r="J111" s="139"/>
    </row>
    <row r="112" spans="1:10" ht="54">
      <c r="A112" s="115"/>
      <c r="B112" s="51" t="s">
        <v>110</v>
      </c>
      <c r="C112" s="130"/>
      <c r="D112" s="49" t="s">
        <v>28</v>
      </c>
      <c r="E112" s="17"/>
      <c r="F112" s="17"/>
      <c r="G112" s="137"/>
      <c r="H112" s="138"/>
      <c r="I112" s="138"/>
      <c r="J112" s="139"/>
    </row>
    <row r="113" spans="1:10" ht="60.95" customHeight="1">
      <c r="A113" s="115"/>
      <c r="B113" s="18" t="s">
        <v>111</v>
      </c>
      <c r="C113" s="130"/>
      <c r="D113" s="49" t="s">
        <v>28</v>
      </c>
      <c r="E113" s="17"/>
      <c r="F113" s="17"/>
      <c r="G113" s="140"/>
      <c r="H113" s="141"/>
      <c r="I113" s="141"/>
      <c r="J113" s="142"/>
    </row>
    <row r="114" spans="1:10" ht="50.1" customHeight="1">
      <c r="A114" s="115"/>
      <c r="B114" s="18" t="s">
        <v>112</v>
      </c>
      <c r="C114" s="130"/>
      <c r="D114" s="49" t="s">
        <v>28</v>
      </c>
      <c r="E114" s="17"/>
      <c r="F114" s="17"/>
      <c r="G114" s="137" t="s">
        <v>185</v>
      </c>
      <c r="H114" s="138"/>
      <c r="I114" s="138"/>
      <c r="J114" s="139"/>
    </row>
    <row r="115" spans="1:10" ht="270">
      <c r="A115" s="116"/>
      <c r="B115" s="18" t="s">
        <v>113</v>
      </c>
      <c r="C115" s="131"/>
      <c r="D115" s="49" t="s">
        <v>28</v>
      </c>
      <c r="E115" s="17"/>
      <c r="F115" s="17"/>
      <c r="G115" s="137"/>
      <c r="H115" s="138"/>
      <c r="I115" s="138"/>
      <c r="J115" s="139"/>
    </row>
    <row r="116" spans="1:10" ht="13.5" thickBot="1">
      <c r="A116" s="132" t="s">
        <v>114</v>
      </c>
      <c r="B116" s="132"/>
      <c r="C116" s="132"/>
      <c r="D116" s="132"/>
      <c r="E116" s="132"/>
      <c r="F116" s="132"/>
      <c r="G116" s="132"/>
      <c r="H116" s="132"/>
      <c r="I116" s="132"/>
      <c r="J116" s="132"/>
    </row>
    <row r="117" spans="1:10" ht="54" customHeight="1" thickTop="1" thickBot="1">
      <c r="A117" s="133" t="s">
        <v>115</v>
      </c>
      <c r="B117" s="134"/>
      <c r="C117" s="134" t="str">
        <f>C13</f>
        <v>EGSA INGENIERO SAS</v>
      </c>
      <c r="D117" s="134"/>
      <c r="E117" s="134"/>
      <c r="F117" s="134"/>
      <c r="G117" s="135" t="s">
        <v>8</v>
      </c>
      <c r="H117" s="135"/>
      <c r="I117" s="135"/>
      <c r="J117" s="136"/>
    </row>
    <row r="118" spans="1:10" ht="14.25" thickTop="1">
      <c r="A118" s="19"/>
      <c r="B118" s="52"/>
      <c r="C118" s="53"/>
      <c r="D118" s="19"/>
      <c r="E118" s="19"/>
      <c r="F118" s="19"/>
      <c r="G118" s="52"/>
      <c r="H118" s="52"/>
      <c r="I118" s="52"/>
      <c r="J118" s="52"/>
    </row>
    <row r="119" spans="1:10" ht="13.5">
      <c r="A119" s="19"/>
      <c r="B119" s="52"/>
      <c r="C119" s="53"/>
      <c r="D119" s="19"/>
      <c r="E119" s="19"/>
      <c r="F119" s="19"/>
      <c r="G119" s="52"/>
      <c r="H119" s="52"/>
      <c r="I119" s="52"/>
      <c r="J119" s="52"/>
    </row>
    <row r="120" spans="1:10" ht="13.5">
      <c r="A120" s="19"/>
      <c r="B120" s="52"/>
      <c r="C120" s="53"/>
      <c r="D120" s="19"/>
      <c r="E120" s="19"/>
      <c r="F120" s="19"/>
      <c r="G120" s="52"/>
      <c r="H120" s="52"/>
      <c r="I120" s="52"/>
      <c r="J120" s="52"/>
    </row>
    <row r="121" spans="1:10" ht="13.5">
      <c r="A121" s="19"/>
      <c r="B121" s="52"/>
      <c r="C121" s="53"/>
      <c r="D121" s="19"/>
      <c r="E121" s="19"/>
      <c r="F121" s="19"/>
      <c r="G121" s="52"/>
      <c r="H121" s="52"/>
      <c r="I121" s="52"/>
      <c r="J121" s="52"/>
    </row>
    <row r="122" spans="1:10" ht="13.5">
      <c r="A122" s="19"/>
      <c r="B122" s="52"/>
      <c r="C122" s="53"/>
      <c r="D122" s="19"/>
      <c r="E122" s="19"/>
      <c r="F122" s="19"/>
      <c r="G122" s="52"/>
      <c r="H122" s="52"/>
      <c r="I122" s="52"/>
      <c r="J122" s="52"/>
    </row>
    <row r="123" spans="1:10" ht="13.5">
      <c r="A123" s="19"/>
      <c r="B123" s="52"/>
      <c r="C123" s="53"/>
      <c r="D123" s="19"/>
      <c r="E123" s="19"/>
      <c r="F123" s="19"/>
      <c r="G123" s="52"/>
      <c r="H123" s="52"/>
      <c r="I123" s="52"/>
      <c r="J123" s="52"/>
    </row>
    <row r="124" spans="1:10" ht="13.5">
      <c r="A124" s="19"/>
      <c r="B124" s="52"/>
      <c r="C124" s="53"/>
      <c r="D124" s="19"/>
      <c r="E124" s="19"/>
      <c r="F124" s="19"/>
      <c r="G124" s="52"/>
      <c r="H124" s="52"/>
      <c r="I124" s="52"/>
      <c r="J124" s="52"/>
    </row>
    <row r="125" spans="1:10" ht="13.5">
      <c r="A125" s="19"/>
      <c r="B125" s="52"/>
      <c r="C125" s="53"/>
      <c r="D125" s="19"/>
      <c r="E125" s="19"/>
      <c r="F125" s="19"/>
      <c r="G125" s="52"/>
      <c r="H125" s="52"/>
      <c r="I125" s="52"/>
      <c r="J125" s="52"/>
    </row>
    <row r="126" spans="1:10" ht="13.5">
      <c r="A126" s="19"/>
      <c r="B126" s="52"/>
      <c r="C126" s="53"/>
      <c r="D126" s="19"/>
      <c r="E126" s="19"/>
      <c r="F126" s="19"/>
      <c r="G126" s="52"/>
      <c r="H126" s="52"/>
      <c r="I126" s="52"/>
      <c r="J126" s="52"/>
    </row>
    <row r="127" spans="1:10" ht="13.5">
      <c r="A127" s="19"/>
      <c r="B127" s="52"/>
      <c r="C127" s="53"/>
      <c r="D127" s="19"/>
      <c r="E127" s="19"/>
      <c r="F127" s="19"/>
      <c r="G127" s="52"/>
      <c r="H127" s="52"/>
      <c r="I127" s="52"/>
      <c r="J127" s="52"/>
    </row>
    <row r="128" spans="1:10" ht="13.5">
      <c r="A128" s="19"/>
      <c r="B128" s="52"/>
      <c r="C128" s="53"/>
      <c r="D128" s="19"/>
      <c r="E128" s="19"/>
      <c r="F128" s="19"/>
      <c r="G128" s="52"/>
      <c r="H128" s="52"/>
      <c r="I128" s="52"/>
      <c r="J128" s="52"/>
    </row>
    <row r="129" spans="1:10" ht="13.5">
      <c r="A129" s="19"/>
      <c r="B129" s="52"/>
      <c r="C129" s="53"/>
      <c r="D129" s="19"/>
      <c r="E129" s="19"/>
      <c r="F129" s="19"/>
      <c r="G129" s="52"/>
      <c r="H129" s="52"/>
      <c r="I129" s="52"/>
      <c r="J129" s="52"/>
    </row>
    <row r="130" spans="1:10" ht="13.5">
      <c r="A130" s="19"/>
      <c r="B130" s="52"/>
      <c r="C130" s="53"/>
      <c r="D130" s="19"/>
      <c r="E130" s="19"/>
      <c r="F130" s="19"/>
      <c r="G130" s="52"/>
      <c r="H130" s="52"/>
      <c r="I130" s="52"/>
      <c r="J130" s="52"/>
    </row>
    <row r="131" spans="1:10" ht="13.5">
      <c r="A131" s="19"/>
      <c r="B131" s="52"/>
      <c r="C131" s="53"/>
      <c r="D131" s="19"/>
      <c r="E131" s="19"/>
      <c r="F131" s="19"/>
      <c r="G131" s="52"/>
      <c r="H131" s="52"/>
      <c r="I131" s="52"/>
      <c r="J131" s="52"/>
    </row>
    <row r="132" spans="1:10" ht="13.5">
      <c r="A132" s="19"/>
      <c r="B132" s="52"/>
      <c r="C132" s="53"/>
      <c r="D132" s="19"/>
      <c r="E132" s="19"/>
      <c r="F132" s="19"/>
      <c r="G132" s="52"/>
      <c r="H132" s="52"/>
      <c r="I132" s="52"/>
      <c r="J132" s="52"/>
    </row>
    <row r="133" spans="1:10" ht="13.5">
      <c r="A133" s="19"/>
      <c r="B133" s="52"/>
      <c r="C133" s="53"/>
      <c r="D133" s="19"/>
      <c r="E133" s="19"/>
      <c r="F133" s="19"/>
      <c r="G133" s="52"/>
      <c r="H133" s="52"/>
      <c r="I133" s="52"/>
      <c r="J133" s="52"/>
    </row>
    <row r="134" spans="1:10" ht="13.5">
      <c r="A134" s="19"/>
      <c r="B134" s="52"/>
      <c r="C134" s="53"/>
      <c r="D134" s="19"/>
      <c r="E134" s="19"/>
      <c r="F134" s="19"/>
      <c r="G134" s="52"/>
      <c r="H134" s="52"/>
      <c r="I134" s="52"/>
      <c r="J134" s="52"/>
    </row>
    <row r="135" spans="1:10" ht="13.5">
      <c r="A135" s="19"/>
      <c r="B135" s="52"/>
      <c r="C135" s="53"/>
      <c r="D135" s="19"/>
      <c r="E135" s="19"/>
      <c r="F135" s="19"/>
      <c r="G135" s="52"/>
      <c r="H135" s="52"/>
      <c r="I135" s="52"/>
      <c r="J135" s="52"/>
    </row>
    <row r="136" spans="1:10" ht="13.5">
      <c r="A136" s="19"/>
      <c r="B136" s="52"/>
      <c r="C136" s="53"/>
      <c r="D136" s="19"/>
      <c r="E136" s="19"/>
      <c r="F136" s="19"/>
      <c r="G136" s="52"/>
      <c r="H136" s="52"/>
      <c r="I136" s="52"/>
      <c r="J136" s="52"/>
    </row>
    <row r="137" spans="1:10" ht="13.5">
      <c r="A137" s="19"/>
      <c r="B137" s="52"/>
      <c r="C137" s="53"/>
      <c r="D137" s="19"/>
      <c r="E137" s="19"/>
      <c r="F137" s="19"/>
      <c r="G137" s="52"/>
      <c r="H137" s="52"/>
      <c r="I137" s="52"/>
      <c r="J137" s="52"/>
    </row>
    <row r="138" spans="1:10" ht="13.5">
      <c r="A138" s="19"/>
      <c r="B138" s="52"/>
      <c r="C138" s="53"/>
      <c r="D138" s="19"/>
      <c r="E138" s="19"/>
      <c r="F138" s="19"/>
      <c r="G138" s="52"/>
      <c r="H138" s="52"/>
      <c r="I138" s="52"/>
      <c r="J138" s="52"/>
    </row>
    <row r="139" spans="1:10" ht="13.5">
      <c r="A139" s="19"/>
      <c r="B139" s="52"/>
      <c r="C139" s="53"/>
      <c r="D139" s="19"/>
      <c r="E139" s="19"/>
      <c r="F139" s="19"/>
      <c r="G139" s="52"/>
      <c r="H139" s="52"/>
      <c r="I139" s="52"/>
      <c r="J139" s="52"/>
    </row>
    <row r="140" spans="1:10" ht="13.5">
      <c r="A140" s="19"/>
      <c r="B140" s="52"/>
      <c r="C140" s="53"/>
      <c r="D140" s="19"/>
      <c r="E140" s="19"/>
      <c r="F140" s="19"/>
      <c r="G140" s="52"/>
      <c r="H140" s="52"/>
      <c r="I140" s="52"/>
      <c r="J140" s="52"/>
    </row>
    <row r="141" spans="1:10" ht="13.5">
      <c r="A141" s="19"/>
      <c r="B141" s="52"/>
      <c r="C141" s="53"/>
      <c r="D141" s="19"/>
      <c r="E141" s="19"/>
      <c r="F141" s="19"/>
      <c r="G141" s="52"/>
      <c r="H141" s="52"/>
      <c r="I141" s="52"/>
      <c r="J141" s="52"/>
    </row>
    <row r="142" spans="1:10" ht="13.5">
      <c r="A142" s="19"/>
      <c r="B142" s="52"/>
      <c r="C142" s="53"/>
      <c r="D142" s="19"/>
      <c r="E142" s="19"/>
      <c r="F142" s="19"/>
      <c r="G142" s="52"/>
      <c r="H142" s="52"/>
      <c r="I142" s="52"/>
      <c r="J142" s="52"/>
    </row>
    <row r="143" spans="1:10" ht="13.5">
      <c r="A143" s="19"/>
      <c r="B143" s="52"/>
      <c r="C143" s="53"/>
      <c r="D143" s="19"/>
      <c r="E143" s="19"/>
      <c r="F143" s="19"/>
      <c r="G143" s="52"/>
      <c r="H143" s="52"/>
      <c r="I143" s="52"/>
      <c r="J143" s="52"/>
    </row>
    <row r="144" spans="1:10" ht="13.5">
      <c r="A144" s="19"/>
      <c r="B144" s="52"/>
      <c r="C144" s="53"/>
      <c r="D144" s="19"/>
      <c r="E144" s="19"/>
      <c r="F144" s="19"/>
      <c r="G144" s="52"/>
      <c r="H144" s="52"/>
      <c r="I144" s="52"/>
      <c r="J144" s="52"/>
    </row>
    <row r="145" spans="1:10" ht="13.5">
      <c r="A145" s="19"/>
      <c r="B145" s="52"/>
      <c r="C145" s="53"/>
      <c r="D145" s="19"/>
      <c r="E145" s="19"/>
      <c r="F145" s="19"/>
      <c r="G145" s="52"/>
      <c r="H145" s="52"/>
      <c r="I145" s="52"/>
      <c r="J145" s="52"/>
    </row>
    <row r="146" spans="1:10" ht="13.5">
      <c r="A146" s="19"/>
      <c r="B146" s="52"/>
      <c r="C146" s="53"/>
      <c r="D146" s="19"/>
      <c r="E146" s="19"/>
      <c r="F146" s="19"/>
      <c r="G146" s="52"/>
      <c r="H146" s="52"/>
      <c r="I146" s="52"/>
      <c r="J146" s="52"/>
    </row>
    <row r="147" spans="1:10" ht="13.5">
      <c r="A147" s="19"/>
      <c r="B147" s="52"/>
      <c r="C147" s="53"/>
      <c r="D147" s="19"/>
      <c r="E147" s="19"/>
      <c r="F147" s="19"/>
      <c r="G147" s="52"/>
      <c r="H147" s="52"/>
      <c r="I147" s="52"/>
      <c r="J147" s="52"/>
    </row>
    <row r="148" spans="1:10" ht="13.5">
      <c r="A148" s="19"/>
      <c r="B148" s="52"/>
      <c r="C148" s="53"/>
      <c r="D148" s="19"/>
      <c r="E148" s="19"/>
      <c r="F148" s="19"/>
      <c r="G148" s="52"/>
      <c r="H148" s="52"/>
      <c r="I148" s="52"/>
      <c r="J148" s="52"/>
    </row>
    <row r="149" spans="1:10" ht="13.5">
      <c r="A149" s="19"/>
      <c r="B149" s="52"/>
      <c r="C149" s="53"/>
      <c r="D149" s="19"/>
      <c r="E149" s="19"/>
      <c r="F149" s="19"/>
      <c r="G149" s="52"/>
      <c r="H149" s="52"/>
      <c r="I149" s="52"/>
      <c r="J149" s="52"/>
    </row>
    <row r="150" spans="1:10" ht="13.5">
      <c r="A150" s="19"/>
      <c r="B150" s="52"/>
      <c r="C150" s="53"/>
      <c r="D150" s="19"/>
      <c r="E150" s="19"/>
      <c r="F150" s="19"/>
      <c r="G150" s="52"/>
      <c r="H150" s="52"/>
      <c r="I150" s="52"/>
      <c r="J150" s="52"/>
    </row>
    <row r="151" spans="1:10" ht="13.5">
      <c r="A151" s="19"/>
      <c r="B151" s="52"/>
      <c r="C151" s="53"/>
      <c r="D151" s="19"/>
      <c r="E151" s="19"/>
      <c r="F151" s="19"/>
      <c r="G151" s="52"/>
      <c r="H151" s="52"/>
      <c r="I151" s="52"/>
      <c r="J151" s="52"/>
    </row>
    <row r="152" spans="1:10" ht="13.5">
      <c r="A152" s="19"/>
      <c r="B152" s="52"/>
      <c r="C152" s="53"/>
      <c r="D152" s="19"/>
      <c r="E152" s="19"/>
      <c r="F152" s="19"/>
      <c r="G152" s="52"/>
      <c r="H152" s="52"/>
      <c r="I152" s="52"/>
      <c r="J152" s="52"/>
    </row>
    <row r="153" spans="1:10" ht="13.5">
      <c r="A153" s="19"/>
      <c r="B153" s="52"/>
      <c r="C153" s="53"/>
      <c r="D153" s="19"/>
      <c r="E153" s="19"/>
      <c r="F153" s="19"/>
      <c r="G153" s="52"/>
      <c r="H153" s="52"/>
      <c r="I153" s="52"/>
      <c r="J153" s="52"/>
    </row>
    <row r="154" spans="1:10" ht="13.5">
      <c r="A154" s="19"/>
      <c r="B154" s="52"/>
      <c r="C154" s="53"/>
      <c r="D154" s="19"/>
      <c r="E154" s="19"/>
      <c r="F154" s="19"/>
      <c r="G154" s="52"/>
      <c r="H154" s="52"/>
      <c r="I154" s="52"/>
      <c r="J154" s="52"/>
    </row>
    <row r="155" spans="1:10" ht="13.5">
      <c r="A155" s="19"/>
      <c r="B155" s="52"/>
      <c r="C155" s="53"/>
      <c r="D155" s="19"/>
      <c r="E155" s="19"/>
      <c r="F155" s="19"/>
      <c r="G155" s="52"/>
      <c r="H155" s="52"/>
      <c r="I155" s="52"/>
      <c r="J155" s="52"/>
    </row>
    <row r="156" spans="1:10" ht="13.5">
      <c r="A156" s="19"/>
      <c r="B156" s="52"/>
      <c r="C156" s="53"/>
      <c r="D156" s="19"/>
      <c r="E156" s="19"/>
      <c r="F156" s="19"/>
      <c r="G156" s="52"/>
      <c r="H156" s="52"/>
      <c r="I156" s="52"/>
      <c r="J156" s="52"/>
    </row>
    <row r="157" spans="1:10" ht="13.5">
      <c r="A157" s="19"/>
      <c r="B157" s="52"/>
      <c r="C157" s="53"/>
      <c r="D157" s="19"/>
      <c r="E157" s="19"/>
      <c r="F157" s="19"/>
      <c r="G157" s="52"/>
      <c r="H157" s="52"/>
      <c r="I157" s="52"/>
      <c r="J157" s="52"/>
    </row>
    <row r="158" spans="1:10" ht="13.5">
      <c r="A158" s="19"/>
      <c r="B158" s="52"/>
      <c r="C158" s="53"/>
      <c r="D158" s="19"/>
      <c r="E158" s="19"/>
      <c r="F158" s="19"/>
      <c r="G158" s="52"/>
      <c r="H158" s="52"/>
      <c r="I158" s="52"/>
      <c r="J158" s="52"/>
    </row>
    <row r="159" spans="1:10" ht="13.5">
      <c r="A159" s="19"/>
      <c r="B159" s="52"/>
      <c r="C159" s="53"/>
      <c r="D159" s="19"/>
      <c r="E159" s="19"/>
      <c r="F159" s="19"/>
      <c r="G159" s="52"/>
      <c r="H159" s="52"/>
      <c r="I159" s="52"/>
      <c r="J159" s="52"/>
    </row>
    <row r="160" spans="1:10" ht="13.5">
      <c r="A160" s="19"/>
      <c r="B160" s="52"/>
      <c r="C160" s="53"/>
      <c r="D160" s="19"/>
      <c r="E160" s="19"/>
      <c r="F160" s="19"/>
      <c r="G160" s="52"/>
      <c r="H160" s="52"/>
      <c r="I160" s="52"/>
      <c r="J160" s="52"/>
    </row>
    <row r="161" spans="1:10" ht="13.5">
      <c r="A161" s="19"/>
      <c r="B161" s="52"/>
      <c r="C161" s="53"/>
      <c r="D161" s="19"/>
      <c r="E161" s="19"/>
      <c r="F161" s="19"/>
      <c r="G161" s="52"/>
      <c r="H161" s="52"/>
      <c r="I161" s="52"/>
      <c r="J161" s="52"/>
    </row>
    <row r="162" spans="1:10" ht="13.5">
      <c r="A162" s="19"/>
      <c r="B162" s="52"/>
      <c r="C162" s="53"/>
      <c r="D162" s="19"/>
      <c r="E162" s="19"/>
      <c r="F162" s="19"/>
      <c r="G162" s="52"/>
      <c r="H162" s="52"/>
      <c r="I162" s="52"/>
      <c r="J162" s="52"/>
    </row>
    <row r="163" spans="1:10" ht="13.5">
      <c r="A163" s="19"/>
      <c r="B163" s="52"/>
      <c r="C163" s="53"/>
      <c r="D163" s="19"/>
      <c r="E163" s="19"/>
      <c r="F163" s="19"/>
      <c r="G163" s="52"/>
      <c r="H163" s="52"/>
      <c r="I163" s="52"/>
      <c r="J163" s="52"/>
    </row>
    <row r="164" spans="1:10" ht="13.5">
      <c r="A164" s="19"/>
      <c r="B164" s="52"/>
      <c r="C164" s="53"/>
      <c r="D164" s="19"/>
      <c r="E164" s="19"/>
      <c r="F164" s="19"/>
      <c r="G164" s="52"/>
      <c r="H164" s="52"/>
      <c r="I164" s="52"/>
      <c r="J164" s="52"/>
    </row>
    <row r="165" spans="1:10" ht="13.5">
      <c r="A165" s="19"/>
      <c r="B165" s="52"/>
      <c r="C165" s="53"/>
      <c r="D165" s="19"/>
      <c r="E165" s="19"/>
      <c r="F165" s="19"/>
      <c r="G165" s="52"/>
      <c r="H165" s="52"/>
      <c r="I165" s="52"/>
      <c r="J165" s="52"/>
    </row>
    <row r="166" spans="1:10" ht="13.5">
      <c r="A166" s="19"/>
      <c r="B166" s="52"/>
      <c r="C166" s="53"/>
      <c r="D166" s="19"/>
      <c r="E166" s="19"/>
      <c r="F166" s="19"/>
      <c r="G166" s="52"/>
      <c r="H166" s="52"/>
      <c r="I166" s="52"/>
      <c r="J166" s="52"/>
    </row>
    <row r="167" spans="1:10" ht="13.5">
      <c r="A167" s="19"/>
      <c r="B167" s="52"/>
      <c r="C167" s="53"/>
      <c r="D167" s="19"/>
      <c r="E167" s="19"/>
      <c r="F167" s="19"/>
      <c r="G167" s="52"/>
      <c r="H167" s="52"/>
      <c r="I167" s="52"/>
      <c r="J167" s="52"/>
    </row>
    <row r="168" spans="1:10" ht="13.5">
      <c r="A168" s="19"/>
      <c r="B168" s="52"/>
      <c r="C168" s="53"/>
      <c r="D168" s="19"/>
      <c r="E168" s="19"/>
      <c r="F168" s="19"/>
      <c r="G168" s="52"/>
      <c r="H168" s="52"/>
      <c r="I168" s="52"/>
      <c r="J168" s="52"/>
    </row>
    <row r="169" spans="1:10" ht="13.5">
      <c r="A169" s="19"/>
      <c r="B169" s="52"/>
      <c r="C169" s="53"/>
      <c r="D169" s="19"/>
      <c r="E169" s="19"/>
      <c r="F169" s="19"/>
      <c r="G169" s="52"/>
      <c r="H169" s="52"/>
      <c r="I169" s="52"/>
      <c r="J169" s="52"/>
    </row>
    <row r="170" spans="1:10" ht="13.5">
      <c r="A170" s="19"/>
      <c r="B170" s="52"/>
      <c r="C170" s="53"/>
      <c r="D170" s="19"/>
      <c r="E170" s="19"/>
      <c r="F170" s="19"/>
      <c r="G170" s="52"/>
      <c r="H170" s="52"/>
      <c r="I170" s="52"/>
      <c r="J170" s="52"/>
    </row>
    <row r="171" spans="1:10" ht="13.5">
      <c r="A171" s="19"/>
      <c r="B171" s="52"/>
      <c r="C171" s="53"/>
      <c r="D171" s="19"/>
      <c r="E171" s="19"/>
      <c r="F171" s="19"/>
      <c r="G171" s="52"/>
      <c r="H171" s="52"/>
      <c r="I171" s="52"/>
      <c r="J171" s="52"/>
    </row>
    <row r="172" spans="1:10" ht="13.5">
      <c r="A172" s="19"/>
      <c r="B172" s="52"/>
      <c r="C172" s="53"/>
      <c r="D172" s="19"/>
      <c r="E172" s="19"/>
      <c r="F172" s="19"/>
      <c r="G172" s="52"/>
      <c r="H172" s="52"/>
      <c r="I172" s="52"/>
      <c r="J172" s="52"/>
    </row>
    <row r="173" spans="1:10" ht="13.5">
      <c r="A173" s="19"/>
      <c r="B173" s="52"/>
      <c r="C173" s="53"/>
      <c r="D173" s="19"/>
      <c r="E173" s="19"/>
      <c r="F173" s="19"/>
      <c r="G173" s="52"/>
      <c r="H173" s="52"/>
      <c r="I173" s="52"/>
      <c r="J173" s="52"/>
    </row>
    <row r="174" spans="1:10" ht="13.5">
      <c r="A174" s="19"/>
      <c r="B174" s="52"/>
      <c r="C174" s="53"/>
      <c r="D174" s="19"/>
      <c r="E174" s="19"/>
      <c r="F174" s="19"/>
      <c r="G174" s="52"/>
      <c r="H174" s="52"/>
      <c r="I174" s="52"/>
      <c r="J174" s="52"/>
    </row>
    <row r="175" spans="1:10" ht="13.5">
      <c r="A175" s="19"/>
      <c r="B175" s="52"/>
      <c r="C175" s="53"/>
      <c r="D175" s="19"/>
      <c r="E175" s="19"/>
      <c r="F175" s="19"/>
      <c r="G175" s="52"/>
      <c r="H175" s="52"/>
      <c r="I175" s="52"/>
      <c r="J175" s="52"/>
    </row>
    <row r="176" spans="1:10" ht="13.5">
      <c r="A176" s="19"/>
      <c r="B176" s="52"/>
      <c r="C176" s="53"/>
      <c r="D176" s="19"/>
      <c r="E176" s="19"/>
      <c r="F176" s="19"/>
      <c r="G176" s="52"/>
      <c r="H176" s="52"/>
      <c r="I176" s="52"/>
      <c r="J176" s="52"/>
    </row>
    <row r="177" spans="1:10" ht="13.5">
      <c r="A177" s="19"/>
      <c r="B177" s="52"/>
      <c r="C177" s="53"/>
      <c r="D177" s="19"/>
      <c r="E177" s="19"/>
      <c r="F177" s="19"/>
      <c r="G177" s="52"/>
      <c r="H177" s="52"/>
      <c r="I177" s="52"/>
      <c r="J177" s="52"/>
    </row>
    <row r="178" spans="1:10" ht="13.5">
      <c r="A178" s="19"/>
      <c r="B178" s="52"/>
      <c r="C178" s="53"/>
      <c r="D178" s="19"/>
      <c r="E178" s="19"/>
      <c r="F178" s="19"/>
      <c r="G178" s="52"/>
      <c r="H178" s="52"/>
      <c r="I178" s="52"/>
      <c r="J178" s="52"/>
    </row>
    <row r="179" spans="1:10" ht="13.5">
      <c r="A179" s="19"/>
      <c r="B179" s="52"/>
      <c r="C179" s="53"/>
      <c r="D179" s="19"/>
      <c r="E179" s="19"/>
      <c r="F179" s="19"/>
      <c r="G179" s="52"/>
      <c r="H179" s="52"/>
      <c r="I179" s="52"/>
      <c r="J179" s="52"/>
    </row>
    <row r="180" spans="1:10" ht="13.5">
      <c r="A180" s="19"/>
      <c r="B180" s="52"/>
      <c r="C180" s="53"/>
      <c r="D180" s="19"/>
      <c r="E180" s="19"/>
      <c r="F180" s="19"/>
      <c r="G180" s="52"/>
      <c r="H180" s="52"/>
      <c r="I180" s="52"/>
      <c r="J180" s="52"/>
    </row>
    <row r="181" spans="1:10" ht="13.5">
      <c r="A181" s="19"/>
      <c r="B181" s="52"/>
      <c r="C181" s="53"/>
      <c r="D181" s="19"/>
      <c r="E181" s="19"/>
      <c r="F181" s="19"/>
      <c r="G181" s="52"/>
      <c r="H181" s="52"/>
      <c r="I181" s="52"/>
      <c r="J181" s="52"/>
    </row>
    <row r="182" spans="1:10" ht="13.5">
      <c r="A182" s="19"/>
      <c r="B182" s="52"/>
      <c r="C182" s="53"/>
      <c r="D182" s="19"/>
      <c r="E182" s="19"/>
      <c r="F182" s="19"/>
      <c r="G182" s="52"/>
      <c r="H182" s="52"/>
      <c r="I182" s="52"/>
      <c r="J182" s="52"/>
    </row>
    <row r="183" spans="1:10" ht="13.5">
      <c r="A183" s="19"/>
      <c r="B183" s="52"/>
      <c r="C183" s="53"/>
      <c r="D183" s="19"/>
      <c r="E183" s="19"/>
      <c r="F183" s="19"/>
      <c r="G183" s="52"/>
      <c r="H183" s="52"/>
      <c r="I183" s="52"/>
      <c r="J183" s="52"/>
    </row>
    <row r="184" spans="1:10" ht="13.5">
      <c r="A184" s="19"/>
      <c r="B184" s="52"/>
      <c r="C184" s="53"/>
      <c r="D184" s="19"/>
      <c r="E184" s="19"/>
      <c r="F184" s="19"/>
      <c r="G184" s="52"/>
      <c r="H184" s="52"/>
      <c r="I184" s="52"/>
      <c r="J184" s="52"/>
    </row>
  </sheetData>
  <sheetProtection algorithmName="SHA-512" hashValue="nQbneD8mEBQqNuR0WmNTDSGXOxq1j2WQogA7zm2/l5UEFnitdZ7rNWI0bmj22eYnER4noipJJAvUbsgTvu2Q/Q==" saltValue="eCOf0TBvVhF8c9QF1pUkWQ==" spinCount="100000" sheet="1" objects="1" scenarios="1" selectLockedCells="1" selectUnlockedCells="1"/>
  <mergeCells count="137">
    <mergeCell ref="A1:J6"/>
    <mergeCell ref="A7:J7"/>
    <mergeCell ref="A8:B8"/>
    <mergeCell ref="C8:J8"/>
    <mergeCell ref="A9:B9"/>
    <mergeCell ref="C9:J9"/>
    <mergeCell ref="A14:B14"/>
    <mergeCell ref="C14:J14"/>
    <mergeCell ref="A15:B15"/>
    <mergeCell ref="C15:J15"/>
    <mergeCell ref="A16:B16"/>
    <mergeCell ref="C16:J16"/>
    <mergeCell ref="A10:B10"/>
    <mergeCell ref="C10:J10"/>
    <mergeCell ref="A11:J11"/>
    <mergeCell ref="A12:J12"/>
    <mergeCell ref="A13:B13"/>
    <mergeCell ref="C13:J13"/>
    <mergeCell ref="A25:A29"/>
    <mergeCell ref="B25:J25"/>
    <mergeCell ref="G26:J26"/>
    <mergeCell ref="C27:C29"/>
    <mergeCell ref="G27:J27"/>
    <mergeCell ref="G28:J28"/>
    <mergeCell ref="G29:J29"/>
    <mergeCell ref="A17:A24"/>
    <mergeCell ref="B17:J17"/>
    <mergeCell ref="G18:J18"/>
    <mergeCell ref="C19:C24"/>
    <mergeCell ref="G19:J19"/>
    <mergeCell ref="G20:J20"/>
    <mergeCell ref="G21:J21"/>
    <mergeCell ref="G22:J22"/>
    <mergeCell ref="G23:J23"/>
    <mergeCell ref="G24:J24"/>
    <mergeCell ref="G38:J38"/>
    <mergeCell ref="G39:J39"/>
    <mergeCell ref="G40:J40"/>
    <mergeCell ref="A41:A44"/>
    <mergeCell ref="B41:J41"/>
    <mergeCell ref="G42:J42"/>
    <mergeCell ref="G43:J43"/>
    <mergeCell ref="G44:J44"/>
    <mergeCell ref="A30:A40"/>
    <mergeCell ref="B30:J30"/>
    <mergeCell ref="G31:J31"/>
    <mergeCell ref="C32:C40"/>
    <mergeCell ref="G32:J32"/>
    <mergeCell ref="G33:J33"/>
    <mergeCell ref="G34:J34"/>
    <mergeCell ref="G35:J35"/>
    <mergeCell ref="G36:J36"/>
    <mergeCell ref="G37:J37"/>
    <mergeCell ref="A45:A48"/>
    <mergeCell ref="B45:J45"/>
    <mergeCell ref="G46:J46"/>
    <mergeCell ref="G47:J47"/>
    <mergeCell ref="G48:J48"/>
    <mergeCell ref="A49:A52"/>
    <mergeCell ref="B49:J49"/>
    <mergeCell ref="G50:J50"/>
    <mergeCell ref="G51:J51"/>
    <mergeCell ref="G52:J52"/>
    <mergeCell ref="G60:J60"/>
    <mergeCell ref="G61:J61"/>
    <mergeCell ref="G62:J62"/>
    <mergeCell ref="G63:J63"/>
    <mergeCell ref="G64:J64"/>
    <mergeCell ref="G65:J65"/>
    <mergeCell ref="A53:A56"/>
    <mergeCell ref="B53:J53"/>
    <mergeCell ref="G54:J54"/>
    <mergeCell ref="G55:J55"/>
    <mergeCell ref="G56:J56"/>
    <mergeCell ref="A57:A65"/>
    <mergeCell ref="B57:J57"/>
    <mergeCell ref="G58:J58"/>
    <mergeCell ref="C59:C65"/>
    <mergeCell ref="G59:J59"/>
    <mergeCell ref="G75:J75"/>
    <mergeCell ref="G76:J76"/>
    <mergeCell ref="G77:J77"/>
    <mergeCell ref="G78:J78"/>
    <mergeCell ref="G79:J79"/>
    <mergeCell ref="G80:J80"/>
    <mergeCell ref="A66:A93"/>
    <mergeCell ref="B66:J66"/>
    <mergeCell ref="G67:J67"/>
    <mergeCell ref="C69:C93"/>
    <mergeCell ref="G69:J69"/>
    <mergeCell ref="G70:J70"/>
    <mergeCell ref="G71:J71"/>
    <mergeCell ref="G72:J72"/>
    <mergeCell ref="G73:J73"/>
    <mergeCell ref="G74:J74"/>
    <mergeCell ref="G87:J87"/>
    <mergeCell ref="G88:J88"/>
    <mergeCell ref="G89:J89"/>
    <mergeCell ref="G90:J90"/>
    <mergeCell ref="G91:J91"/>
    <mergeCell ref="G92:J92"/>
    <mergeCell ref="G81:J81"/>
    <mergeCell ref="G82:J82"/>
    <mergeCell ref="G83:J83"/>
    <mergeCell ref="G84:J84"/>
    <mergeCell ref="G85:J85"/>
    <mergeCell ref="G86:J86"/>
    <mergeCell ref="G93:J93"/>
    <mergeCell ref="A94:A104"/>
    <mergeCell ref="B94:J94"/>
    <mergeCell ref="G95:J95"/>
    <mergeCell ref="C97:C104"/>
    <mergeCell ref="G97:J97"/>
    <mergeCell ref="G98:J98"/>
    <mergeCell ref="G99:J99"/>
    <mergeCell ref="G100:J100"/>
    <mergeCell ref="G101:J101"/>
    <mergeCell ref="G102:J102"/>
    <mergeCell ref="G103:J103"/>
    <mergeCell ref="G104:J104"/>
    <mergeCell ref="A105:A115"/>
    <mergeCell ref="B105:J105"/>
    <mergeCell ref="C106:J106"/>
    <mergeCell ref="C107:J107"/>
    <mergeCell ref="C108:J108"/>
    <mergeCell ref="G109:J109"/>
    <mergeCell ref="C110:C115"/>
    <mergeCell ref="A116:J116"/>
    <mergeCell ref="A117:B117"/>
    <mergeCell ref="C117:F117"/>
    <mergeCell ref="G117:J117"/>
    <mergeCell ref="G110:J110"/>
    <mergeCell ref="G111:J111"/>
    <mergeCell ref="G112:J112"/>
    <mergeCell ref="G113:J113"/>
    <mergeCell ref="G114:J114"/>
    <mergeCell ref="G115:J11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1BB3CA-941E-41FD-AE19-751D3ED50FDE}">
  <dimension ref="A1:L16"/>
  <sheetViews>
    <sheetView topLeftCell="A9" zoomScale="87" zoomScaleNormal="87" workbookViewId="0">
      <selection activeCell="A26" sqref="A24:A26"/>
    </sheetView>
  </sheetViews>
  <sheetFormatPr baseColWidth="10" defaultRowHeight="15"/>
  <cols>
    <col min="1" max="1" width="20.28515625" customWidth="1"/>
    <col min="2" max="2" width="28.28515625" customWidth="1"/>
    <col min="3" max="3" width="8.7109375" style="2" bestFit="1" customWidth="1"/>
    <col min="4" max="4" width="20.140625" customWidth="1"/>
    <col min="5" max="5" width="10.140625" bestFit="1" customWidth="1"/>
    <col min="6" max="6" width="45" customWidth="1"/>
    <col min="7" max="7" width="31.28515625" customWidth="1"/>
    <col min="8" max="8" width="29.42578125" customWidth="1"/>
    <col min="9" max="9" width="23.28515625" customWidth="1"/>
    <col min="10" max="10" width="23.140625" customWidth="1"/>
    <col min="11" max="11" width="21.7109375" customWidth="1"/>
    <col min="12" max="12" width="26.7109375" customWidth="1"/>
  </cols>
  <sheetData>
    <row r="1" spans="1:12">
      <c r="A1" s="104"/>
      <c r="B1" s="104"/>
      <c r="C1" s="104"/>
      <c r="D1" s="104"/>
      <c r="E1" s="104"/>
      <c r="F1" s="105"/>
      <c r="G1" s="105"/>
      <c r="H1" s="105"/>
      <c r="I1" s="105"/>
      <c r="J1" s="105"/>
      <c r="K1" s="105"/>
      <c r="L1" s="105"/>
    </row>
    <row r="2" spans="1:12">
      <c r="A2" s="104"/>
      <c r="B2" s="104"/>
      <c r="C2" s="104"/>
      <c r="D2" s="104"/>
      <c r="E2" s="104"/>
      <c r="F2" s="105"/>
      <c r="G2" s="105"/>
      <c r="H2" s="105"/>
      <c r="I2" s="105"/>
      <c r="J2" s="105"/>
      <c r="K2" s="105"/>
      <c r="L2" s="105"/>
    </row>
    <row r="3" spans="1:12">
      <c r="A3" s="104"/>
      <c r="B3" s="104"/>
      <c r="C3" s="104"/>
      <c r="D3" s="104"/>
      <c r="E3" s="104"/>
      <c r="F3" s="105"/>
      <c r="G3" s="105"/>
      <c r="H3" s="105"/>
      <c r="I3" s="105"/>
      <c r="J3" s="105"/>
      <c r="K3" s="105"/>
      <c r="L3" s="105"/>
    </row>
    <row r="4" spans="1:12">
      <c r="A4" s="104"/>
      <c r="B4" s="104"/>
      <c r="C4" s="104"/>
      <c r="D4" s="104"/>
      <c r="E4" s="104"/>
      <c r="F4" s="105"/>
      <c r="G4" s="105"/>
      <c r="H4" s="105"/>
      <c r="I4" s="105"/>
      <c r="J4" s="105"/>
      <c r="K4" s="105"/>
      <c r="L4" s="105"/>
    </row>
    <row r="5" spans="1:12">
      <c r="A5" s="104"/>
      <c r="B5" s="104"/>
      <c r="C5" s="104"/>
      <c r="D5" s="104"/>
      <c r="E5" s="104"/>
      <c r="F5" s="105"/>
      <c r="G5" s="105"/>
      <c r="H5" s="105"/>
      <c r="I5" s="105"/>
      <c r="J5" s="105"/>
      <c r="K5" s="105"/>
      <c r="L5" s="105"/>
    </row>
    <row r="6" spans="1:12">
      <c r="A6" s="104"/>
      <c r="B6" s="104"/>
      <c r="C6" s="104"/>
      <c r="D6" s="104"/>
      <c r="E6" s="104"/>
      <c r="F6" s="105"/>
      <c r="G6" s="105"/>
      <c r="H6" s="105"/>
      <c r="I6" s="105"/>
      <c r="J6" s="105"/>
      <c r="K6" s="105"/>
      <c r="L6" s="105"/>
    </row>
    <row r="7" spans="1:12">
      <c r="A7" s="106" t="s">
        <v>0</v>
      </c>
      <c r="B7" s="106"/>
      <c r="C7" s="106"/>
      <c r="D7" s="106"/>
      <c r="E7" s="106"/>
      <c r="F7" s="107"/>
      <c r="G7" s="107"/>
      <c r="H7" s="107"/>
      <c r="I7" s="107"/>
      <c r="J7" s="107"/>
      <c r="K7" s="107"/>
      <c r="L7" s="107"/>
    </row>
    <row r="8" spans="1:12">
      <c r="A8" s="205" t="s">
        <v>1</v>
      </c>
      <c r="B8" s="205"/>
      <c r="C8" s="109" t="s">
        <v>9</v>
      </c>
      <c r="D8" s="109"/>
      <c r="E8" s="109"/>
      <c r="F8" s="109"/>
      <c r="G8" s="109"/>
      <c r="H8" s="109"/>
      <c r="I8" s="109"/>
      <c r="J8" s="109"/>
      <c r="K8" s="109"/>
      <c r="L8" s="109"/>
    </row>
    <row r="9" spans="1:12" ht="63" customHeight="1">
      <c r="A9" s="205" t="s">
        <v>2</v>
      </c>
      <c r="B9" s="205"/>
      <c r="C9" s="110" t="s">
        <v>127</v>
      </c>
      <c r="D9" s="111"/>
      <c r="E9" s="111"/>
      <c r="F9" s="111"/>
      <c r="G9" s="111"/>
      <c r="H9" s="111"/>
      <c r="I9" s="111"/>
      <c r="J9" s="111"/>
      <c r="K9" s="111"/>
      <c r="L9" s="112"/>
    </row>
    <row r="10" spans="1:12" ht="42.95" customHeight="1">
      <c r="A10" s="195" t="s">
        <v>3</v>
      </c>
      <c r="B10" s="195"/>
      <c r="C10" s="201" t="s">
        <v>116</v>
      </c>
      <c r="D10" s="201"/>
      <c r="E10" s="201"/>
      <c r="F10" s="201"/>
      <c r="G10" s="201"/>
      <c r="H10" s="201"/>
      <c r="I10" s="201"/>
      <c r="J10" s="201"/>
      <c r="K10" s="201"/>
      <c r="L10" s="201"/>
    </row>
    <row r="11" spans="1:12" ht="18" customHeight="1">
      <c r="A11" s="199" t="s">
        <v>118</v>
      </c>
      <c r="B11" s="200"/>
      <c r="C11" s="202">
        <f>(149654154.34/1300000)</f>
        <v>115.11858026153847</v>
      </c>
      <c r="D11" s="203"/>
      <c r="E11" s="203"/>
      <c r="F11" s="203"/>
      <c r="G11" s="203"/>
      <c r="H11" s="203"/>
      <c r="I11" s="203"/>
      <c r="J11" s="203"/>
      <c r="K11" s="203"/>
      <c r="L11" s="204"/>
    </row>
    <row r="12" spans="1:12" ht="90.75" customHeight="1">
      <c r="A12" s="199" t="s">
        <v>126</v>
      </c>
      <c r="B12" s="200"/>
      <c r="C12" s="202" t="s">
        <v>128</v>
      </c>
      <c r="D12" s="203"/>
      <c r="E12" s="203"/>
      <c r="F12" s="203"/>
      <c r="G12" s="203"/>
      <c r="H12" s="203"/>
      <c r="I12" s="203"/>
      <c r="J12" s="203"/>
      <c r="K12" s="203"/>
      <c r="L12" s="204"/>
    </row>
    <row r="13" spans="1:12" ht="18" customHeight="1">
      <c r="A13" s="199" t="s">
        <v>129</v>
      </c>
      <c r="B13" s="200"/>
      <c r="C13" s="156">
        <v>30000000</v>
      </c>
      <c r="D13" s="156"/>
      <c r="E13" s="156"/>
      <c r="F13" s="13">
        <v>30101700</v>
      </c>
      <c r="G13" s="13">
        <v>72101500</v>
      </c>
      <c r="H13" s="13">
        <v>72151900</v>
      </c>
      <c r="I13" s="13">
        <v>72152500</v>
      </c>
      <c r="J13" s="13">
        <v>72154000</v>
      </c>
      <c r="K13" s="13">
        <v>81101500</v>
      </c>
      <c r="L13" s="30"/>
    </row>
    <row r="14" spans="1:12">
      <c r="A14" s="195" t="s">
        <v>4</v>
      </c>
      <c r="B14" s="195"/>
      <c r="C14" s="195" t="s">
        <v>15</v>
      </c>
      <c r="D14" s="195"/>
      <c r="E14" s="195"/>
      <c r="F14" s="195"/>
      <c r="G14" s="195"/>
      <c r="H14" s="195"/>
      <c r="I14" s="195" t="s">
        <v>6</v>
      </c>
      <c r="J14" s="195"/>
      <c r="K14" s="195"/>
      <c r="L14" s="195"/>
    </row>
    <row r="15" spans="1:12" ht="38.25">
      <c r="A15" s="57"/>
      <c r="B15" s="5"/>
      <c r="C15" s="5" t="s">
        <v>119</v>
      </c>
      <c r="D15" s="5" t="s">
        <v>120</v>
      </c>
      <c r="E15" s="5" t="s">
        <v>118</v>
      </c>
      <c r="F15" s="5" t="s">
        <v>121</v>
      </c>
      <c r="G15" s="5" t="s">
        <v>122</v>
      </c>
      <c r="H15" s="13" t="s">
        <v>130</v>
      </c>
      <c r="I15" s="13" t="s">
        <v>123</v>
      </c>
      <c r="J15" s="13" t="s">
        <v>124</v>
      </c>
      <c r="K15" s="13" t="s">
        <v>125</v>
      </c>
      <c r="L15" s="13" t="s">
        <v>6</v>
      </c>
    </row>
    <row r="16" spans="1:12" ht="219" customHeight="1">
      <c r="A16" s="58" t="s">
        <v>126</v>
      </c>
      <c r="B16" s="59" t="s">
        <v>174</v>
      </c>
      <c r="C16" s="58">
        <v>17</v>
      </c>
      <c r="D16" s="60" t="s">
        <v>170</v>
      </c>
      <c r="E16" s="58">
        <v>687.03</v>
      </c>
      <c r="F16" s="60" t="s">
        <v>169</v>
      </c>
      <c r="G16" s="60" t="s">
        <v>172</v>
      </c>
      <c r="H16" s="59" t="s">
        <v>25</v>
      </c>
      <c r="I16" s="61" t="s">
        <v>171</v>
      </c>
      <c r="J16" s="62" t="s">
        <v>173</v>
      </c>
      <c r="K16" s="63">
        <v>1</v>
      </c>
      <c r="L16" s="64" t="s">
        <v>8</v>
      </c>
    </row>
  </sheetData>
  <sheetProtection algorithmName="SHA-512" hashValue="hXhZGeBCk0HL7u4HDqY5lKdTQCOkoSSRXeKQQPUgwgJlF/yEGMfrY6KUUG6Fgl1l9BZzWgdr+bjO6uXtRU0J9g==" saltValue="rDyuC6zjG0Dz0Combgvl5Q==" spinCount="100000" sheet="1" objects="1" scenarios="1" selectLockedCells="1" selectUnlockedCells="1"/>
  <mergeCells count="17">
    <mergeCell ref="A1:L6"/>
    <mergeCell ref="A7:L7"/>
    <mergeCell ref="A8:B8"/>
    <mergeCell ref="C8:L8"/>
    <mergeCell ref="A9:B9"/>
    <mergeCell ref="C9:L9"/>
    <mergeCell ref="A10:B10"/>
    <mergeCell ref="C10:L10"/>
    <mergeCell ref="A11:B11"/>
    <mergeCell ref="C11:L11"/>
    <mergeCell ref="A12:B12"/>
    <mergeCell ref="C12:L12"/>
    <mergeCell ref="A13:B13"/>
    <mergeCell ref="C13:E13"/>
    <mergeCell ref="A14:B14"/>
    <mergeCell ref="C14:H14"/>
    <mergeCell ref="I14:L14"/>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9093EA-1741-4697-BE26-FC52175BB1FF}">
  <dimension ref="A1:K16"/>
  <sheetViews>
    <sheetView topLeftCell="A9" zoomScale="70" zoomScaleNormal="70" workbookViewId="0">
      <selection activeCell="J15" sqref="J15:J16"/>
    </sheetView>
  </sheetViews>
  <sheetFormatPr baseColWidth="10" defaultRowHeight="15"/>
  <cols>
    <col min="1" max="1" width="20.28515625" customWidth="1"/>
    <col min="2" max="3" width="28.28515625" customWidth="1"/>
    <col min="4" max="4" width="29.28515625" style="2" customWidth="1"/>
    <col min="5" max="5" width="34.42578125" customWidth="1"/>
    <col min="6" max="6" width="27.28515625" customWidth="1"/>
    <col min="7" max="7" width="45" customWidth="1"/>
    <col min="8" max="8" width="31.28515625" customWidth="1"/>
    <col min="9" max="9" width="29.42578125" customWidth="1"/>
    <col min="10" max="10" width="23.28515625" customWidth="1"/>
    <col min="11" max="11" width="26.7109375" customWidth="1"/>
  </cols>
  <sheetData>
    <row r="1" spans="1:11">
      <c r="A1" s="214"/>
      <c r="B1" s="214"/>
      <c r="C1" s="214"/>
      <c r="D1" s="214"/>
      <c r="E1" s="214"/>
      <c r="F1" s="214"/>
      <c r="G1" s="215"/>
      <c r="H1" s="215"/>
      <c r="I1" s="215"/>
      <c r="J1" s="215"/>
      <c r="K1" s="215"/>
    </row>
    <row r="2" spans="1:11">
      <c r="A2" s="214"/>
      <c r="B2" s="214"/>
      <c r="C2" s="214"/>
      <c r="D2" s="214"/>
      <c r="E2" s="214"/>
      <c r="F2" s="214"/>
      <c r="G2" s="215"/>
      <c r="H2" s="215"/>
      <c r="I2" s="215"/>
      <c r="J2" s="215"/>
      <c r="K2" s="215"/>
    </row>
    <row r="3" spans="1:11">
      <c r="A3" s="214"/>
      <c r="B3" s="214"/>
      <c r="C3" s="214"/>
      <c r="D3" s="214"/>
      <c r="E3" s="214"/>
      <c r="F3" s="214"/>
      <c r="G3" s="215"/>
      <c r="H3" s="215"/>
      <c r="I3" s="215"/>
      <c r="J3" s="215"/>
      <c r="K3" s="215"/>
    </row>
    <row r="4" spans="1:11">
      <c r="A4" s="214"/>
      <c r="B4" s="214"/>
      <c r="C4" s="214"/>
      <c r="D4" s="214"/>
      <c r="E4" s="214"/>
      <c r="F4" s="214"/>
      <c r="G4" s="215"/>
      <c r="H4" s="215"/>
      <c r="I4" s="215"/>
      <c r="J4" s="215"/>
      <c r="K4" s="215"/>
    </row>
    <row r="5" spans="1:11">
      <c r="A5" s="214"/>
      <c r="B5" s="214"/>
      <c r="C5" s="214"/>
      <c r="D5" s="214"/>
      <c r="E5" s="214"/>
      <c r="F5" s="214"/>
      <c r="G5" s="215"/>
      <c r="H5" s="215"/>
      <c r="I5" s="215"/>
      <c r="J5" s="215"/>
      <c r="K5" s="215"/>
    </row>
    <row r="6" spans="1:11">
      <c r="A6" s="214"/>
      <c r="B6" s="214"/>
      <c r="C6" s="214"/>
      <c r="D6" s="214"/>
      <c r="E6" s="214"/>
      <c r="F6" s="214"/>
      <c r="G6" s="215"/>
      <c r="H6" s="215"/>
      <c r="I6" s="215"/>
      <c r="J6" s="215"/>
      <c r="K6" s="215"/>
    </row>
    <row r="7" spans="1:11">
      <c r="A7" s="106" t="s">
        <v>0</v>
      </c>
      <c r="B7" s="106"/>
      <c r="C7" s="106"/>
      <c r="D7" s="106"/>
      <c r="E7" s="106"/>
      <c r="F7" s="106"/>
      <c r="G7" s="107"/>
      <c r="H7" s="107"/>
      <c r="I7" s="107"/>
      <c r="J7" s="107"/>
      <c r="K7" s="107"/>
    </row>
    <row r="8" spans="1:11">
      <c r="A8" s="205" t="s">
        <v>1</v>
      </c>
      <c r="B8" s="205"/>
      <c r="C8" s="56"/>
      <c r="D8" s="109" t="s">
        <v>9</v>
      </c>
      <c r="E8" s="109"/>
      <c r="F8" s="109"/>
      <c r="G8" s="109"/>
      <c r="H8" s="109"/>
      <c r="I8" s="109"/>
      <c r="J8" s="109"/>
      <c r="K8" s="109"/>
    </row>
    <row r="9" spans="1:11" ht="63" customHeight="1">
      <c r="A9" s="205" t="s">
        <v>2</v>
      </c>
      <c r="B9" s="205"/>
      <c r="C9" s="68"/>
      <c r="D9" s="110" t="s">
        <v>127</v>
      </c>
      <c r="E9" s="111"/>
      <c r="F9" s="111"/>
      <c r="G9" s="111"/>
      <c r="H9" s="111"/>
      <c r="I9" s="111"/>
      <c r="J9" s="111"/>
      <c r="K9" s="112"/>
    </row>
    <row r="10" spans="1:11" ht="42.95" customHeight="1">
      <c r="A10" s="195" t="s">
        <v>3</v>
      </c>
      <c r="B10" s="195"/>
      <c r="C10" s="5"/>
      <c r="D10" s="201" t="s">
        <v>116</v>
      </c>
      <c r="E10" s="201"/>
      <c r="F10" s="201"/>
      <c r="G10" s="201"/>
      <c r="H10" s="201"/>
      <c r="I10" s="201"/>
      <c r="J10" s="201"/>
      <c r="K10" s="201"/>
    </row>
    <row r="11" spans="1:11">
      <c r="A11" s="195" t="s">
        <v>4</v>
      </c>
      <c r="B11" s="195"/>
      <c r="C11" s="5"/>
      <c r="D11" s="195" t="s">
        <v>15</v>
      </c>
      <c r="E11" s="195"/>
      <c r="F11" s="195"/>
      <c r="G11" s="195"/>
      <c r="H11" s="195"/>
      <c r="I11" s="195"/>
      <c r="J11" s="195" t="s">
        <v>6</v>
      </c>
      <c r="K11" s="195"/>
    </row>
    <row r="12" spans="1:11" ht="146.25" customHeight="1">
      <c r="A12" s="57" t="s">
        <v>132</v>
      </c>
      <c r="B12" s="5" t="s">
        <v>134</v>
      </c>
      <c r="C12" s="13" t="s">
        <v>146</v>
      </c>
      <c r="D12" s="5" t="s">
        <v>138</v>
      </c>
      <c r="E12" s="5" t="s">
        <v>135</v>
      </c>
      <c r="F12" s="13" t="s">
        <v>143</v>
      </c>
      <c r="G12" s="66" t="s">
        <v>144</v>
      </c>
      <c r="H12" s="66" t="s">
        <v>145</v>
      </c>
      <c r="I12" s="66" t="s">
        <v>147</v>
      </c>
      <c r="J12" s="13" t="s">
        <v>148</v>
      </c>
      <c r="K12" s="13" t="s">
        <v>6</v>
      </c>
    </row>
    <row r="13" spans="1:11" ht="130.5" customHeight="1">
      <c r="A13" s="3" t="s">
        <v>136</v>
      </c>
      <c r="B13" s="69" t="s">
        <v>137</v>
      </c>
      <c r="C13" s="212" t="s">
        <v>28</v>
      </c>
      <c r="D13" s="67" t="s">
        <v>139</v>
      </c>
      <c r="E13" s="67" t="s">
        <v>141</v>
      </c>
      <c r="F13" s="210" t="s">
        <v>164</v>
      </c>
      <c r="G13" s="210" t="s">
        <v>164</v>
      </c>
      <c r="H13" s="210" t="s">
        <v>164</v>
      </c>
      <c r="I13" s="210" t="s">
        <v>25</v>
      </c>
      <c r="J13" s="206" t="s">
        <v>25</v>
      </c>
      <c r="K13" s="208" t="s">
        <v>8</v>
      </c>
    </row>
    <row r="14" spans="1:11" ht="130.5" customHeight="1">
      <c r="A14" s="65"/>
      <c r="B14" s="65"/>
      <c r="C14" s="213"/>
      <c r="D14" s="65"/>
      <c r="E14" s="65"/>
      <c r="F14" s="211"/>
      <c r="G14" s="211"/>
      <c r="H14" s="211"/>
      <c r="I14" s="211"/>
      <c r="J14" s="207"/>
      <c r="K14" s="209"/>
    </row>
    <row r="15" spans="1:11" ht="130.5" customHeight="1">
      <c r="A15" s="3" t="s">
        <v>131</v>
      </c>
      <c r="B15" s="3" t="s">
        <v>133</v>
      </c>
      <c r="C15" s="210" t="s">
        <v>28</v>
      </c>
      <c r="D15" s="67" t="s">
        <v>140</v>
      </c>
      <c r="E15" s="67" t="s">
        <v>142</v>
      </c>
      <c r="F15" s="210" t="s">
        <v>164</v>
      </c>
      <c r="G15" s="210" t="s">
        <v>25</v>
      </c>
      <c r="H15" s="210" t="s">
        <v>164</v>
      </c>
      <c r="I15" s="210" t="s">
        <v>25</v>
      </c>
      <c r="J15" s="206" t="s">
        <v>25</v>
      </c>
      <c r="K15" s="208" t="s">
        <v>8</v>
      </c>
    </row>
    <row r="16" spans="1:11" ht="139.5" customHeight="1">
      <c r="A16" s="65"/>
      <c r="B16" s="65"/>
      <c r="C16" s="211"/>
      <c r="D16" s="65"/>
      <c r="E16" s="65"/>
      <c r="F16" s="211"/>
      <c r="G16" s="211"/>
      <c r="H16" s="211"/>
      <c r="I16" s="211"/>
      <c r="J16" s="207"/>
      <c r="K16" s="209"/>
    </row>
  </sheetData>
  <sheetProtection algorithmName="SHA-512" hashValue="Rmokiq+ddiXK2aEkwa2YUkIHDqphpNl0E/d88CQP7nckk1Euzly43ck6sEw6U4vJAheWczyw5HL4J64pR8K7hA==" saltValue="KtCL3BlREaV7TmWuJ9pseg==" spinCount="100000" sheet="1" objects="1" scenarios="1" selectLockedCells="1" selectUnlockedCells="1"/>
  <mergeCells count="25">
    <mergeCell ref="A1:K6"/>
    <mergeCell ref="A7:K7"/>
    <mergeCell ref="A8:B8"/>
    <mergeCell ref="D8:K8"/>
    <mergeCell ref="A9:B9"/>
    <mergeCell ref="D9:K9"/>
    <mergeCell ref="A11:B11"/>
    <mergeCell ref="D11:I11"/>
    <mergeCell ref="J11:K11"/>
    <mergeCell ref="C13:C14"/>
    <mergeCell ref="A10:B10"/>
    <mergeCell ref="D10:K10"/>
    <mergeCell ref="K13:K14"/>
    <mergeCell ref="J15:J16"/>
    <mergeCell ref="K15:K16"/>
    <mergeCell ref="J13:J14"/>
    <mergeCell ref="C15:C16"/>
    <mergeCell ref="F13:F14"/>
    <mergeCell ref="G13:G14"/>
    <mergeCell ref="H13:H14"/>
    <mergeCell ref="I13:I14"/>
    <mergeCell ref="H15:H16"/>
    <mergeCell ref="G15:G16"/>
    <mergeCell ref="F15:F16"/>
    <mergeCell ref="I15:I16"/>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F38C0D-CF3D-4D85-A3BC-AF023303059E}">
  <dimension ref="A1:R29"/>
  <sheetViews>
    <sheetView topLeftCell="A6" workbookViewId="0">
      <selection activeCell="H19" sqref="H19"/>
    </sheetView>
  </sheetViews>
  <sheetFormatPr baseColWidth="10" defaultColWidth="11.42578125" defaultRowHeight="16.5"/>
  <cols>
    <col min="1" max="1" width="18.5703125" style="70" customWidth="1"/>
    <col min="2" max="2" width="43.42578125" style="70" bestFit="1" customWidth="1"/>
    <col min="3" max="3" width="7.28515625" style="70" bestFit="1" customWidth="1"/>
    <col min="4" max="4" width="11.140625" style="70" customWidth="1"/>
    <col min="5" max="5" width="7.28515625" style="70" bestFit="1" customWidth="1"/>
    <col min="6" max="6" width="7.5703125" style="70" customWidth="1"/>
    <col min="7" max="7" width="7.28515625" style="70" bestFit="1" customWidth="1"/>
    <col min="8" max="8" width="8.28515625" style="70" customWidth="1"/>
    <col min="9" max="9" width="16.5703125" style="70" customWidth="1"/>
    <col min="10" max="10" width="7.28515625" style="70" bestFit="1" customWidth="1"/>
    <col min="11" max="11" width="7.85546875" style="70" customWidth="1"/>
    <col min="12" max="12" width="7.28515625" style="70" bestFit="1" customWidth="1"/>
    <col min="13" max="13" width="10" style="70" customWidth="1"/>
    <col min="14" max="14" width="16" style="70" customWidth="1"/>
    <col min="15" max="15" width="16.85546875" style="70" customWidth="1"/>
    <col min="16" max="16" width="5.140625" style="70" customWidth="1"/>
    <col min="17" max="17" width="6.42578125" style="70" customWidth="1"/>
    <col min="18" max="18" width="18.42578125" style="70" customWidth="1"/>
    <col min="19" max="16384" width="11.42578125" style="70"/>
  </cols>
  <sheetData>
    <row r="1" spans="1:18" ht="77.25" customHeight="1">
      <c r="A1" s="227"/>
      <c r="B1" s="227"/>
      <c r="C1" s="227"/>
      <c r="D1" s="227"/>
      <c r="E1" s="227"/>
      <c r="F1" s="227"/>
      <c r="G1" s="227"/>
      <c r="H1" s="227"/>
      <c r="I1" s="227"/>
      <c r="J1" s="227"/>
      <c r="K1" s="227"/>
      <c r="L1" s="227"/>
      <c r="M1" s="227"/>
      <c r="N1" s="227"/>
      <c r="O1" s="227"/>
      <c r="P1" s="227"/>
      <c r="Q1" s="227"/>
      <c r="R1" s="227"/>
    </row>
    <row r="2" spans="1:18">
      <c r="A2" s="228" t="s">
        <v>168</v>
      </c>
      <c r="B2" s="229"/>
      <c r="C2" s="229"/>
      <c r="D2" s="229"/>
      <c r="E2" s="229"/>
      <c r="F2" s="229"/>
      <c r="G2" s="229"/>
      <c r="H2" s="229"/>
      <c r="I2" s="229"/>
      <c r="J2" s="229"/>
      <c r="K2" s="229"/>
      <c r="L2" s="229"/>
      <c r="M2" s="229"/>
      <c r="N2" s="229"/>
      <c r="O2" s="229"/>
      <c r="P2" s="229"/>
      <c r="Q2" s="229"/>
      <c r="R2" s="229"/>
    </row>
    <row r="3" spans="1:18" ht="79.5" customHeight="1">
      <c r="A3" s="76" t="s">
        <v>149</v>
      </c>
      <c r="B3" s="230" t="s">
        <v>150</v>
      </c>
      <c r="C3" s="230"/>
      <c r="D3" s="230"/>
      <c r="E3" s="230"/>
      <c r="F3" s="230"/>
      <c r="G3" s="230"/>
      <c r="H3" s="230"/>
      <c r="I3" s="230"/>
      <c r="J3" s="230"/>
      <c r="K3" s="230"/>
      <c r="L3" s="230"/>
      <c r="M3" s="230"/>
      <c r="N3" s="230"/>
      <c r="O3" s="230"/>
      <c r="P3" s="230"/>
      <c r="Q3" s="230"/>
      <c r="R3" s="230"/>
    </row>
    <row r="4" spans="1:18" ht="16.5" customHeight="1">
      <c r="A4" s="77" t="s">
        <v>3</v>
      </c>
      <c r="B4" s="231" t="s">
        <v>116</v>
      </c>
      <c r="C4" s="232"/>
      <c r="D4" s="232"/>
      <c r="E4" s="232"/>
      <c r="F4" s="232"/>
      <c r="G4" s="232"/>
      <c r="H4" s="232"/>
      <c r="I4" s="232"/>
      <c r="J4" s="232"/>
      <c r="K4" s="232"/>
      <c r="L4" s="232"/>
      <c r="M4" s="232"/>
      <c r="N4" s="232"/>
      <c r="O4" s="232"/>
      <c r="P4" s="232"/>
      <c r="Q4" s="232"/>
      <c r="R4" s="233"/>
    </row>
    <row r="5" spans="1:18" ht="32.25" customHeight="1">
      <c r="A5" s="221" t="s">
        <v>151</v>
      </c>
      <c r="B5" s="224" t="s">
        <v>152</v>
      </c>
      <c r="C5" s="225" t="s">
        <v>153</v>
      </c>
      <c r="D5" s="226"/>
      <c r="E5" s="226"/>
      <c r="F5" s="226"/>
      <c r="G5" s="226"/>
      <c r="H5" s="226"/>
      <c r="I5" s="80"/>
      <c r="J5" s="220" t="s">
        <v>154</v>
      </c>
      <c r="K5" s="220"/>
      <c r="L5" s="220"/>
      <c r="M5" s="220"/>
      <c r="N5" s="220" t="s">
        <v>155</v>
      </c>
      <c r="O5" s="220" t="s">
        <v>156</v>
      </c>
      <c r="P5" s="225" t="s">
        <v>157</v>
      </c>
      <c r="Q5" s="234"/>
      <c r="R5" s="235" t="s">
        <v>158</v>
      </c>
    </row>
    <row r="6" spans="1:18" ht="54" customHeight="1">
      <c r="A6" s="222"/>
      <c r="B6" s="224"/>
      <c r="C6" s="220" t="s">
        <v>159</v>
      </c>
      <c r="D6" s="220"/>
      <c r="E6" s="220" t="s">
        <v>160</v>
      </c>
      <c r="F6" s="220"/>
      <c r="G6" s="220" t="s">
        <v>161</v>
      </c>
      <c r="H6" s="220"/>
      <c r="I6" s="77" t="s">
        <v>191</v>
      </c>
      <c r="J6" s="220" t="s">
        <v>162</v>
      </c>
      <c r="K6" s="220"/>
      <c r="L6" s="220" t="s">
        <v>163</v>
      </c>
      <c r="M6" s="220"/>
      <c r="N6" s="220"/>
      <c r="O6" s="220"/>
      <c r="P6" s="221" t="s">
        <v>164</v>
      </c>
      <c r="Q6" s="221" t="s">
        <v>165</v>
      </c>
      <c r="R6" s="236"/>
    </row>
    <row r="7" spans="1:18">
      <c r="A7" s="222"/>
      <c r="B7" s="224"/>
      <c r="C7" s="78" t="s">
        <v>166</v>
      </c>
      <c r="D7" s="78" t="s">
        <v>167</v>
      </c>
      <c r="E7" s="78" t="s">
        <v>166</v>
      </c>
      <c r="F7" s="78" t="s">
        <v>167</v>
      </c>
      <c r="G7" s="78" t="s">
        <v>166</v>
      </c>
      <c r="H7" s="78" t="s">
        <v>167</v>
      </c>
      <c r="I7" s="78" t="s">
        <v>192</v>
      </c>
      <c r="J7" s="78" t="s">
        <v>166</v>
      </c>
      <c r="K7" s="78" t="s">
        <v>167</v>
      </c>
      <c r="L7" s="78" t="s">
        <v>166</v>
      </c>
      <c r="M7" s="78" t="s">
        <v>167</v>
      </c>
      <c r="N7" s="220"/>
      <c r="O7" s="220"/>
      <c r="P7" s="222"/>
      <c r="Q7" s="222"/>
      <c r="R7" s="236"/>
    </row>
    <row r="8" spans="1:18">
      <c r="A8" s="223"/>
      <c r="B8" s="224"/>
      <c r="C8" s="79">
        <v>0.74</v>
      </c>
      <c r="D8" s="79">
        <v>0.7</v>
      </c>
      <c r="E8" s="76">
        <v>1.03</v>
      </c>
      <c r="F8" s="76">
        <v>1.19</v>
      </c>
      <c r="G8" s="79">
        <v>0</v>
      </c>
      <c r="H8" s="79">
        <v>1</v>
      </c>
      <c r="I8" s="79">
        <v>29930830.868000001</v>
      </c>
      <c r="J8" s="79">
        <v>0</v>
      </c>
      <c r="K8" s="79">
        <v>0.04</v>
      </c>
      <c r="L8" s="79">
        <v>0</v>
      </c>
      <c r="M8" s="79">
        <v>0.02</v>
      </c>
      <c r="N8" s="79" t="s">
        <v>8</v>
      </c>
      <c r="O8" s="77" t="s">
        <v>8</v>
      </c>
      <c r="P8" s="223"/>
      <c r="Q8" s="223"/>
      <c r="R8" s="237"/>
    </row>
    <row r="9" spans="1:18">
      <c r="A9" s="71">
        <v>1</v>
      </c>
      <c r="B9" s="72" t="s">
        <v>15</v>
      </c>
      <c r="C9" s="218">
        <v>0.35</v>
      </c>
      <c r="D9" s="219"/>
      <c r="E9" s="218">
        <v>3.88</v>
      </c>
      <c r="F9" s="219"/>
      <c r="G9" s="218">
        <v>10.23</v>
      </c>
      <c r="H9" s="219"/>
      <c r="I9" s="82">
        <v>401712932</v>
      </c>
      <c r="J9" s="218">
        <v>0.34</v>
      </c>
      <c r="K9" s="219"/>
      <c r="L9" s="218">
        <v>0.22</v>
      </c>
      <c r="M9" s="219"/>
      <c r="N9" s="73" t="s">
        <v>164</v>
      </c>
      <c r="O9" s="73" t="s">
        <v>193</v>
      </c>
      <c r="P9" s="74" t="s">
        <v>28</v>
      </c>
      <c r="Q9" s="74"/>
      <c r="R9" s="75"/>
    </row>
    <row r="14" spans="1:18">
      <c r="A14" s="238"/>
    </row>
    <row r="15" spans="1:18" ht="81" customHeight="1">
      <c r="A15" s="217"/>
      <c r="B15" s="217"/>
      <c r="C15" s="217"/>
      <c r="D15" s="217"/>
      <c r="E15" s="217"/>
      <c r="F15" s="217"/>
      <c r="G15" s="217"/>
    </row>
    <row r="16" spans="1:18" ht="39" customHeight="1">
      <c r="A16" s="216"/>
      <c r="B16" s="216"/>
      <c r="C16" s="216"/>
      <c r="D16" s="216"/>
      <c r="E16" s="216"/>
      <c r="F16" s="216"/>
      <c r="G16" s="216"/>
    </row>
    <row r="17" spans="1:7" ht="43.9" customHeight="1">
      <c r="A17" s="216"/>
      <c r="B17" s="216"/>
      <c r="C17" s="216"/>
      <c r="D17" s="216"/>
      <c r="E17" s="216"/>
      <c r="F17" s="216"/>
      <c r="G17" s="216"/>
    </row>
    <row r="19" spans="1:7">
      <c r="A19" s="238"/>
    </row>
    <row r="20" spans="1:7" ht="62.45" customHeight="1">
      <c r="A20" s="217"/>
      <c r="B20" s="217"/>
      <c r="C20" s="217"/>
      <c r="D20" s="217"/>
      <c r="E20" s="217"/>
      <c r="F20" s="217"/>
      <c r="G20" s="217"/>
    </row>
    <row r="21" spans="1:7" ht="34.9" customHeight="1">
      <c r="A21" s="216"/>
      <c r="B21" s="216"/>
      <c r="C21" s="216"/>
      <c r="D21" s="216"/>
      <c r="E21" s="216"/>
      <c r="F21" s="216"/>
      <c r="G21" s="216"/>
    </row>
    <row r="23" spans="1:7">
      <c r="A23" s="238"/>
    </row>
    <row r="24" spans="1:7" ht="32.450000000000003" customHeight="1">
      <c r="A24" s="217"/>
      <c r="B24" s="217"/>
      <c r="C24" s="217"/>
      <c r="D24" s="217"/>
      <c r="E24" s="217"/>
      <c r="F24" s="217"/>
      <c r="G24" s="217"/>
    </row>
    <row r="25" spans="1:7" ht="54" customHeight="1">
      <c r="A25" s="216"/>
      <c r="B25" s="216"/>
      <c r="C25" s="216"/>
      <c r="D25" s="216"/>
      <c r="E25" s="216"/>
      <c r="F25" s="216"/>
      <c r="G25" s="216"/>
    </row>
    <row r="27" spans="1:7">
      <c r="A27" s="238"/>
    </row>
    <row r="28" spans="1:7" ht="48" customHeight="1">
      <c r="A28" s="217"/>
      <c r="B28" s="217"/>
      <c r="C28" s="217"/>
      <c r="D28" s="217"/>
      <c r="E28" s="217"/>
      <c r="F28" s="217"/>
      <c r="G28" s="217"/>
    </row>
    <row r="29" spans="1:7" ht="43.15" customHeight="1">
      <c r="A29" s="216"/>
      <c r="B29" s="216"/>
      <c r="C29" s="216"/>
      <c r="D29" s="216"/>
      <c r="E29" s="216"/>
      <c r="F29" s="216"/>
      <c r="G29" s="216"/>
    </row>
  </sheetData>
  <sheetProtection algorithmName="SHA-512" hashValue="CtZYCbvEZE1WgEZ2nP+1ASi0WDZYaguXLPpkUz0yih/Vex0xaoFiOGrBxlg4Q988LClxFwUwJM/tOaTjNg1MGA==" saltValue="O3vRssC8sscsd9/vl+BdKw==" spinCount="100000" sheet="1" objects="1" scenarios="1" selectLockedCells="1" selectUnlockedCells="1"/>
  <mergeCells count="33">
    <mergeCell ref="A1:R1"/>
    <mergeCell ref="A2:R2"/>
    <mergeCell ref="B3:R3"/>
    <mergeCell ref="B4:R4"/>
    <mergeCell ref="J5:M5"/>
    <mergeCell ref="O5:O7"/>
    <mergeCell ref="P5:Q5"/>
    <mergeCell ref="R5:R8"/>
    <mergeCell ref="J6:K6"/>
    <mergeCell ref="L6:M6"/>
    <mergeCell ref="Q6:Q8"/>
    <mergeCell ref="C6:D6"/>
    <mergeCell ref="E6:F6"/>
    <mergeCell ref="G6:H6"/>
    <mergeCell ref="P6:P8"/>
    <mergeCell ref="A5:A8"/>
    <mergeCell ref="J9:K9"/>
    <mergeCell ref="L9:M9"/>
    <mergeCell ref="B5:B8"/>
    <mergeCell ref="C5:H5"/>
    <mergeCell ref="N5:N7"/>
    <mergeCell ref="A15:G15"/>
    <mergeCell ref="A16:G16"/>
    <mergeCell ref="A17:G17"/>
    <mergeCell ref="C9:D9"/>
    <mergeCell ref="E9:F9"/>
    <mergeCell ref="G9:H9"/>
    <mergeCell ref="A29:G29"/>
    <mergeCell ref="A20:G20"/>
    <mergeCell ref="A21:G21"/>
    <mergeCell ref="A24:G24"/>
    <mergeCell ref="A25:G25"/>
    <mergeCell ref="A28:G2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CONSOLIDADO</vt:lpstr>
      <vt:lpstr>EVALUACIÓN JURIDICA </vt:lpstr>
      <vt:lpstr>EXPERIENCIA</vt:lpstr>
      <vt:lpstr>EQUIPO MÍNIMO</vt:lpstr>
      <vt:lpstr>FIANANCIERA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JURIDICA</dc:creator>
  <cp:lastModifiedBy>JURIDICA</cp:lastModifiedBy>
  <dcterms:created xsi:type="dcterms:W3CDTF">2024-12-09T15:30:42Z</dcterms:created>
  <dcterms:modified xsi:type="dcterms:W3CDTF">2024-12-16T16:07:52Z</dcterms:modified>
</cp:coreProperties>
</file>