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roselynmontero/Downloads/EVALUACION SAMC-010-2024/"/>
    </mc:Choice>
  </mc:AlternateContent>
  <xr:revisionPtr revIDLastSave="0" documentId="13_ncr:1_{E5C6D080-47E2-A94E-B1BF-C19F168A081D}" xr6:coauthVersionLast="47" xr6:coauthVersionMax="47" xr10:uidLastSave="{00000000-0000-0000-0000-000000000000}"/>
  <bookViews>
    <workbookView xWindow="0" yWindow="500" windowWidth="22360" windowHeight="16420" xr2:uid="{F4A50E64-E248-4868-9D67-C566D050AD77}"/>
  </bookViews>
  <sheets>
    <sheet name="CONSOLIDADO" sheetId="2" r:id="rId1"/>
    <sheet name="OFERTA ECONOMICA" sheetId="9" r:id="rId2"/>
    <sheet name="FACTOR DE CALIDAD" sheetId="3" r:id="rId3"/>
    <sheet name="APOYO A LA INDUSTRI" sheetId="5" r:id="rId4"/>
    <sheet name="EMPREDIMIETO Y EMPRESA DE MUJER" sheetId="7"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5" l="1"/>
  <c r="D5" i="3"/>
  <c r="C6" i="9"/>
  <c r="C5" i="3"/>
  <c r="B13" i="2"/>
</calcChain>
</file>

<file path=xl/sharedStrings.xml><?xml version="1.0" encoding="utf-8"?>
<sst xmlns="http://schemas.openxmlformats.org/spreadsheetml/2006/main" count="82" uniqueCount="52">
  <si>
    <t>PROCESO CONTRATACIÓN</t>
  </si>
  <si>
    <t xml:space="preserve">OBJETO </t>
  </si>
  <si>
    <t xml:space="preserve">PRESUPUESTO OFICIAL </t>
  </si>
  <si>
    <t>RESUMEN PONDERABLES</t>
  </si>
  <si>
    <t xml:space="preserve">PROPONENTES </t>
  </si>
  <si>
    <t xml:space="preserve">ACREDITÓ </t>
  </si>
  <si>
    <t xml:space="preserve">PUNTAJE OBTENIDO </t>
  </si>
  <si>
    <t>Emprendimiento y Empresas de Mujeres</t>
  </si>
  <si>
    <t xml:space="preserve">PUNTAJE TOTAL </t>
  </si>
  <si>
    <t>Factor de Calidad</t>
  </si>
  <si>
    <t>PUNTAJE</t>
  </si>
  <si>
    <t>Documentos aportados</t>
  </si>
  <si>
    <t>FACTORES DE CALIDAD</t>
  </si>
  <si>
    <t>Formato 7C</t>
  </si>
  <si>
    <t>Promoción de Servicios 
Nacionales o con Trato Nacional</t>
  </si>
  <si>
    <t>Incorporación de componente 
nacional en servicios extranjeros</t>
  </si>
  <si>
    <t>APOYO A LA INDUSTRIA NACIONAL</t>
  </si>
  <si>
    <t>Formato 9A</t>
  </si>
  <si>
    <t>Formato 9B</t>
  </si>
  <si>
    <t>Formato 13</t>
  </si>
  <si>
    <t>SI</t>
  </si>
  <si>
    <t xml:space="preserve">EMPRENDIMIENTO Y EMPRESAS DEMUJERES </t>
  </si>
  <si>
    <t>Oferta económica</t>
  </si>
  <si>
    <t>Apoyo a la industria nacional</t>
  </si>
  <si>
    <t>La Entidad asignará el puntaje de factor de calidad como sigue:</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</si>
  <si>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t>
  </si>
  <si>
    <t>OPCIÓN 1: . Incorporar si la participación accionaria de la persona jurídica en su mayoría son mujeres y los derechos de propiedad han pertenecido a éstas durante el último año.]</t>
  </si>
  <si>
    <t>OPCIÓN 2: Incorporar si por lo menos el cincuenta por ciento (50 %) de los empleos del nivel directivo de la persona jurídica son ejercidos por mujeres y estas han estado vinculadas laboralmente durante al menos el último año.]</t>
  </si>
  <si>
    <t>FORMATO</t>
  </si>
  <si>
    <t xml:space="preserve">OPCIÓN OFERTADA </t>
  </si>
  <si>
    <t>OBSERVACIONES</t>
  </si>
  <si>
    <t xml:space="preserve">OBSERVACIONES </t>
  </si>
  <si>
    <t xml:space="preserve">OPCIONES </t>
  </si>
  <si>
    <t>SAMC-010-2024</t>
  </si>
  <si>
    <t>«CONTRATAR A TODO COSTO LA CONSTRUCCIÓN DE PASARELA DECK EN ALJIBE DE LA BATERÍA DE SAN LÁZARO EN VIRTUD DEL CONTRATO INTERADMINISTRATIVO DE COMODATO NO. 2628 DE 2024 SUSCRITO ENTRE EL MINISTERIO DE CULTURA Y LA ESCUELA TALLER CARTAGENA DE INDIAS</t>
  </si>
  <si>
    <t>PROPONENTE 1:EGSA INGENIEROS SAS</t>
  </si>
  <si>
    <t>PROPONENTE 1: EGSA INGENIEROS SAS</t>
  </si>
  <si>
    <t>CIENTO CUARENTA Y NUEVE MILLONES SEISCIENTOS CINCUENTA Y CUATRO MIL CIENTO CINCUENTA Y CUATRO
 PESOS M/CTE CON TREINTA Y CUATRO CENTAVOS ($ 149.654.154,34) M/CTE</t>
  </si>
  <si>
    <t>OFERTA ECONOMICA</t>
  </si>
  <si>
    <t>Anexo Formato oferta economca</t>
  </si>
  <si>
    <t>Formato</t>
  </si>
  <si>
    <t>Formato No 7 formato de factor de Calidad.pdf</t>
  </si>
  <si>
    <t>Formato No 9 Puntaje Industria Nacional.pdf</t>
  </si>
  <si>
    <t>Opció 2</t>
  </si>
  <si>
    <t>FORMATO INCENTIVO PARA EMPRESAS Y EMPRENDIMIENTO DE MUJERES.pdf</t>
  </si>
  <si>
    <t>MARIO ZAPATEIRO ALTAMIRANDA</t>
  </si>
  <si>
    <t>ALEJANDRO FIGUEROA POLO</t>
  </si>
  <si>
    <t>JANER PETRO INDAUBURO</t>
  </si>
  <si>
    <t>ROSELYN MONTERO ACOSTA</t>
  </si>
  <si>
    <t>EVALUADOR TÉCNICO</t>
  </si>
  <si>
    <t>EVALAUDOR FINANCIERO</t>
  </si>
  <si>
    <t>EVALAUDORA JURÎDICA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</si>
</sst>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20" x14ac:knownFonts="1">
    <font>
      <sz val="11"/>
      <color theme="1"/>
      <name val="Aptos Narrow"/>
      <family val="2"/>
      <scheme val="minor"/>
    </font>
    <font>
      <sz val="8"/>
      <name val="Aptos Narrow"/>
      <family val="2"/>
      <scheme val="minor"/>
    </font>
    <font>
      <b/>
      <sz val="10"/>
      <color theme="1"/>
      <name val="Century Gothic"/>
      <family val="2"/>
    </font>
    <font>
      <sz val="11"/>
      <color theme="1"/>
      <name val="Century Gothic"/>
      <family val="2"/>
    </font>
    <font>
      <b/>
      <sz val="12"/>
      <color theme="1"/>
      <name val="Century Gothic"/>
      <family val="2"/>
    </font>
    <font>
      <sz val="11"/>
      <name val="Calibri"/>
      <family val="2"/>
    </font>
    <font>
      <b/>
      <sz val="10"/>
      <color rgb="FF000000"/>
      <name val="Century Gothic"/>
      <family val="2"/>
    </font>
    <font>
      <sz val="10"/>
      <color theme="1"/>
      <name val="Century Gothic"/>
      <family val="2"/>
    </font>
    <font>
      <b/>
      <sz val="9"/>
      <color theme="1"/>
      <name val="Century Gothic"/>
      <family val="2"/>
    </font>
    <font>
      <sz val="9"/>
      <color theme="1"/>
      <name val="Century Gothic"/>
      <family val="2"/>
    </font>
    <font>
      <sz val="9"/>
      <color theme="1"/>
      <name val="Aptos Narrow"/>
      <family val="2"/>
      <scheme val="minor"/>
    </font>
    <font>
      <b/>
      <sz val="11"/>
      <name val="Calibri"/>
      <family val="2"/>
    </font>
    <font>
      <b/>
      <sz val="11"/>
      <name val="Century Gothic"/>
      <family val="2"/>
    </font>
    <font>
      <b/>
      <sz val="11"/>
      <color theme="1"/>
      <name val="Century Gothic"/>
      <family val="2"/>
    </font>
    <font>
      <sz val="11"/>
      <name val="Century Gothic"/>
      <family val="2"/>
    </font>
    <font>
      <sz val="8"/>
      <color theme="1"/>
      <name val="Century Gothic"/>
      <family val="2"/>
    </font>
    <font>
      <b/>
      <sz val="9"/>
      <name val="Century Gothic"/>
      <family val="2"/>
    </font>
    <font>
      <sz val="9"/>
      <name val="Century Gothic"/>
      <family val="2"/>
    </font>
    <font>
      <b/>
      <sz val="11"/>
      <color theme="1"/>
      <name val="Aptos Narrow"/>
      <family val="2"/>
      <scheme val="minor"/>
    </font>
    <font>
      <b/>
      <sz val="11"/>
      <color theme="1"/>
      <name val="Aptos Narrow"/>
      <scheme val="minor"/>
    </font>
  </fonts>
  <fills count="11">
    <fill>
      <patternFill patternType="none"/>
    </fill>
    <fill>
      <patternFill patternType="gray125"/>
    </fill>
    <fill>
      <patternFill patternType="solid">
        <fgColor theme="0"/>
        <bgColor theme="0"/>
      </patternFill>
    </fill>
    <fill>
      <patternFill patternType="solid">
        <fgColor theme="4" tint="0.39997558519241921"/>
        <bgColor theme="0"/>
      </patternFill>
    </fill>
    <fill>
      <patternFill patternType="solid">
        <fgColor theme="4" tint="0.39997558519241921"/>
        <bgColor indexed="64"/>
      </patternFill>
    </fill>
    <fill>
      <patternFill patternType="solid">
        <fgColor theme="4" tint="0.59999389629810485"/>
        <bgColor rgb="FFD8D8D8"/>
      </patternFill>
    </fill>
    <fill>
      <patternFill patternType="solid">
        <fgColor theme="4" tint="0.59999389629810485"/>
        <bgColor indexed="64"/>
      </patternFill>
    </fill>
    <fill>
      <patternFill patternType="solid">
        <fgColor theme="4" tint="0.79998168889431442"/>
        <bgColor rgb="FFD8D8D8"/>
      </patternFill>
    </fill>
    <fill>
      <patternFill patternType="solid">
        <fgColor theme="4" tint="0.79998168889431442"/>
        <bgColor rgb="FFBFBFBF"/>
      </patternFill>
    </fill>
    <fill>
      <patternFill patternType="solid">
        <fgColor theme="4" tint="0.59999389629810485"/>
        <bgColor rgb="FFBFBFBF"/>
      </patternFill>
    </fill>
    <fill>
      <patternFill patternType="solid">
        <fgColor theme="4"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rgb="FF000000"/>
      </left>
      <right/>
      <top style="thin">
        <color indexed="64"/>
      </top>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0" fillId="0" borderId="0" xfId="0" applyFont="1"/>
    <xf numFmtId="0" fontId="9" fillId="0" borderId="1" xfId="0" applyFont="1" applyBorder="1" applyAlignment="1">
      <alignment horizontal="center" vertical="center" wrapText="1"/>
    </xf>
    <xf numFmtId="0" fontId="2" fillId="0" borderId="1" xfId="0" applyFont="1" applyBorder="1" applyAlignment="1">
      <alignment horizontal="center" vertical="center"/>
    </xf>
    <xf numFmtId="0" fontId="6"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2" fillId="0" borderId="7" xfId="0" applyFont="1" applyBorder="1" applyAlignment="1">
      <alignment horizontal="center" vertical="center"/>
    </xf>
    <xf numFmtId="0" fontId="2" fillId="0" borderId="12" xfId="0" applyFont="1" applyBorder="1" applyAlignment="1">
      <alignment horizontal="center" vertical="center"/>
    </xf>
    <xf numFmtId="0" fontId="2" fillId="3" borderId="6" xfId="0" applyFont="1" applyFill="1" applyBorder="1" applyAlignment="1">
      <alignment horizontal="center" vertical="center"/>
    </xf>
    <xf numFmtId="0" fontId="8" fillId="5"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15" fillId="0" borderId="1" xfId="0" applyFont="1" applyBorder="1" applyAlignment="1">
      <alignment horizontal="center" vertical="center" wrapText="1"/>
    </xf>
    <xf numFmtId="0" fontId="8" fillId="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17" fillId="4" borderId="2" xfId="0" applyFont="1" applyFill="1" applyBorder="1" applyAlignment="1">
      <alignment horizontal="center" vertical="center"/>
    </xf>
    <xf numFmtId="0" fontId="8" fillId="5" borderId="5"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6" fillId="6" borderId="1" xfId="0" applyFont="1" applyFill="1" applyBorder="1" applyAlignment="1">
      <alignment horizontal="center" vertical="center" wrapText="1"/>
    </xf>
    <xf numFmtId="0" fontId="14" fillId="10" borderId="18" xfId="0" applyFont="1" applyFill="1" applyBorder="1" applyAlignment="1">
      <alignment horizontal="center" vertical="center" wrapText="1"/>
    </xf>
    <xf numFmtId="0" fontId="18" fillId="0" borderId="0" xfId="0" applyFont="1"/>
    <xf numFmtId="0" fontId="13" fillId="0" borderId="0" xfId="0" applyFont="1"/>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10" xfId="0" applyFont="1" applyFill="1" applyBorder="1" applyAlignment="1">
      <alignment horizontal="center" vertical="center"/>
    </xf>
    <xf numFmtId="0" fontId="4" fillId="8"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6" fontId="6" fillId="0" borderId="12" xfId="0" applyNumberFormat="1" applyFont="1" applyBorder="1" applyAlignment="1">
      <alignment horizontal="center" vertical="top" wrapText="1"/>
    </xf>
    <xf numFmtId="6" fontId="6" fillId="0" borderId="11" xfId="0" applyNumberFormat="1" applyFont="1" applyBorder="1" applyAlignment="1">
      <alignment horizontal="center" vertical="top"/>
    </xf>
    <xf numFmtId="6" fontId="6" fillId="0" borderId="18" xfId="0" applyNumberFormat="1" applyFont="1" applyBorder="1" applyAlignment="1">
      <alignment horizontal="center" vertical="top"/>
    </xf>
    <xf numFmtId="0" fontId="4" fillId="8" borderId="13" xfId="0" applyFont="1" applyFill="1" applyBorder="1" applyAlignment="1">
      <alignment horizontal="center" vertical="center" wrapText="1"/>
    </xf>
    <xf numFmtId="0" fontId="4" fillId="8" borderId="9"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2" xfId="0" applyFont="1" applyFill="1" applyBorder="1" applyAlignment="1">
      <alignment horizontal="center" vertical="center"/>
    </xf>
    <xf numFmtId="0" fontId="11" fillId="4" borderId="2" xfId="0" applyFont="1" applyFill="1" applyBorder="1" applyAlignment="1">
      <alignment horizontal="center" vertical="center"/>
    </xf>
    <xf numFmtId="0" fontId="12" fillId="4" borderId="16" xfId="0" applyFont="1" applyFill="1" applyBorder="1" applyAlignment="1">
      <alignment horizontal="center" vertical="center"/>
    </xf>
    <xf numFmtId="0" fontId="12" fillId="4" borderId="17" xfId="0" applyFont="1" applyFill="1" applyBorder="1" applyAlignment="1">
      <alignment horizontal="center" vertical="center"/>
    </xf>
    <xf numFmtId="0" fontId="5" fillId="4" borderId="1" xfId="0" applyFont="1" applyFill="1" applyBorder="1"/>
    <xf numFmtId="0" fontId="14" fillId="4"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14" fillId="4" borderId="4" xfId="0" applyFont="1" applyFill="1" applyBorder="1" applyAlignment="1">
      <alignment horizontal="center" vertical="center"/>
    </xf>
    <xf numFmtId="0" fontId="4" fillId="9" borderId="1" xfId="0" applyFont="1" applyFill="1" applyBorder="1" applyAlignment="1">
      <alignment horizontal="center" vertical="center" wrapText="1"/>
    </xf>
    <xf numFmtId="0" fontId="12" fillId="0" borderId="1" xfId="0" applyFont="1" applyBorder="1" applyAlignment="1">
      <alignment horizontal="center" vertical="center"/>
    </xf>
    <xf numFmtId="0" fontId="16" fillId="4" borderId="2" xfId="0" applyFont="1" applyFill="1" applyBorder="1" applyAlignment="1">
      <alignment horizontal="center" vertical="center"/>
    </xf>
    <xf numFmtId="0" fontId="16" fillId="4" borderId="15" xfId="0" applyFont="1" applyFill="1" applyBorder="1" applyAlignment="1">
      <alignment horizontal="center" vertical="center"/>
    </xf>
    <xf numFmtId="0" fontId="2" fillId="4" borderId="1" xfId="0" applyFont="1" applyFill="1" applyBorder="1" applyAlignment="1">
      <alignment horizontal="center" vertical="center"/>
    </xf>
    <xf numFmtId="0" fontId="6" fillId="6" borderId="22"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8" xfId="0" applyFont="1" applyBorder="1" applyAlignment="1">
      <alignment horizontal="center" vertical="center"/>
    </xf>
    <xf numFmtId="0" fontId="3"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8" xfId="0" applyFont="1" applyBorder="1" applyAlignment="1">
      <alignment horizontal="center" vertical="center" wrapText="1"/>
    </xf>
    <xf numFmtId="0" fontId="0" fillId="4" borderId="1" xfId="0" applyFill="1" applyBorder="1" applyAlignment="1">
      <alignment horizontal="center" vertical="center"/>
    </xf>
    <xf numFmtId="0" fontId="4" fillId="9" borderId="12"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2" fillId="0" borderId="7" xfId="0" applyFont="1" applyBorder="1" applyAlignment="1">
      <alignment horizontal="center" vertical="center" wrapText="1"/>
    </xf>
    <xf numFmtId="0" fontId="11" fillId="0" borderId="7" xfId="0" applyFont="1" applyBorder="1"/>
    <xf numFmtId="0" fontId="7" fillId="4" borderId="1"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xf>
    <xf numFmtId="0" fontId="14" fillId="4"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16" fillId="4" borderId="16" xfId="0" applyFont="1" applyFill="1" applyBorder="1" applyAlignment="1">
      <alignment horizontal="center" vertical="center"/>
    </xf>
    <xf numFmtId="0" fontId="16" fillId="4" borderId="17" xfId="0" applyFont="1" applyFill="1" applyBorder="1" applyAlignment="1">
      <alignment horizontal="center" vertical="center"/>
    </xf>
    <xf numFmtId="0" fontId="6" fillId="4" borderId="12"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18" fillId="0" borderId="1" xfId="0" applyFont="1" applyBorder="1" applyAlignment="1">
      <alignment horizontal="center"/>
    </xf>
    <xf numFmtId="0" fontId="19" fillId="0" borderId="1" xfId="0" applyFont="1" applyBorder="1" applyAlignment="1">
      <alignment horizontal="center"/>
    </xf>
    <xf numFmtId="0" fontId="13" fillId="0" borderId="1" xfId="0" applyFont="1" applyBorder="1" applyAlignment="1">
      <alignment horizontal="center"/>
    </xf>
    <xf numFmtId="0" fontId="13"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304800</xdr:colOff>
      <xdr:row>14</xdr:row>
      <xdr:rowOff>114300</xdr:rowOff>
    </xdr:to>
    <xdr:sp macro="" textlink="">
      <xdr:nvSpPr>
        <xdr:cNvPr id="1025" name="AutoShape 1">
          <a:extLst>
            <a:ext uri="{FF2B5EF4-FFF2-40B4-BE49-F238E27FC236}">
              <a16:creationId xmlns:a16="http://schemas.microsoft.com/office/drawing/2014/main" id="{4A8C3DA8-EC93-AB1B-39E6-1B8448F5BC68}"/>
            </a:ext>
          </a:extLst>
        </xdr:cNvPr>
        <xdr:cNvSpPr>
          <a:spLocks noChangeAspect="1" noChangeArrowheads="1"/>
        </xdr:cNvSpPr>
      </xdr:nvSpPr>
      <xdr:spPr bwMode="auto">
        <a:xfrm>
          <a:off x="0" y="741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486833</xdr:colOff>
      <xdr:row>0</xdr:row>
      <xdr:rowOff>0</xdr:rowOff>
    </xdr:from>
    <xdr:to>
      <xdr:col>3</xdr:col>
      <xdr:colOff>900432</xdr:colOff>
      <xdr:row>1</xdr:row>
      <xdr:rowOff>466199</xdr:rowOff>
    </xdr:to>
    <xdr:pic>
      <xdr:nvPicPr>
        <xdr:cNvPr id="2" name="Imagen 1">
          <a:extLst>
            <a:ext uri="{FF2B5EF4-FFF2-40B4-BE49-F238E27FC236}">
              <a16:creationId xmlns:a16="http://schemas.microsoft.com/office/drawing/2014/main" id="{C93BD94B-5171-4514-8F2D-4DA8C4B2BB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42833" y="0"/>
          <a:ext cx="2054016" cy="1196449"/>
        </a:xfrm>
        <a:prstGeom prst="rect">
          <a:avLst/>
        </a:prstGeom>
        <a:noFill/>
      </xdr:spPr>
    </xdr:pic>
    <xdr:clientData/>
  </xdr:twoCellAnchor>
  <xdr:twoCellAnchor editAs="oneCell">
    <xdr:from>
      <xdr:col>0</xdr:col>
      <xdr:colOff>2173817</xdr:colOff>
      <xdr:row>15</xdr:row>
      <xdr:rowOff>294217</xdr:rowOff>
    </xdr:from>
    <xdr:to>
      <xdr:col>0</xdr:col>
      <xdr:colOff>3530713</xdr:colOff>
      <xdr:row>15</xdr:row>
      <xdr:rowOff>1061934</xdr:rowOff>
    </xdr:to>
    <xdr:pic>
      <xdr:nvPicPr>
        <xdr:cNvPr id="3" name="Imagen 2">
          <a:extLst>
            <a:ext uri="{FF2B5EF4-FFF2-40B4-BE49-F238E27FC236}">
              <a16:creationId xmlns:a16="http://schemas.microsoft.com/office/drawing/2014/main" id="{D4AF0519-548D-8499-3685-87A3C46C9B28}"/>
            </a:ext>
          </a:extLst>
        </xdr:cNvPr>
        <xdr:cNvPicPr>
          <a:picLocks noChangeAspect="1"/>
        </xdr:cNvPicPr>
      </xdr:nvPicPr>
      <xdr:blipFill>
        <a:blip xmlns:r="http://schemas.openxmlformats.org/officeDocument/2006/relationships" r:embed="rId2"/>
        <a:stretch>
          <a:fillRect/>
        </a:stretch>
      </xdr:blipFill>
      <xdr:spPr>
        <a:xfrm>
          <a:off x="2173817" y="7338484"/>
          <a:ext cx="1356896" cy="767717"/>
        </a:xfrm>
        <a:prstGeom prst="rect">
          <a:avLst/>
        </a:prstGeom>
      </xdr:spPr>
    </xdr:pic>
    <xdr:clientData/>
  </xdr:twoCellAnchor>
  <xdr:twoCellAnchor editAs="oneCell">
    <xdr:from>
      <xdr:col>3</xdr:col>
      <xdr:colOff>1672167</xdr:colOff>
      <xdr:row>15</xdr:row>
      <xdr:rowOff>84666</xdr:rowOff>
    </xdr:from>
    <xdr:to>
      <xdr:col>3</xdr:col>
      <xdr:colOff>2534179</xdr:colOff>
      <xdr:row>15</xdr:row>
      <xdr:rowOff>1225994</xdr:rowOff>
    </xdr:to>
    <xdr:pic>
      <xdr:nvPicPr>
        <xdr:cNvPr id="8" name="Imagen 7">
          <a:extLst>
            <a:ext uri="{FF2B5EF4-FFF2-40B4-BE49-F238E27FC236}">
              <a16:creationId xmlns:a16="http://schemas.microsoft.com/office/drawing/2014/main" id="{0D471A56-0B00-764E-B2AF-332C8682A4F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564967" y="7128933"/>
          <a:ext cx="862012" cy="1141328"/>
        </a:xfrm>
        <a:prstGeom prst="rect">
          <a:avLst/>
        </a:prstGeom>
        <a:noFill/>
        <a:ln>
          <a:noFill/>
        </a:ln>
      </xdr:spPr>
    </xdr:pic>
    <xdr:clientData/>
  </xdr:twoCellAnchor>
  <xdr:twoCellAnchor editAs="oneCell">
    <xdr:from>
      <xdr:col>0</xdr:col>
      <xdr:colOff>1828800</xdr:colOff>
      <xdr:row>18</xdr:row>
      <xdr:rowOff>152399</xdr:rowOff>
    </xdr:from>
    <xdr:to>
      <xdr:col>0</xdr:col>
      <xdr:colOff>3471332</xdr:colOff>
      <xdr:row>18</xdr:row>
      <xdr:rowOff>1083732</xdr:rowOff>
    </xdr:to>
    <xdr:pic>
      <xdr:nvPicPr>
        <xdr:cNvPr id="9" name="Imagen 8">
          <a:extLst>
            <a:ext uri="{FF2B5EF4-FFF2-40B4-BE49-F238E27FC236}">
              <a16:creationId xmlns:a16="http://schemas.microsoft.com/office/drawing/2014/main" id="{0880B86B-E1A1-764B-B31B-D3C24DCF0C7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828800" y="8923866"/>
          <a:ext cx="1642532" cy="931333"/>
        </a:xfrm>
        <a:prstGeom prst="rect">
          <a:avLst/>
        </a:prstGeom>
      </xdr:spPr>
    </xdr:pic>
    <xdr:clientData/>
  </xdr:twoCellAnchor>
  <xdr:twoCellAnchor editAs="oneCell">
    <xdr:from>
      <xdr:col>3</xdr:col>
      <xdr:colOff>1168401</xdr:colOff>
      <xdr:row>18</xdr:row>
      <xdr:rowOff>118534</xdr:rowOff>
    </xdr:from>
    <xdr:to>
      <xdr:col>3</xdr:col>
      <xdr:colOff>3515648</xdr:colOff>
      <xdr:row>18</xdr:row>
      <xdr:rowOff>1066800</xdr:rowOff>
    </xdr:to>
    <xdr:pic>
      <xdr:nvPicPr>
        <xdr:cNvPr id="10" name="Imagen 9">
          <a:extLst>
            <a:ext uri="{FF2B5EF4-FFF2-40B4-BE49-F238E27FC236}">
              <a16:creationId xmlns:a16="http://schemas.microsoft.com/office/drawing/2014/main" id="{0242295C-C27C-E049-A707-71267D68AD25}"/>
            </a:ext>
          </a:extLst>
        </xdr:cNvPr>
        <xdr:cNvPicPr>
          <a:picLocks noChangeAspect="1"/>
        </xdr:cNvPicPr>
      </xdr:nvPicPr>
      <xdr:blipFill rotWithShape="1">
        <a:blip xmlns:r="http://schemas.openxmlformats.org/officeDocument/2006/relationships" r:embed="rId5"/>
        <a:srcRect t="17703"/>
        <a:stretch/>
      </xdr:blipFill>
      <xdr:spPr>
        <a:xfrm>
          <a:off x="7061201" y="8890001"/>
          <a:ext cx="2347247" cy="9482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FD454-6D6F-4A71-A2B1-3920A5A6C063}">
  <dimension ref="A1:D20"/>
  <sheetViews>
    <sheetView tabSelected="1" zoomScale="75" zoomScaleNormal="90" workbookViewId="0">
      <selection activeCell="H16" sqref="H16"/>
    </sheetView>
  </sheetViews>
  <sheetFormatPr baseColWidth="10" defaultRowHeight="15" x14ac:dyDescent="0.2"/>
  <cols>
    <col min="1" max="1" width="53.33203125" customWidth="1"/>
    <col min="2" max="2" width="13.1640625" customWidth="1"/>
    <col min="4" max="4" width="68.1640625" customWidth="1"/>
  </cols>
  <sheetData>
    <row r="1" spans="1:4" ht="57.75" customHeight="1" x14ac:dyDescent="0.2">
      <c r="A1" s="26"/>
      <c r="B1" s="26"/>
      <c r="C1" s="26"/>
      <c r="D1" s="26"/>
    </row>
    <row r="2" spans="1:4" ht="54.75" customHeight="1" x14ac:dyDescent="0.2">
      <c r="A2" s="26"/>
      <c r="B2" s="26"/>
      <c r="C2" s="26"/>
      <c r="D2" s="26"/>
    </row>
    <row r="3" spans="1:4" ht="38.25" customHeight="1" x14ac:dyDescent="0.2">
      <c r="A3" s="12" t="s">
        <v>0</v>
      </c>
      <c r="B3" s="35" t="s">
        <v>33</v>
      </c>
      <c r="C3" s="35"/>
      <c r="D3" s="35"/>
    </row>
    <row r="4" spans="1:4" ht="38.25" customHeight="1" x14ac:dyDescent="0.2">
      <c r="A4" s="12" t="s">
        <v>1</v>
      </c>
      <c r="B4" s="36" t="s">
        <v>34</v>
      </c>
      <c r="C4" s="36"/>
      <c r="D4" s="36"/>
    </row>
    <row r="5" spans="1:4" ht="38.25" customHeight="1" x14ac:dyDescent="0.2">
      <c r="A5" s="12" t="s">
        <v>2</v>
      </c>
      <c r="B5" s="37" t="s">
        <v>37</v>
      </c>
      <c r="C5" s="38"/>
      <c r="D5" s="39"/>
    </row>
    <row r="6" spans="1:4" ht="26.25" customHeight="1" x14ac:dyDescent="0.2">
      <c r="A6" s="31" t="s">
        <v>3</v>
      </c>
      <c r="B6" s="31"/>
      <c r="C6" s="31"/>
      <c r="D6" s="31"/>
    </row>
    <row r="7" spans="1:4" ht="38.25" customHeight="1" x14ac:dyDescent="0.2">
      <c r="A7" s="27" t="s">
        <v>4</v>
      </c>
      <c r="B7" s="29" t="s">
        <v>10</v>
      </c>
      <c r="C7" s="34" t="s">
        <v>35</v>
      </c>
      <c r="D7" s="28"/>
    </row>
    <row r="8" spans="1:4" ht="38.25" customHeight="1" x14ac:dyDescent="0.2">
      <c r="A8" s="28"/>
      <c r="B8" s="30"/>
      <c r="C8" s="15" t="s">
        <v>5</v>
      </c>
      <c r="D8" s="15" t="s">
        <v>6</v>
      </c>
    </row>
    <row r="9" spans="1:4" ht="38.25" customHeight="1" x14ac:dyDescent="0.2">
      <c r="A9" s="21" t="s">
        <v>22</v>
      </c>
      <c r="B9" s="5">
        <v>59.75</v>
      </c>
      <c r="C9" s="1" t="s">
        <v>20</v>
      </c>
      <c r="D9" s="5">
        <v>59.75</v>
      </c>
    </row>
    <row r="10" spans="1:4" ht="38.25" customHeight="1" x14ac:dyDescent="0.2">
      <c r="A10" s="21" t="s">
        <v>9</v>
      </c>
      <c r="B10" s="5">
        <v>20</v>
      </c>
      <c r="C10" s="1" t="s">
        <v>20</v>
      </c>
      <c r="D10" s="5">
        <v>20</v>
      </c>
    </row>
    <row r="11" spans="1:4" ht="38.25" customHeight="1" x14ac:dyDescent="0.2">
      <c r="A11" s="20" t="s">
        <v>23</v>
      </c>
      <c r="B11" s="1">
        <v>20</v>
      </c>
      <c r="C11" s="1" t="s">
        <v>20</v>
      </c>
      <c r="D11" s="1">
        <v>20</v>
      </c>
    </row>
    <row r="12" spans="1:4" ht="38.25" customHeight="1" x14ac:dyDescent="0.2">
      <c r="A12" s="20" t="s">
        <v>7</v>
      </c>
      <c r="B12" s="1">
        <v>0.25</v>
      </c>
      <c r="C12" s="1" t="s">
        <v>20</v>
      </c>
      <c r="D12" s="1">
        <v>0.25</v>
      </c>
    </row>
    <row r="13" spans="1:4" ht="38.25" customHeight="1" x14ac:dyDescent="0.2">
      <c r="A13" s="22" t="s">
        <v>8</v>
      </c>
      <c r="B13" s="2">
        <f>SUM(B9:B12)</f>
        <v>100</v>
      </c>
      <c r="C13" s="32">
        <v>100</v>
      </c>
      <c r="D13" s="33"/>
    </row>
    <row r="15" spans="1:4" x14ac:dyDescent="0.2">
      <c r="B15" s="25"/>
      <c r="C15" s="25"/>
      <c r="D15" s="25"/>
    </row>
    <row r="16" spans="1:4" ht="106.5" customHeight="1" x14ac:dyDescent="0.2">
      <c r="A16" s="85" t="s">
        <v>45</v>
      </c>
      <c r="B16" s="85"/>
      <c r="C16" s="87" t="s">
        <v>47</v>
      </c>
      <c r="D16" s="87"/>
    </row>
    <row r="17" spans="1:4" x14ac:dyDescent="0.2">
      <c r="A17" s="85" t="s">
        <v>49</v>
      </c>
      <c r="B17" s="85"/>
      <c r="C17" s="88" t="s">
        <v>49</v>
      </c>
      <c r="D17" s="88"/>
    </row>
    <row r="19" spans="1:4" ht="99" customHeight="1" x14ac:dyDescent="0.2">
      <c r="A19" s="86" t="s">
        <v>46</v>
      </c>
      <c r="B19" s="86"/>
      <c r="C19" s="86" t="s">
        <v>48</v>
      </c>
      <c r="D19" s="86"/>
    </row>
    <row r="20" spans="1:4" x14ac:dyDescent="0.2">
      <c r="A20" s="86" t="s">
        <v>50</v>
      </c>
      <c r="B20" s="86"/>
      <c r="C20" s="86" t="s">
        <v>51</v>
      </c>
      <c r="D20" s="86"/>
    </row>
  </sheetData>
  <sheetProtection algorithmName="SHA-512" hashValue="JVgWlLjdm/s9PeUPksETiK5rgQ4bBsXC9sdextLPOcI7aBC9/DCF1pAGCuBG4CD/p2369oy+707Ab5SQxe9T5Q==" saltValue="14wcvDIEFlkBdNsA93/3QA==" spinCount="100000" sheet="1" objects="1" scenarios="1" selectLockedCells="1" selectUnlockedCells="1"/>
  <mergeCells count="17">
    <mergeCell ref="A17:B17"/>
    <mergeCell ref="C17:D17"/>
    <mergeCell ref="A19:B19"/>
    <mergeCell ref="C19:D19"/>
    <mergeCell ref="C20:D20"/>
    <mergeCell ref="A20:B20"/>
    <mergeCell ref="A1:D2"/>
    <mergeCell ref="A7:A8"/>
    <mergeCell ref="B7:B8"/>
    <mergeCell ref="A6:D6"/>
    <mergeCell ref="C13:D13"/>
    <mergeCell ref="C7:D7"/>
    <mergeCell ref="B3:D3"/>
    <mergeCell ref="B4:D4"/>
    <mergeCell ref="B5:D5"/>
    <mergeCell ref="A16:B16"/>
    <mergeCell ref="C16:D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4861B-4062-4160-8F0E-248047927461}">
  <dimension ref="A2:E9"/>
  <sheetViews>
    <sheetView workbookViewId="0">
      <selection sqref="A1:XFD1048576"/>
    </sheetView>
  </sheetViews>
  <sheetFormatPr baseColWidth="10" defaultRowHeight="15" x14ac:dyDescent="0.2"/>
  <cols>
    <col min="1" max="1" width="37.83203125" customWidth="1"/>
    <col min="2" max="2" width="28.6640625" customWidth="1"/>
    <col min="3" max="3" width="18.83203125" customWidth="1"/>
    <col min="4" max="4" width="20.83203125" customWidth="1"/>
    <col min="5" max="5" width="24.5" customWidth="1"/>
  </cols>
  <sheetData>
    <row r="2" spans="1:5" ht="16" x14ac:dyDescent="0.2">
      <c r="A2" s="40" t="s">
        <v>38</v>
      </c>
      <c r="B2" s="41"/>
      <c r="C2" s="41"/>
      <c r="D2" s="41"/>
      <c r="E2" s="41"/>
    </row>
    <row r="3" spans="1:5" ht="29.25" customHeight="1" x14ac:dyDescent="0.2">
      <c r="A3" s="42" t="s">
        <v>24</v>
      </c>
      <c r="B3" s="44" t="s">
        <v>40</v>
      </c>
      <c r="C3" s="46" t="s">
        <v>10</v>
      </c>
      <c r="D3" s="34" t="s">
        <v>36</v>
      </c>
      <c r="E3" s="48"/>
    </row>
    <row r="4" spans="1:5" ht="60" customHeight="1" x14ac:dyDescent="0.2">
      <c r="A4" s="43"/>
      <c r="B4" s="45"/>
      <c r="C4" s="47"/>
      <c r="D4" s="14" t="s">
        <v>5</v>
      </c>
      <c r="E4" s="14" t="s">
        <v>11</v>
      </c>
    </row>
    <row r="5" spans="1:5" ht="120.75" customHeight="1" x14ac:dyDescent="0.2">
      <c r="A5" s="20" t="s">
        <v>38</v>
      </c>
      <c r="B5" s="1" t="s">
        <v>20</v>
      </c>
      <c r="C5" s="9">
        <v>59.75</v>
      </c>
      <c r="D5" s="13">
        <v>59.75</v>
      </c>
      <c r="E5" s="7" t="s">
        <v>39</v>
      </c>
    </row>
    <row r="6" spans="1:5" ht="34.5" customHeight="1" x14ac:dyDescent="0.2">
      <c r="A6" s="19" t="s">
        <v>8</v>
      </c>
      <c r="B6" s="2"/>
      <c r="C6" s="6">
        <f>SUM(C5:C5)</f>
        <v>59.75</v>
      </c>
      <c r="D6" s="32">
        <v>59.75</v>
      </c>
      <c r="E6" s="33"/>
    </row>
    <row r="8" spans="1:5" ht="57.75" customHeight="1" x14ac:dyDescent="0.2"/>
    <row r="9" spans="1:5" x14ac:dyDescent="0.2">
      <c r="A9" s="24"/>
    </row>
  </sheetData>
  <sheetProtection algorithmName="SHA-512" hashValue="+9ICm+UhHZpxxxGBc4H3LTjbNW5WybhaYddtMpu+b+MmZCEgyZRmwmn5gpxxpEkpR9ed+b0/V4LgnrAGLWo1ng==" saltValue="sp3oQJ9KEsFzYybc3zdgSw==" spinCount="100000" sheet="1" objects="1" scenarios="1" selectLockedCells="1" selectUnlockedCells="1"/>
  <mergeCells count="6">
    <mergeCell ref="D6:E6"/>
    <mergeCell ref="A2:E2"/>
    <mergeCell ref="A3:A4"/>
    <mergeCell ref="B3:B4"/>
    <mergeCell ref="C3:C4"/>
    <mergeCell ref="D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995CB-819B-4350-AB2F-CAD96C0FE5D6}">
  <dimension ref="A1:E10"/>
  <sheetViews>
    <sheetView topLeftCell="A2" workbookViewId="0">
      <selection activeCell="A9" sqref="A9:H15"/>
    </sheetView>
  </sheetViews>
  <sheetFormatPr baseColWidth="10" defaultRowHeight="15" x14ac:dyDescent="0.2"/>
  <cols>
    <col min="1" max="1" width="40.1640625" customWidth="1"/>
    <col min="2" max="2" width="18.33203125" customWidth="1"/>
    <col min="5" max="5" width="22.1640625" customWidth="1"/>
  </cols>
  <sheetData>
    <row r="1" spans="1:5" ht="26.25" customHeight="1" x14ac:dyDescent="0.2">
      <c r="A1" s="40" t="s">
        <v>12</v>
      </c>
      <c r="B1" s="41"/>
      <c r="C1" s="41"/>
      <c r="D1" s="41"/>
      <c r="E1" s="41"/>
    </row>
    <row r="2" spans="1:5" ht="81" customHeight="1" x14ac:dyDescent="0.2">
      <c r="A2" s="42" t="s">
        <v>24</v>
      </c>
      <c r="B2" s="44" t="s">
        <v>4</v>
      </c>
      <c r="C2" s="46" t="s">
        <v>10</v>
      </c>
      <c r="D2" s="34" t="s">
        <v>36</v>
      </c>
      <c r="E2" s="48"/>
    </row>
    <row r="3" spans="1:5" ht="38.25" customHeight="1" x14ac:dyDescent="0.2">
      <c r="A3" s="43"/>
      <c r="B3" s="45"/>
      <c r="C3" s="47"/>
      <c r="D3" s="14" t="s">
        <v>5</v>
      </c>
      <c r="E3" s="14" t="s">
        <v>11</v>
      </c>
    </row>
    <row r="4" spans="1:5" ht="107.25" customHeight="1" x14ac:dyDescent="0.2">
      <c r="A4" s="20" t="s">
        <v>12</v>
      </c>
      <c r="B4" s="1" t="s">
        <v>13</v>
      </c>
      <c r="C4" s="9">
        <v>20</v>
      </c>
      <c r="D4" s="13">
        <v>20</v>
      </c>
      <c r="E4" s="13" t="s">
        <v>41</v>
      </c>
    </row>
    <row r="5" spans="1:5" ht="38.25" customHeight="1" x14ac:dyDescent="0.2">
      <c r="A5" s="19" t="s">
        <v>8</v>
      </c>
      <c r="B5" s="2"/>
      <c r="C5" s="6">
        <f>SUM(C4:C4)</f>
        <v>20</v>
      </c>
      <c r="D5" s="32">
        <f>D4</f>
        <v>20</v>
      </c>
      <c r="E5" s="33"/>
    </row>
    <row r="10" spans="1:5" x14ac:dyDescent="0.2">
      <c r="A10" s="24"/>
    </row>
  </sheetData>
  <sheetProtection algorithmName="SHA-512" hashValue="4puv01JAHy8otCj3NpWv6wMFr2nfOZYNrU95u7mXf5Q9SQQPAm0Q0jOpDjJEACyLRhPtDMQsXFPXGiU6LtnvkA==" saltValue="o1g8rQMzc0LyUcNAsnCZAw==" spinCount="100000" sheet="1" scenarios="1" selectLockedCells="1" selectUnlockedCells="1"/>
  <mergeCells count="6">
    <mergeCell ref="A1:E1"/>
    <mergeCell ref="D5:E5"/>
    <mergeCell ref="A2:A3"/>
    <mergeCell ref="D2:E2"/>
    <mergeCell ref="B2:B3"/>
    <mergeCell ref="C2:C3"/>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CDB2E-0B20-43B5-A193-97C8F0BC3344}">
  <dimension ref="A1:E13"/>
  <sheetViews>
    <sheetView topLeftCell="A2" workbookViewId="0">
      <selection activeCell="A14" sqref="A12:A14"/>
    </sheetView>
  </sheetViews>
  <sheetFormatPr baseColWidth="10" defaultRowHeight="15" x14ac:dyDescent="0.2"/>
  <cols>
    <col min="1" max="1" width="30.5" customWidth="1"/>
    <col min="2" max="2" width="13.6640625" customWidth="1"/>
    <col min="5" max="5" width="30.1640625" customWidth="1"/>
  </cols>
  <sheetData>
    <row r="1" spans="1:5" ht="26.25" customHeight="1" x14ac:dyDescent="0.2">
      <c r="A1" s="52" t="s">
        <v>16</v>
      </c>
      <c r="B1" s="52"/>
      <c r="C1" s="52"/>
      <c r="D1" s="52"/>
      <c r="E1" s="52"/>
    </row>
    <row r="2" spans="1:5" ht="113.25" customHeight="1" x14ac:dyDescent="0.2">
      <c r="A2" s="44" t="s">
        <v>4</v>
      </c>
      <c r="B2" s="10"/>
      <c r="C2" s="54" t="s">
        <v>10</v>
      </c>
      <c r="D2" s="50" t="s">
        <v>36</v>
      </c>
      <c r="E2" s="51"/>
    </row>
    <row r="3" spans="1:5" s="3" customFormat="1" ht="38.25" customHeight="1" x14ac:dyDescent="0.2">
      <c r="A3" s="49"/>
      <c r="B3" s="16"/>
      <c r="C3" s="55"/>
      <c r="D3" s="17" t="s">
        <v>5</v>
      </c>
      <c r="E3" s="17" t="s">
        <v>11</v>
      </c>
    </row>
    <row r="4" spans="1:5" ht="132" customHeight="1" x14ac:dyDescent="0.2">
      <c r="A4" s="18" t="s">
        <v>14</v>
      </c>
      <c r="B4" s="1" t="s">
        <v>17</v>
      </c>
      <c r="C4" s="5">
        <v>20</v>
      </c>
      <c r="D4" s="7">
        <v>20</v>
      </c>
      <c r="E4" s="7" t="s">
        <v>42</v>
      </c>
    </row>
    <row r="5" spans="1:5" ht="68.25" customHeight="1" x14ac:dyDescent="0.2">
      <c r="A5" s="18" t="s">
        <v>15</v>
      </c>
      <c r="B5" s="1" t="s">
        <v>18</v>
      </c>
      <c r="C5" s="8">
        <v>5</v>
      </c>
      <c r="D5" s="7"/>
      <c r="E5" s="7"/>
    </row>
    <row r="6" spans="1:5" ht="38.25" customHeight="1" x14ac:dyDescent="0.2">
      <c r="A6" s="57" t="s">
        <v>8</v>
      </c>
      <c r="B6" s="58"/>
      <c r="C6" s="59"/>
      <c r="D6" s="32">
        <f>D4</f>
        <v>20</v>
      </c>
      <c r="E6" s="53"/>
    </row>
    <row r="7" spans="1:5" ht="39.75" customHeight="1" x14ac:dyDescent="0.2">
      <c r="A7" s="56" t="s">
        <v>29</v>
      </c>
      <c r="B7" s="56"/>
      <c r="C7" s="56"/>
      <c r="D7" s="60" t="s">
        <v>43</v>
      </c>
      <c r="E7" s="61"/>
    </row>
    <row r="8" spans="1:5" ht="93.75" customHeight="1" x14ac:dyDescent="0.2">
      <c r="A8" s="56" t="s">
        <v>30</v>
      </c>
      <c r="B8" s="56"/>
      <c r="C8" s="56"/>
      <c r="D8" s="62"/>
      <c r="E8" s="62"/>
    </row>
    <row r="13" spans="1:5" x14ac:dyDescent="0.2">
      <c r="A13" s="24"/>
    </row>
  </sheetData>
  <sheetProtection algorithmName="SHA-512" hashValue="ff50NnTcGdkOwUYs0v+66vugoywppmygbKQG/2rerIX+NWwlCtqzBbyBobEB4QjHrQg3SSIbEfJHUZcJOFtkIQ==" saltValue="dRvRJsfaNBLWHJvVpHFCFQ==" spinCount="100000" sheet="1" scenarios="1" selectLockedCells="1" selectUnlockedCells="1"/>
  <mergeCells count="10">
    <mergeCell ref="A7:C7"/>
    <mergeCell ref="A6:C6"/>
    <mergeCell ref="A8:C8"/>
    <mergeCell ref="D7:E7"/>
    <mergeCell ref="D8:E8"/>
    <mergeCell ref="A2:A3"/>
    <mergeCell ref="D2:E2"/>
    <mergeCell ref="A1:E1"/>
    <mergeCell ref="D6:E6"/>
    <mergeCell ref="C2: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F8D4B-A8B9-4403-B3D0-DA538E9D75D5}">
  <dimension ref="A1:F7"/>
  <sheetViews>
    <sheetView topLeftCell="A4" zoomScale="75" zoomScaleNormal="75" workbookViewId="0">
      <selection activeCell="E12" sqref="E12"/>
    </sheetView>
  </sheetViews>
  <sheetFormatPr baseColWidth="10" defaultRowHeight="15" x14ac:dyDescent="0.2"/>
  <cols>
    <col min="1" max="1" width="19.5" customWidth="1"/>
    <col min="2" max="2" width="93.6640625" customWidth="1"/>
    <col min="5" max="5" width="17.5" customWidth="1"/>
    <col min="6" max="6" width="43.83203125" customWidth="1"/>
  </cols>
  <sheetData>
    <row r="1" spans="1:6" ht="26.25" customHeight="1" x14ac:dyDescent="0.2">
      <c r="A1" s="66" t="s">
        <v>21</v>
      </c>
      <c r="B1" s="67"/>
      <c r="C1" s="67"/>
      <c r="D1" s="67"/>
      <c r="E1" s="67"/>
      <c r="F1" s="67"/>
    </row>
    <row r="2" spans="1:6" ht="95.25" customHeight="1" x14ac:dyDescent="0.2">
      <c r="A2" s="27" t="s">
        <v>4</v>
      </c>
      <c r="B2" s="83" t="s">
        <v>32</v>
      </c>
      <c r="C2" s="76" t="s">
        <v>28</v>
      </c>
      <c r="D2" s="78" t="s">
        <v>10</v>
      </c>
      <c r="E2" s="74" t="s">
        <v>36</v>
      </c>
      <c r="F2" s="75"/>
    </row>
    <row r="3" spans="1:6" s="3" customFormat="1" ht="38.25" customHeight="1" x14ac:dyDescent="0.2">
      <c r="A3" s="73"/>
      <c r="B3" s="84"/>
      <c r="C3" s="77"/>
      <c r="D3" s="79"/>
      <c r="E3" s="11" t="s">
        <v>5</v>
      </c>
      <c r="F3" s="11" t="s">
        <v>11</v>
      </c>
    </row>
    <row r="4" spans="1:6" s="3" customFormat="1" ht="169.5" customHeight="1" x14ac:dyDescent="0.2">
      <c r="A4" s="70" t="s">
        <v>25</v>
      </c>
      <c r="B4" s="23" t="s">
        <v>26</v>
      </c>
      <c r="C4" s="68" t="s">
        <v>19</v>
      </c>
      <c r="D4" s="72">
        <v>0.25</v>
      </c>
      <c r="E4" s="4"/>
      <c r="F4" s="4"/>
    </row>
    <row r="5" spans="1:6" ht="156.75" customHeight="1" x14ac:dyDescent="0.2">
      <c r="A5" s="70"/>
      <c r="B5" s="23" t="s">
        <v>27</v>
      </c>
      <c r="C5" s="71"/>
      <c r="D5" s="72"/>
      <c r="E5" s="7" t="s">
        <v>20</v>
      </c>
      <c r="F5" s="7" t="s">
        <v>44</v>
      </c>
    </row>
    <row r="6" spans="1:6" ht="38.25" customHeight="1" x14ac:dyDescent="0.2">
      <c r="A6" s="80" t="s">
        <v>8</v>
      </c>
      <c r="B6" s="81"/>
      <c r="C6" s="81"/>
      <c r="D6" s="82"/>
      <c r="E6" s="68">
        <v>0.25</v>
      </c>
      <c r="F6" s="69"/>
    </row>
    <row r="7" spans="1:6" ht="169.5" customHeight="1" x14ac:dyDescent="0.2">
      <c r="A7" s="65" t="s">
        <v>31</v>
      </c>
      <c r="B7" s="65"/>
      <c r="C7" s="65"/>
      <c r="D7" s="65"/>
      <c r="E7" s="63"/>
      <c r="F7" s="64"/>
    </row>
  </sheetData>
  <sheetProtection algorithmName="SHA-512" hashValue="iHm+vHfmpffxM7RcknfbfcwVAaA/cEU5b6zCJDJTpJ+AzLudVpcXi0vNvy1XYamt4aFylEIzyUHJbiP6SiaCbA==" saltValue="qcIKRuREjZwEpVQmrmFkFg==" spinCount="100000" sheet="1" scenarios="1" selectLockedCells="1" selectUnlockedCells="1"/>
  <mergeCells count="13">
    <mergeCell ref="E7:F7"/>
    <mergeCell ref="A7:D7"/>
    <mergeCell ref="A1:F1"/>
    <mergeCell ref="E6:F6"/>
    <mergeCell ref="A4:A5"/>
    <mergeCell ref="C4:C5"/>
    <mergeCell ref="D4:D5"/>
    <mergeCell ref="A2:A3"/>
    <mergeCell ref="E2:F2"/>
    <mergeCell ref="C2:C3"/>
    <mergeCell ref="D2:D3"/>
    <mergeCell ref="A6:D6"/>
    <mergeCell ref="B2:B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CONSOLIDADO</vt:lpstr>
      <vt:lpstr>OFERTA ECONOMICA</vt:lpstr>
      <vt:lpstr>FACTOR DE CALIDAD</vt:lpstr>
      <vt:lpstr>APOYO A LA INDUSTRI</vt:lpstr>
      <vt:lpstr>EMPREDIMIETO Y EMPRESA DE MUJER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Microsoft Office User</cp:lastModifiedBy>
  <dcterms:created xsi:type="dcterms:W3CDTF">2024-09-19T14:25:16Z</dcterms:created>
  <dcterms:modified xsi:type="dcterms:W3CDTF">2024-12-10T18:33:00Z</dcterms:modified>
</cp:coreProperties>
</file>