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DOCUMENTOS MAGDALENA/INTERVENTORIA MAGDALENA 2024/INTER REPARCHEO/DOCUMENTOS INTER REPARCHEO/"/>
    </mc:Choice>
  </mc:AlternateContent>
  <xr:revisionPtr revIDLastSave="0" documentId="8_{AE01BFC3-572B-43CF-89BA-4468C4FF4BC8}" xr6:coauthVersionLast="47" xr6:coauthVersionMax="47" xr10:uidLastSave="{00000000-0000-0000-0000-000000000000}"/>
  <bookViews>
    <workbookView xWindow="-108" yWindow="-108" windowWidth="23256" windowHeight="13896" xr2:uid="{E3848A0E-86B1-403C-B903-436BF8B7B793}"/>
  </bookViews>
  <sheets>
    <sheet name="INTERVENTOR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">#REF!</definedName>
    <definedName name="_________PJ50">#REF!</definedName>
    <definedName name="________PJ50">#REF!</definedName>
    <definedName name="_______PJ50">#REF!</definedName>
    <definedName name="______PJ50">#REF!</definedName>
    <definedName name="_____A1">#REF!</definedName>
    <definedName name="_____CON123">#REF!</definedName>
    <definedName name="_____EQP1">#REF!</definedName>
    <definedName name="_____EQP2">#REF!</definedName>
    <definedName name="_____eqp27">#REF!</definedName>
    <definedName name="_____EQP3">#REF!</definedName>
    <definedName name="_____EQP4">#REF!</definedName>
    <definedName name="_____M14">#REF!</definedName>
    <definedName name="_____MAT1111">#REF!</definedName>
    <definedName name="_____MAT170">#REF!</definedName>
    <definedName name="_____MAT171">#REF!</definedName>
    <definedName name="_____MAT832">#REF!</definedName>
    <definedName name="_____MAY88">'[1]Base Datos'!$B$11</definedName>
    <definedName name="_____PJ50">#REF!</definedName>
    <definedName name="____A1">#REF!</definedName>
    <definedName name="____CON123">#REF!</definedName>
    <definedName name="____EQP1">#REF!</definedName>
    <definedName name="____EQP2">#REF!</definedName>
    <definedName name="____eqp27">#REF!</definedName>
    <definedName name="____EQP3">#REF!</definedName>
    <definedName name="____EQP4">#REF!</definedName>
    <definedName name="____M14">#REF!</definedName>
    <definedName name="____MAT1111">#REF!</definedName>
    <definedName name="____MAT170">#REF!</definedName>
    <definedName name="____MAT171">#REF!</definedName>
    <definedName name="____MAT832">#REF!</definedName>
    <definedName name="____MAY88">'[1]Base Datos'!$B$11</definedName>
    <definedName name="____PJ50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A1">#REF!</definedName>
    <definedName name="___CON123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M14">#REF!</definedName>
    <definedName name="___MAT1111">#REF!</definedName>
    <definedName name="___MAT170">#REF!</definedName>
    <definedName name="___MAT171">#REF!</definedName>
    <definedName name="___MAT832">#REF!</definedName>
    <definedName name="___MAY88">'[1]Base Datos'!$B$11</definedName>
    <definedName name="___PJ50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A1">#REF!</definedName>
    <definedName name="__acc4">#REF!</definedName>
    <definedName name="__acc6">#REF!</definedName>
    <definedName name="__acc8">#REF!</definedName>
    <definedName name="__ace37">#REF!</definedName>
    <definedName name="__ace60">#REF!</definedName>
    <definedName name="__ADT2">#REF!</definedName>
    <definedName name="__ALL2">#REF!</definedName>
    <definedName name="__all3">#REF!</definedName>
    <definedName name="__ALL4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AL20">#REF!</definedName>
    <definedName name="__blk15">#REF!</definedName>
    <definedName name="__blk20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N123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INT2">#REF!</definedName>
    <definedName name="__M14">#REF!</definedName>
    <definedName name="__MAT1111">#REF!</definedName>
    <definedName name="__MAT170">#REF!</definedName>
    <definedName name="__MAT171">#REF!</definedName>
    <definedName name="__MAT832">#REF!</definedName>
    <definedName name="__MAY88">'[1]Base Datos'!$B$11</definedName>
    <definedName name="__MOR3">#REF!</definedName>
    <definedName name="__MOR4">#REF!</definedName>
    <definedName name="__MOR5">#REF!</definedName>
    <definedName name="__MQ2">#REF!</definedName>
    <definedName name="__MQ5">#REF!</definedName>
    <definedName name="__ORI886">#REF!</definedName>
    <definedName name="__PAG23018">#REF!</definedName>
    <definedName name="__PJ50">#REF!</definedName>
    <definedName name="__psi1000">#REF!</definedName>
    <definedName name="__psi1500">#REF!</definedName>
    <definedName name="__psi2000">#REF!</definedName>
    <definedName name="__psi2500">#REF!</definedName>
    <definedName name="__psi3000">#REF!</definedName>
    <definedName name="__psi3500">#REF!</definedName>
    <definedName name="__RDE1">#REF!</definedName>
    <definedName name="__rp1">#REF!</definedName>
    <definedName name="__rp2">#REF!</definedName>
    <definedName name="__rp3">#REF!</definedName>
    <definedName name="__RT2">#REF!</definedName>
    <definedName name="__RT3">#REF!</definedName>
    <definedName name="__tn4">#REF!</definedName>
    <definedName name="__TN6">#REF!</definedName>
    <definedName name="__TUB3">#REF!</definedName>
    <definedName name="__TUB4">#REF!</definedName>
    <definedName name="__vr1">#REF!</definedName>
    <definedName name="__vr2">#REF!</definedName>
    <definedName name="__vr3">#REF!</definedName>
    <definedName name="__xlnm.Print_Area_2">NA()</definedName>
    <definedName name="__xlnm.Print_Area_3">NA()</definedName>
    <definedName name="__xlnm.Print_Area_4">NA()</definedName>
    <definedName name="__xlnm.Print_Area_5">NA()</definedName>
    <definedName name="__xlnm.Print_Area_6">(#REF!,#REF!)</definedName>
    <definedName name="__xlnm.Print_Area_8">NA()</definedName>
    <definedName name="_1Excel_BuiltIn_Print_Area_2_1_1">"#REF!"</definedName>
    <definedName name="_1Excel_BuiltIn_Print_Area_3_1_1_1_1">"#REF!"</definedName>
    <definedName name="_1Sin_nombre">#REF!</definedName>
    <definedName name="_2">#REF!</definedName>
    <definedName name="_2Excel_BuiltIn_Print_Area_4_1_1_1">"#REF!"</definedName>
    <definedName name="_2Excel_BuiltIn_Print_Area_5_1_1_1">NA()</definedName>
    <definedName name="_2Sin_nombre">#REF!</definedName>
    <definedName name="_A1">#REF!</definedName>
    <definedName name="_acc4">#REF!</definedName>
    <definedName name="_acc6">#REF!</definedName>
    <definedName name="_acc8">#REF!</definedName>
    <definedName name="_ace37">#REF!</definedName>
    <definedName name="_ace60">#REF!</definedName>
    <definedName name="_ADT2">#REF!</definedName>
    <definedName name="_ALL2">#REF!</definedName>
    <definedName name="_all3">#REF!</definedName>
    <definedName name="_ALL4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Q1">#REF!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AL20">#REF!</definedName>
    <definedName name="_blk15">#REF!</definedName>
    <definedName name="_blk20">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N123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Fill" hidden="1">#REF!</definedName>
    <definedName name="_xlnm._FilterDatabase" hidden="1">'[2]BAR MANT RED AT'!#REF!</definedName>
    <definedName name="_INT2">#REF!</definedName>
    <definedName name="_IPC2002">#REF!</definedName>
    <definedName name="_Key1" hidden="1">#REF!</definedName>
    <definedName name="_Key2" hidden="1">#REF!</definedName>
    <definedName name="_M14">#REF!</definedName>
    <definedName name="_MAT1111">#REF!</definedName>
    <definedName name="_MAT170">#REF!</definedName>
    <definedName name="_MAT171">#REF!</definedName>
    <definedName name="_MAT832">#REF!</definedName>
    <definedName name="_MAY88">'[1]Base Datos'!$B$11</definedName>
    <definedName name="_MOR3">#REF!</definedName>
    <definedName name="_MOR4">#REF!</definedName>
    <definedName name="_MOR5">#REF!</definedName>
    <definedName name="_MQ2">#REF!</definedName>
    <definedName name="_MQ5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Order1" hidden="1">255</definedName>
    <definedName name="_Order2" hidden="1">255</definedName>
    <definedName name="_ORI886">#REF!</definedName>
    <definedName name="_PAG23018">#REF!</definedName>
    <definedName name="_PJ50">#REF!</definedName>
    <definedName name="_psi1000">#REF!</definedName>
    <definedName name="_psi1500">#REF!</definedName>
    <definedName name="_psi2000">#REF!</definedName>
    <definedName name="_psi2500">#REF!</definedName>
    <definedName name="_psi3000">#REF!</definedName>
    <definedName name="_psi3500">#REF!</definedName>
    <definedName name="_r" hidden="1">#REF!</definedName>
    <definedName name="_rc2">#REF!</definedName>
    <definedName name="_rc3">#REF!</definedName>
    <definedName name="_RDE1">#REF!</definedName>
    <definedName name="_rp1">#REF!</definedName>
    <definedName name="_rp2">#REF!</definedName>
    <definedName name="_rp3">#REF!</definedName>
    <definedName name="_rp5">#REF!</definedName>
    <definedName name="_RT2">#REF!</definedName>
    <definedName name="_RT3">#REF!</definedName>
    <definedName name="_Sort" hidden="1">#REF!</definedName>
    <definedName name="_tn4">#REF!</definedName>
    <definedName name="_TN6">#REF!</definedName>
    <definedName name="_TUB3">#REF!</definedName>
    <definedName name="_TUB4">#REF!</definedName>
    <definedName name="_vr1">#REF!</definedName>
    <definedName name="_vr2">#REF!</definedName>
    <definedName name="_vr3">#REF!</definedName>
    <definedName name="A" localSheetId="0">#REF!</definedName>
    <definedName name="A">#REF!</definedName>
    <definedName name="A.1">#REF!</definedName>
    <definedName name="a.c.4">#REF!</definedName>
    <definedName name="A.N.2">#REF!</definedName>
    <definedName name="A.N.3">#REF!</definedName>
    <definedName name="A.N.4">#REF!</definedName>
    <definedName name="A.N.6">#REF!</definedName>
    <definedName name="A_impresión_IM" localSheetId="0">#REF!</definedName>
    <definedName name="A_IMPRESIÓN_IM">#REF!</definedName>
    <definedName name="AA">#REF!</definedName>
    <definedName name="aaa" localSheetId="0" hidden="1">{#N/A,#N/A,FALSE,"Aging Summary";#N/A,#N/A,FALSE,"Ratio Analysis";#N/A,#N/A,FALSE,"Test 120 Day Accts";#N/A,#N/A,FALSE,"Tickmarks"}</definedName>
    <definedName name="AAA">#REF!</definedName>
    <definedName name="aaaa" hidden="1">{#N/A,#N/A,FALSE,"GRAFICO";#N/A,#N/A,FALSE,"CAJA (2)";#N/A,#N/A,FALSE,"TERCEROS-PROMEDIO";#N/A,#N/A,FALSE,"CAJA";#N/A,#N/A,FALSE,"INGRESOS1995-2003";#N/A,#N/A,FALSE,"GASTOS1995-2003"}</definedName>
    <definedName name="ABARCO">#REF!</definedName>
    <definedName name="Accesorios_de_1_2">#REF!</definedName>
    <definedName name="Accesorios_de_3_4">#REF!</definedName>
    <definedName name="AccessDatabase" hidden="1">"A:\SAIN.mdb"</definedName>
    <definedName name="ACCPVC3">#REF!</definedName>
    <definedName name="ACCPVC4">#REF!</definedName>
    <definedName name="ACCPVC6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#REF!</definedName>
    <definedName name="ACTIVIDAD">#REF!</definedName>
    <definedName name="Adm">#REF!</definedName>
    <definedName name="ADMINISTRACION">#REF!</definedName>
    <definedName name="ADMON">10%</definedName>
    <definedName name="ADTM1">#REF!</definedName>
    <definedName name="ADTM1.2">#REF!</definedName>
    <definedName name="ADTM1.4">#REF!</definedName>
    <definedName name="AGRICOLA">[3]PRES.AGRI!$B$1:$N$35</definedName>
    <definedName name="AGUA">#REF!</definedName>
    <definedName name="aiu" localSheetId="0">#REF!</definedName>
    <definedName name="AIU">#REF!</definedName>
    <definedName name="aji">#REF!</definedName>
    <definedName name="ALAM18">#REF!</definedName>
    <definedName name="Alambre_Negro_No.18">#REF!</definedName>
    <definedName name="alcantarillado">#REF!</definedName>
    <definedName name="Alcaparro_2.00_m">#REF!</definedName>
    <definedName name="ale">#REF!</definedName>
    <definedName name="alfajor">#REF!</definedName>
    <definedName name="ALISTADO">#REF!</definedName>
    <definedName name="Almacenista">#REF!</definedName>
    <definedName name="ALTA">3</definedName>
    <definedName name="ANABANCO">'[4]ANALISIS RESUMIDOS'!$A$2:$D$2609</definedName>
    <definedName name="AND">#REF!</definedName>
    <definedName name="Andamio_Sección">#REF!</definedName>
    <definedName name="Andamios">#REF!</definedName>
    <definedName name="ang2x8">#REF!</definedName>
    <definedName name="ang3.4x8">#REF!</definedName>
    <definedName name="Angulo_en_aluminio_1_2__x_1_2__x_1_16">#REF!</definedName>
    <definedName name="Angulo_hierro_2_1_2__x_3_13">#REF!</definedName>
    <definedName name="ANTI">#REF!</definedName>
    <definedName name="Anticorrosivo_Rojo_Claro">#REF!</definedName>
    <definedName name="ANTIROJ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a">#REF!</definedName>
    <definedName name="AREA">#REF!</definedName>
    <definedName name="_xlnm.Print_Area" localSheetId="0">INTERVENTORIA!$A$1:$I$41</definedName>
    <definedName name="_xlnm.Print_Area">#REF!</definedName>
    <definedName name="AREAPRIVAD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P">#REF!</definedName>
    <definedName name="ARENAR">#REF!</definedName>
    <definedName name="arg1.2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AJA">1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#N/A</definedName>
    <definedName name="Barra_de_Seguridad_AI_Ref._5724">#REF!</definedName>
    <definedName name="Barra_de_Seguridad_AI_Ref._5770">#REF!</definedName>
    <definedName name="BASE">#REF!</definedName>
    <definedName name="Base_en_recebo_B___200">#REF!</definedName>
    <definedName name="Base_granular">#REF!</definedName>
    <definedName name="_xlnm.Database">#REF!</definedName>
    <definedName name="Bateas">#REF!</definedName>
    <definedName name="BBA">#REF!</definedName>
    <definedName name="Bebederos_para_parque">#REF!</definedName>
    <definedName name="Bicicletero">#REF!</definedName>
    <definedName name="BISAG">#REF!</definedName>
    <definedName name="Bisagra_aluminio_Extruído_3">#REF!</definedName>
    <definedName name="Bisagra_común_de_3">#REF!</definedName>
    <definedName name="BOMB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#N/A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#N/A</definedName>
    <definedName name="Brida_Roscada_Acero_X_150_PSI_3">#N/A</definedName>
    <definedName name="Brocha_de_cerda_4">#N/A</definedName>
    <definedName name="BuiltIn_Print_Area">#REF!</definedName>
    <definedName name="BuiltIn_Print_Area___0">"$#ref!.$a$1:$#ref!.$#ref!$#ref!"</definedName>
    <definedName name="BuiltIn_Print_Area___0___0">#REF!</definedName>
    <definedName name="BuiltIn_Print_Area___0_1">0</definedName>
    <definedName name="BuiltIn_Print_Area___0_10">0</definedName>
    <definedName name="BuiltIn_Print_Area___0_11">0</definedName>
    <definedName name="BuiltIn_Print_Area___0_12">0</definedName>
    <definedName name="BuiltIn_Print_Area___0_13">0</definedName>
    <definedName name="BuiltIn_Print_Area___0_14">0</definedName>
    <definedName name="BuiltIn_Print_Area___0_15">0</definedName>
    <definedName name="BuiltIn_Print_Area___0_16">0</definedName>
    <definedName name="BuiltIn_Print_Area___0_2">0</definedName>
    <definedName name="BuiltIn_Print_Area___0_3">0</definedName>
    <definedName name="BuiltIn_Print_Area___0_4">0</definedName>
    <definedName name="BuiltIn_Print_Area___0_5">0</definedName>
    <definedName name="BuiltIn_Print_Area___0_6">0</definedName>
    <definedName name="BuiltIn_Print_Area___0_7">0</definedName>
    <definedName name="BuiltIn_Print_Area___0_8">0</definedName>
    <definedName name="BuiltIn_Print_Area___0_9">0</definedName>
    <definedName name="BuiltIn_Print_Area___1">#REF!</definedName>
    <definedName name="BuiltIn_Print_Area___2">#REF!</definedName>
    <definedName name="BuiltIn_Print_Area___3">#REF!</definedName>
    <definedName name="BuiltIn_Print_Area___4">#REF!</definedName>
    <definedName name="BuiltIn_Print_Area___5">#REF!</definedName>
    <definedName name="BuiltIn_Print_Area___6">"$#ref!.$a$10:$#ref!.$d$#ref!"</definedName>
    <definedName name="BuiltIn_Print_Titles">#REF!</definedName>
    <definedName name="BuiltIn_Print_Titles___0">"$#ref!.$a$3:$#ref!.$ic$#ref!"</definedName>
    <definedName name="BuiltIn_Print_Titles___0_1">0</definedName>
    <definedName name="BuiltIn_Print_Titles___0_10">0</definedName>
    <definedName name="BuiltIn_Print_Titles___0_11">0</definedName>
    <definedName name="BuiltIn_Print_Titles___0_12">0</definedName>
    <definedName name="BuiltIn_Print_Titles___0_13">0</definedName>
    <definedName name="BuiltIn_Print_Titles___0_14">0</definedName>
    <definedName name="BuiltIn_Print_Titles___0_2">0</definedName>
    <definedName name="BuiltIn_Print_Titles___0_3">0</definedName>
    <definedName name="BuiltIn_Print_Titles___0_4">0</definedName>
    <definedName name="BuiltIn_Print_Titles___0_5">0</definedName>
    <definedName name="BuiltIn_Print_Titles___0_6">0</definedName>
    <definedName name="BuiltIn_Print_Titles___0_7">0</definedName>
    <definedName name="BuiltIn_Print_Titles___0_8">0</definedName>
    <definedName name="BuiltIn_Print_Titles___0_9">0</definedName>
    <definedName name="BuiltIn_Print_Titles___1">"$#REF!.$A$1:$IT$10"</definedName>
    <definedName name="BuiltIn_Print_Titles___2">#REF!</definedName>
    <definedName name="BuiltIn_Print_Titles___3">"$#REF!.$A$1:$#REF!.$IV$9"</definedName>
    <definedName name="BuiltIn_Print_Titles___4">#REF!</definedName>
    <definedName name="BuiltIn_Print_Titles___5">#REF!</definedName>
    <definedName name="BuiltIn_Print_Titles___6">"$#ref!.$a$1:$#ref!.$IN$9"</definedName>
    <definedName name="BULL">#REF!</definedName>
    <definedName name="Buscar">#REF!</definedName>
    <definedName name="cab">#REF!</definedName>
    <definedName name="CABARQ">#REF!</definedName>
    <definedName name="Cable_Aluminio_Aislado_P.V.C._1_0_AWG">#N/A</definedName>
    <definedName name="Cable_Aluminio_Aislado_P.V.C._2_0_AWG">#N/A</definedName>
    <definedName name="Cable_Telefonico_de_20_Pares">#N/A</definedName>
    <definedName name="Cable_teléfonos_2_Pares">#N/A</definedName>
    <definedName name="Cable_UTP_4_Pares_Cat._5E">#N/A</definedName>
    <definedName name="CABLETEL">#REF!</definedName>
    <definedName name="cabt">#REF!</definedName>
    <definedName name="cad">#REF!</definedName>
    <definedName name="CAE">#REF!</definedName>
    <definedName name="Caja_de_Paso_en_Mamposteria_de_40x40_cm.">#N/A</definedName>
    <definedName name="Caja_de_Paso_Metalicas_de_10x10_cm.">#N/A</definedName>
    <definedName name="Caja_de_Paso_Metalicas_de_20x20_cm.">#N/A</definedName>
    <definedName name="Caja_Galvanizada_5800">#N/A</definedName>
    <definedName name="Caja_para_Taco_100_a_4_circuitos">#N/A</definedName>
    <definedName name="Cajas_de_Inspeccion__N._CODENSA__AP_280">#N/A</definedName>
    <definedName name="Cajas_de_Inspeccion__N._CODENSA__CS_274">#N/A</definedName>
    <definedName name="Cajas_de_Inspeccion_Según_N._CODENSA_C8_276">#N/A</definedName>
    <definedName name="CAJGAL">#REF!</definedName>
    <definedName name="Cajillas_Medidores_1_1_2">#N/A</definedName>
    <definedName name="cajoct">#REF!</definedName>
    <definedName name="CAJTACO">#REF!</definedName>
    <definedName name="Calado_Ceramico_20x20">#N/A</definedName>
    <definedName name="Calentadores_de_Paso">#N/A</definedName>
    <definedName name="CALN">#REF!</definedName>
    <definedName name="Campana_Extractora">#REF!</definedName>
    <definedName name="Campana_extractora_más_ductería.">#N/A</definedName>
    <definedName name="Canaleta_Metalica_con_Division_de_15x4_cm.">#N/A</definedName>
    <definedName name="Canalizacion_Subterranea_4_PVC_4__Según_N._CODENSA">#N/A</definedName>
    <definedName name="Canastilla_Lavaplatos_Ref._93500_000_000">#REF!</definedName>
    <definedName name="Canchas_múltiples.">#N/A</definedName>
    <definedName name="CANDADO">#REF!</definedName>
    <definedName name="Canecas_de_55_Gal.">#REF!</definedName>
    <definedName name="CAOL">#REF!</definedName>
    <definedName name="CAOLIN">#REF!</definedName>
    <definedName name="CAPATAZ">#REF!</definedName>
    <definedName name="CAR">#REF!</definedName>
    <definedName name="CARBURO">#REF!</definedName>
    <definedName name="CARG">#REF!</definedName>
    <definedName name="Cargador_frontal">#N/A</definedName>
    <definedName name="CARLOS">'[1]Base Datos'!$B$46</definedName>
    <definedName name="Casetón_en_fibra_de_vidrio.">#N/A</definedName>
    <definedName name="CATASTROFICO">20</definedName>
    <definedName name="Caucho_Sabanero_1.50_m">#N/A</definedName>
    <definedName name="CBAL">#REF!</definedName>
    <definedName name="CCOND">#REF!</definedName>
    <definedName name="ccto210">#REF!</definedName>
    <definedName name="CCXC2">#REF!</definedName>
    <definedName name="ccxc3">#REF!</definedName>
    <definedName name="ccxc4">#REF!</definedName>
    <definedName name="CDF">#REF!</definedName>
    <definedName name="CDIRECTO">#REF!</definedName>
    <definedName name="CDT">#REF!</definedName>
    <definedName name="Cedro_caqueta_pieza">#N/A</definedName>
    <definedName name="Celosía_en_aluminio">#N/A</definedName>
    <definedName name="CEMBLANC">#REF!</definedName>
    <definedName name="CEMENTO">[5]Insum!$A$3:$H$63</definedName>
    <definedName name="Cemento_Blanco">#N/A</definedName>
    <definedName name="Cemento_gris">#N/A</definedName>
    <definedName name="CEMGRIS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pillos">#REF!</definedName>
    <definedName name="Ceramica_30_X_30_Ref.">#REF!</definedName>
    <definedName name="Cerámica_Alfa_Lisa_20x20">#N/A</definedName>
    <definedName name="Cerchas_metalicas_segun_diseño_arquitectonico">#N/A</definedName>
    <definedName name="Cerco_Ordinario_3_M">#N/A</definedName>
    <definedName name="Cerradura__No_hay_sugerencias__baño_A_40S">#N/A</definedName>
    <definedName name="Cerradura_Ref._A40_S_Orbit_C_M_Schlage">#N/A</definedName>
    <definedName name="Cerradura_Ref._A50_PD_Con_Manija_Orbit_C_M_Schlage">#N/A</definedName>
    <definedName name="Cerradura_Ref._A50_WD_Orbit_C_M_Schlage">#N/A</definedName>
    <definedName name="Cerradura_Ref._A80_PD_Orbit_C_M_Schlage">#N/A</definedName>
    <definedName name="Cerradura_Ref._B362_C_M_Schlage">#N/A</definedName>
    <definedName name="Certificacion_por_Punto_Sencillo">#N/A</definedName>
    <definedName name="Chazos_de_Madera_10_X_10">#REF!</definedName>
    <definedName name="CHEQUE">#REF!</definedName>
    <definedName name="Cheque_1">#N/A</definedName>
    <definedName name="Cheque_1_1_2">#N/A</definedName>
    <definedName name="Cheque_2">#N/A</definedName>
    <definedName name="Cheque_3">#N/A</definedName>
    <definedName name="cheque1">#REF!</definedName>
    <definedName name="CHILLER">#REF!</definedName>
    <definedName name="CICLOPEO">#REF!</definedName>
    <definedName name="cid">#REF!</definedName>
    <definedName name="CIMBRA">#REF!</definedName>
    <definedName name="Cinta_teflón">#N/A</definedName>
    <definedName name="CLIENTES">#REF!</definedName>
    <definedName name="Cocineta_estufa_a_gas_dos_puestos">#N/A</definedName>
    <definedName name="Codo_45_cobre_tipo_CxC">#N/A</definedName>
    <definedName name="Codo_90_1_4__c_x_c_sanitario_3">#N/A</definedName>
    <definedName name="Codo_90_1_4__c_x_c_sanitario_4">#N/A</definedName>
    <definedName name="Codo_90_cobre_tipo_CxC">#N/A</definedName>
    <definedName name="Codo_90_presión_P.V.C._1">#N/A</definedName>
    <definedName name="Codo_90_presión_P.V.C._1_1_2">#N/A</definedName>
    <definedName name="Codo_90_presión_P.V.C._1_2">#N/A</definedName>
    <definedName name="Codo_90_presión_P.V.C._3_4">#N/A</definedName>
    <definedName name="Codo_90o_1_4__CxC_SANITARIO_2">#N/A</definedName>
    <definedName name="Codo_90o_1_4__CxC_SANITARIO_3">#N/A</definedName>
    <definedName name="Codo_90o_1_4__CxC_SANITARIO_4">#N/A</definedName>
    <definedName name="Codo_90o_1_4__CxC_SANITARIO_6">#N/A</definedName>
    <definedName name="Codo_90o_Presión_P.V.C._1">#N/A</definedName>
    <definedName name="Codo_90o_Presión_P.V.C._1_1_2">#N/A</definedName>
    <definedName name="Codo_90o_Presión_P.V.C._1_1_4">#N/A</definedName>
    <definedName name="Codo_90o_Presión_P.V.C._1_2">#N/A</definedName>
    <definedName name="Codo_90o_Presión_P.V.C._2">#N/A</definedName>
    <definedName name="Codo_90o_Presión_P.V.C._2_1_2">#N/A</definedName>
    <definedName name="Codo_90o_Presión_P.V.C._3">#N/A</definedName>
    <definedName name="Codo_90o_Presión_P.V.C._3_4">#N/A</definedName>
    <definedName name="Codo_galvanizado_1">#N/A</definedName>
    <definedName name="Codo_galvanizado_1_1_2">#N/A</definedName>
    <definedName name="Codo_galvanizado_2">#N/A</definedName>
    <definedName name="Codo_Galvanizado_3">#N/A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lor_mineral">#N/A</definedName>
    <definedName name="COM">#REF!</definedName>
    <definedName name="COMFENALCO">#N/A</definedName>
    <definedName name="Compilado">#REF!</definedName>
    <definedName name="Compresor_2_Martillos_185_PCM">#N/A</definedName>
    <definedName name="CONAWG">#REF!</definedName>
    <definedName name="CONC">'[6]Base Datos'!$B$217</definedName>
    <definedName name="CONC2000">'[7]Materiales '!#REF!</definedName>
    <definedName name="CONC3000">'[7]Materiales '!#REF!</definedName>
    <definedName name="CONCRE">'[6]Base Datos'!$B$46</definedName>
    <definedName name="CONCRETO">'[6]Base Datos'!$B$43</definedName>
    <definedName name="Concreto_1_3_5">#N/A</definedName>
    <definedName name="Concreto_2500_PSI">#N/A</definedName>
    <definedName name="Concreto_3000_PSI">#N/A</definedName>
    <definedName name="Concreto_a_granel_con_silo_puesto_en_obra__cemento_1A__2500_P.S.I.">#N/A</definedName>
    <definedName name="Concreto_a_granel_con_silo_puesto_en_obra__cemento_1A__3000_P.S.I.">#N/A</definedName>
    <definedName name="Concreto_a_granel_con_silo_puesto_en_obra__cemento_1A__4000_P.S.I.">#N/A</definedName>
    <definedName name="Concreto_común_3000_P.S.I.">#N/A</definedName>
    <definedName name="Concreto_Corriente_2500_P.S.I.">#N/A</definedName>
    <definedName name="Concreto_Corriente_3000_P.S.I.">#N/A</definedName>
    <definedName name="Concreto_corriente_de_2500_P.S.I.">#N/A</definedName>
    <definedName name="Concreto_Corriente_de_3000_P.S.I.">#N/A</definedName>
    <definedName name="Concreto_Corriente_de_4000_P.S.I.">#N/A</definedName>
    <definedName name="Concreto_Gravilla_Fina_2000_psi">#REF!</definedName>
    <definedName name="CONCRETO123">#REF!</definedName>
    <definedName name="COND1.2">#REF!</definedName>
    <definedName name="COND1.4">#REF!</definedName>
    <definedName name="CONDUIT">#REF!</definedName>
    <definedName name="Conexión_Siamesa">#N/A</definedName>
    <definedName name="Conexión_Siamesa_de_2_1_2__X_2_1_2__X_3">#N/A</definedName>
    <definedName name="Consulta_PRECIOS_BASICOS">#REF!</definedName>
    <definedName name="CONTACTO">#REF!</definedName>
    <definedName name="CONTRATISTA">[8]VARIABLES!$C$9</definedName>
    <definedName name="CONTRATO.No">[8]VARIABLES!$C$6</definedName>
    <definedName name="COPIA">#REF!</definedName>
    <definedName name="CORDREN">#REF!</definedName>
    <definedName name="CORT">#REF!</definedName>
    <definedName name="cpd">#REF!</definedName>
    <definedName name="CPVC_SOLD">#REF!</definedName>
    <definedName name="CRIST90350">#REF!</definedName>
    <definedName name="CRIST90525">#REF!</definedName>
    <definedName name="CRIST90600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OYAL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cond">#REF!</definedName>
    <definedName name="csd">#REF!</definedName>
    <definedName name="CTF">#REF!</definedName>
    <definedName name="CTHW10">#REF!</definedName>
    <definedName name="CTHW6">#REF!</definedName>
    <definedName name="CTHW8">#REF!</definedName>
    <definedName name="CTT">#REF!</definedName>
    <definedName name="CUADRIA">#REF!</definedName>
    <definedName name="CUADRIB">#REF!</definedName>
    <definedName name="CUADRIC">#REF!</definedName>
    <definedName name="Cuadrilla_Albañilería_OF_Ayudante">#N/A</definedName>
    <definedName name="CUBARQ">#REF!</definedName>
    <definedName name="Cubierta_sándwich___Deck_Aluzinc_333C_mm_Cal_26">#N/A</definedName>
    <definedName name="Cubierta_Trapezoidal_Acesco_3_05">#N/A</definedName>
    <definedName name="Cuchillas">#REF!</definedName>
    <definedName name="Cupula_tragante_4_x2">#N/A</definedName>
    <definedName name="CURADURIA">#REF!</definedName>
    <definedName name="CW">#REF!</definedName>
    <definedName name="D" localSheetId="0" hidden="1">{"PYGT",#N/A,FALSE,"PYG";"ACTIT",#N/A,FALSE,"BCE_GRAL-ACTIVO";"PASIT",#N/A,FALSE,"BCE_GRAL-PASIVO-PATRIM";"CAJAT",#N/A,FALSE,"CAJA"}</definedName>
    <definedName name="d">[9]Hoja2!$B$4</definedName>
    <definedName name="DANDADO">'[7]Materiales '!#REF!</definedName>
    <definedName name="de">#REF!</definedName>
    <definedName name="DENS">#REF!</definedName>
    <definedName name="densi">#REF!</definedName>
    <definedName name="Descripcion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nfeccion_del_Sistema_de_Agua_Potable">#N/A</definedName>
    <definedName name="DI">'[6]Base Datos'!$B$218</definedName>
    <definedName name="DIAS">#REF!</definedName>
    <definedName name="DIOGE">'[1]Base Datos'!$B:$F</definedName>
    <definedName name="Disolvente_Thinner">#N/A</definedName>
    <definedName name="Dispensador_Jabon_Liquido_Ref._B_4063">#REF!</definedName>
    <definedName name="Dispensador_Toallas_de_Papel_Ref._B_369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ocumentacion_y_Marquillado">#N/A</definedName>
    <definedName name="Domos_acrílicos_1.10_x_1.10">#N/A</definedName>
    <definedName name="DOT">#REF!</definedName>
    <definedName name="dota">#REF!</definedName>
    <definedName name="dtocto">#REF!</definedName>
    <definedName name="ducha_antivandalica_mezclador">#N/A</definedName>
    <definedName name="DUCHAT">#REF!</definedName>
    <definedName name="DUCTO">#REF!</definedName>
    <definedName name="DURMIENT4">#REF!</definedName>
    <definedName name="DURMIENTE">#REF!</definedName>
    <definedName name="Durmiente_3_m">#N/A</definedName>
    <definedName name="Durmiente_Abarco_4m">#N/A</definedName>
    <definedName name="Durmiente_Ordinario_4m">#N/A</definedName>
    <definedName name="DUROP">#REF!</definedName>
    <definedName name="DUROPISO">#REF!</definedName>
    <definedName name="E60.13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localSheetId="0" hidden="1">#REF!</definedName>
    <definedName name="ee">#REF!</definedName>
    <definedName name="ELECTROMAG">#REF!</definedName>
    <definedName name="ELTOTAL">#REF!</definedName>
    <definedName name="Emeflex_3_00_mm">#N/A</definedName>
    <definedName name="EMPRESA">#REF!</definedName>
    <definedName name="EMUL">#REF!</definedName>
    <definedName name="Endurecedor">#N/A</definedName>
    <definedName name="Entramado_piso__repisas_8_4_3">#N/A</definedName>
    <definedName name="Equipo_de_Medida_de_Energia_Activa_y_Reactiva__Transformadores_de_Corriente_de_660_5_A_Bornera_de_Prueba_y_Celda">#N/A</definedName>
    <definedName name="Equipo_para_Suministro_Agua_No_Potable_Según_Especificacion">#N/A</definedName>
    <definedName name="Equipo_para_Suministro_de_Agua_Potable_Según_Especificacion">#N/A</definedName>
    <definedName name="Equipo_Proteccion_de_Incendio_Según_Especificacion">#N/A</definedName>
    <definedName name="ern">#REF!</definedName>
    <definedName name="ERR">#REF!</definedName>
    <definedName name="erra">#REF!</definedName>
    <definedName name="Escalera_metálica_en_caracol_Diametro_1_80">#N/A</definedName>
    <definedName name="Escalera_Metalica_tramo_5_50_ML">#N/A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obas">#REF!</definedName>
    <definedName name="Escotilla_de_Inspeccion_tanques_de_agua">#N/A</definedName>
    <definedName name="Escudos_Americanos_para_Sprinkler">#REF!</definedName>
    <definedName name="ESMAL">#REF!</definedName>
    <definedName name="Esmalte_Sintético_Pintulux">#N/A</definedName>
    <definedName name="ESP4B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_4.00_mm">#N/A</definedName>
    <definedName name="Esponjilla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A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s_LA228__LA223_Incluye_Poste_12m_750_kg">#N/A</definedName>
    <definedName name="Estufa_Electrica_2_Puestos">#REF!</definedName>
    <definedName name="Estufas">#N/A</definedName>
    <definedName name="Exacavacion_mecanica">#N/A</definedName>
    <definedName name="Excavacion_manual_con_retiro">#N/A</definedName>
    <definedName name="Excel_BuiltIn_Print_Area_1">#REF!</definedName>
    <definedName name="Excel_BuiltIn_Print_Area_1_1">NA()</definedName>
    <definedName name="Excel_BuiltIn_Print_Area_1_1_1">NA()</definedName>
    <definedName name="Excel_BuiltIn_Print_Area_2">#REF!</definedName>
    <definedName name="Excel_BuiltIn_Print_Area_2_1">#REF!</definedName>
    <definedName name="Excel_BuiltIn_Print_Area_2_1_1">NA()</definedName>
    <definedName name="Excel_BuiltIn_Print_Area_2_1_1_1">NA()</definedName>
    <definedName name="Excel_BuiltIn_Print_Area_3_1">"#REF!"</definedName>
    <definedName name="Excel_BuiltIn_Print_Area_3_1_1">"#REF!"</definedName>
    <definedName name="Excel_BuiltIn_Print_Area_3_1_1_1">"$#REF!.$A$472:$G$532"</definedName>
    <definedName name="Excel_BuiltIn_Print_Area_4_1">#REF!</definedName>
    <definedName name="Excel_BuiltIn_Print_Area_4_1_1">"#REF!"</definedName>
    <definedName name="Excel_BuiltIn_Print_Area_4_1_1_1">"$#REF!.$A$1:$G$116"</definedName>
    <definedName name="Excel_BuiltIn_Print_Area_5_1">(#REF!,#REF!,#REF!)</definedName>
    <definedName name="Excel_BuiltIn_Print_Area_5_1_1">NA()</definedName>
    <definedName name="Excel_BuiltIn_Print_Area_5_1_1_1">"$#REF!.$A$1:$G$116"</definedName>
    <definedName name="Excel_BuiltIn_Print_Area_6">#REF!</definedName>
    <definedName name="Excel_BuiltIn_Print_Area_6_1">NA()</definedName>
    <definedName name="Excel_BuiltIn_Print_Area_6_1_1">NA()</definedName>
    <definedName name="Excel_BuiltIn_Print_Area_7">(#REF!,#REF!,#REF!)</definedName>
    <definedName name="Excel_BuiltIn_Print_Area_7_1">(#REF!,#REF!,#REF!)</definedName>
    <definedName name="Excel_BuiltIn_Print_Area_7_1_1">(#REF!,#REF!)</definedName>
    <definedName name="Excel_BuiltIn_Print_Titles_1">#REF!</definedName>
    <definedName name="Excel_BuiltIn_Print_Titles_2_1">"#REF!"</definedName>
    <definedName name="Excel_BuiltIn_Print_Titles_3_1">"#REF!"</definedName>
    <definedName name="Excel_BuiltIn_Print_Titles_4_1">"#REF!"</definedName>
    <definedName name="Excel_BuiltIn_Print_Titles_5_1">"$#REF!.$A$1:$AMJ$14"</definedName>
    <definedName name="exito">#N/A</definedName>
    <definedName name="ExptoStd">[10]HSM!$H$12</definedName>
    <definedName name="ext">#REF!</definedName>
    <definedName name="Extractor_de_Olores_con_Persiana_Ref.">#REF!</definedName>
    <definedName name="FALTANTES1">'[11]CANT OBRA'!$A:$IV</definedName>
    <definedName name="fcc">#REF!</definedName>
    <definedName name="FECHA">#REF!</definedName>
    <definedName name="FECHA.CONTRATO">[8]VARIABLES!$C$7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jamix_Alfa">#N/A</definedName>
    <definedName name="FINAL">[12]FLUJOS!#REF!</definedName>
    <definedName name="FirstFreeInterface">#REF!</definedName>
    <definedName name="Flexometro">#REF!</definedName>
    <definedName name="Flotador_Metálico_1_1_2__Bronce">#N/A</definedName>
    <definedName name="Flotador_Metálico_2__Bronce">#N/A</definedName>
    <definedName name="FOR">#REF!</definedName>
    <definedName name="Formaleta_Entrepisos">#N/A</definedName>
    <definedName name="Formaleta_madera">#N/A</definedName>
    <definedName name="Formaleta_plaquetas">#N/A</definedName>
    <definedName name="Formaleta_Sardinel">#N/A</definedName>
    <definedName name="Formato">#REF!</definedName>
    <definedName name="FREV" hidden="1">{"PYGT",#N/A,FALSE,"PYG";"ACTIT",#N/A,FALSE,"BCE_GRAL-ACTIVO";"PASIT",#N/A,FALSE,"BCE_GRAL-PASIVO-PATRIM";"CAJAT",#N/A,FALSE,"CAJA"}</definedName>
    <definedName name="fyy">#REF!</definedName>
    <definedName name="G5_G6_G7">'[13]puente verdum'!$F$15</definedName>
    <definedName name="Gabinete_Cerrado_de_Comunicaciones_de_100x60x60_cm.">#N/A</definedName>
    <definedName name="Gabinete_Cerrado_de_Comunicaciones_de_60x60x60_cm.">#N/A</definedName>
    <definedName name="Gabinetes_de_Incendio">#N/A</definedName>
    <definedName name="Gabinetes_de_Incendio_Clase_I">#N/A</definedName>
    <definedName name="Gabinetes_Metalicos__Cal._16_min__Color_Gris_Claro_para_T_GEN_1">#N/A</definedName>
    <definedName name="Gabinetes_Metalicos__Cal._16_min__Color_Gris_Claro_para_T_GEN_2">#N/A</definedName>
    <definedName name="Gabinetes_Metalicos__Cal._16_min__Color_Gris_Claro_para_T_GEN_3">#N/A</definedName>
    <definedName name="Gabinetes_Metalicos__Cal._16_min__Color_Gris_Claro_para_Tablero_General">#N/A</definedName>
    <definedName name="Gancho_teja_eternit_55_MM">#N/A</definedName>
    <definedName name="GANCHOTEJ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CAN90">#REF!</definedName>
    <definedName name="Geotextil_tejido_ST_200">#N/A</definedName>
    <definedName name="GJ_CANT_A" hidden="1">'[14]PGJ-CANT ACAD'!A1</definedName>
    <definedName name="GJ_CANT_B" hidden="1">'[14]PGJ-CANT ACAD'!A1</definedName>
    <definedName name="GJ_CANT_C" hidden="1">'[14]PGJ-CANT ACAD'!A1</definedName>
    <definedName name="GJ_CANT_D" hidden="1">'[14]PGJ-CANT ACAD'!A1</definedName>
    <definedName name="GJ_CANT_E" hidden="1">'[14]PGJ-CANT ACAD'!A1</definedName>
    <definedName name="GJ_CANT_F" hidden="1">'[14]PGJ-CANT ACAD'!A1</definedName>
    <definedName name="GJ_CANT_G" hidden="1">'[14]PGJ-CANT ACAD'!A1</definedName>
    <definedName name="GJ_CANT_H" hidden="1">'[14]PGJ-CANT ACAD'!A1</definedName>
    <definedName name="GJ_CANT_I" hidden="1">'[14]PGJ-CANT ACAD'!A1</definedName>
    <definedName name="GJ_CANT_J" hidden="1">'[14]PGJ-CANT ACAD'!A1</definedName>
    <definedName name="GJ_CANT_K" hidden="1">'[14]PGJ-CANT ACAD'!A1</definedName>
    <definedName name="GJ_CANT_L" hidden="1">'[14]PGJ-CANT ACAD'!A1</definedName>
    <definedName name="GJ_CANT_M" hidden="1">'[14]PGJ-CANT ACAD'!A1</definedName>
    <definedName name="GJ_CANT_N" hidden="1">'[14]PGJ-CANT ACAD'!A1</definedName>
    <definedName name="GJ_CANT_O" hidden="1">'[14]PGJ-CANT ACAD'!A1</definedName>
    <definedName name="GJ_CANT_P" hidden="1">'[14]PGJ-CANT ACAD'!A1</definedName>
    <definedName name="_xlnm.Recorder">#REF!</definedName>
    <definedName name="Grama_Kikuyo">#N/A</definedName>
    <definedName name="Granito__No_hay_sugerencias__peruano_No_3">#N/A</definedName>
    <definedName name="Granito_Blanco_Huila_No._1">#N/A</definedName>
    <definedName name="Granito_Rosa_Porrino_JP__30___e_10mm">#REF!</definedName>
    <definedName name="GRAVILLA">#REF!</definedName>
    <definedName name="Gravilla_de_río">#N/A</definedName>
    <definedName name="GRAVR">#REF!</definedName>
    <definedName name="GRES4">#REF!</definedName>
    <definedName name="gres6">#REF!</definedName>
    <definedName name="GRES7">#REF!</definedName>
    <definedName name="gres8">#REF!</definedName>
    <definedName name="Griferia_Lavaplatos_Flamingo_Ref._90500_000_000">#REF!</definedName>
    <definedName name="GROYAL">#REF!</definedName>
    <definedName name="GUANTESCA">#REF!</definedName>
    <definedName name="GUANTESCU">#REF!</definedName>
    <definedName name="Guardaescoba_en_Aluminio__incl._Instalacion">#REF!</definedName>
    <definedName name="h">#REF!</definedName>
    <definedName name="Herramienta_menor">#N/A</definedName>
    <definedName name="HIERR037">#REF!</definedName>
    <definedName name="HIERRO60">#REF!</definedName>
    <definedName name="hoha" hidden="1">{"PYGT",#N/A,FALSE,"PYG";"ACTIT",#N/A,FALSE,"BCE_GRAL-ACTIVO";"PASIT",#N/A,FALSE,"BCE_GRAL-PASIVO-PATRIM";"CAJAT",#N/A,FALSE,"CAJA"}</definedName>
    <definedName name="Hoja_Entamborada_en_Madera_2.10x1.50_2_Hojas">#N/A</definedName>
    <definedName name="Hoja_Entamborada_en_Madera_2.10x75">#N/A</definedName>
    <definedName name="Hoja_Entamborada_en_Madera_2.10x90">#N/A</definedName>
    <definedName name="Hoja_Entamborada_en_Madera_2.25x90">#N/A</definedName>
    <definedName name="Hoja_Entamborada_en_Madera_2.40x4.80_4_Hojas_Plegable">#N/A</definedName>
    <definedName name="HORAS">#REF!</definedName>
    <definedName name="horat">'[15]Itemes Renovación'!#REF!</definedName>
    <definedName name="Horno_Microondas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i1277.">#REF!</definedName>
    <definedName name="IF">'[16]A. P. U.'!#REF!</definedName>
    <definedName name="imp">#REF!</definedName>
    <definedName name="Impermeabilizante_concreto_de_3000_P.S.I.">#N/A</definedName>
    <definedName name="Impermeabilizante_mortero_1_3">#N/A</definedName>
    <definedName name="Impermeabilizante_mortero_1_4">#N/A</definedName>
    <definedName name="IMPR">#REF!</definedName>
    <definedName name="IMPRE">2%</definedName>
    <definedName name="IMPREVISTOS">#REF!</definedName>
    <definedName name="Imprimir_área_IM">#REF!</definedName>
    <definedName name="Imprimir_títulos_IM">#REF!</definedName>
    <definedName name="IMPUESTOS">#REF!</definedName>
    <definedName name="Incremento_Fluido_3000_psi">#REF!</definedName>
    <definedName name="inf">#REF!</definedName>
    <definedName name="INFF">#REF!</definedName>
    <definedName name="infi">#REF!</definedName>
    <definedName name="INGENIERO">#REF!</definedName>
    <definedName name="INS">#REF!</definedName>
    <definedName name="instalacion_lavamanos">#REF!</definedName>
    <definedName name="instalacion_lavaplatos">#REF!</definedName>
    <definedName name="instalacion_sanitario">#REF!</definedName>
    <definedName name="Instalación_y_dotación">#N/A</definedName>
    <definedName name="INSUBANCO">[4]INSUMOS!$A$2:$D$6979</definedName>
    <definedName name="Insumos">[17]Insumos!$A$6:$D$90</definedName>
    <definedName name="INTERR">#REF!</definedName>
    <definedName name="INTP">#REF!</definedName>
    <definedName name="INV_11">#REF!</definedName>
    <definedName name="ipc">#REF!</definedName>
    <definedName name="IREM13.4">#REF!</definedName>
    <definedName name="ITEM" localSheetId="0">#REF!</definedName>
    <definedName name="ITEM">[18]ITEM!$A$2:$A$465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1">#REF!</definedName>
    <definedName name="ITEM22">#REF!</definedName>
    <definedName name="ITEM23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.1">#REF!</definedName>
    <definedName name="ITEM3.2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3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1">#REF!</definedName>
    <definedName name="ITEM610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4">#REF!</definedName>
    <definedName name="ITEM65">#REF!</definedName>
    <definedName name="ITEM66">#REF!</definedName>
    <definedName name="ITEM67">#REF!</definedName>
    <definedName name="ITEM68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1">#REF!</definedName>
    <definedName name="ITEM72">#REF!</definedName>
    <definedName name="ITEM73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VA" localSheetId="0">16%</definedName>
    <definedName name="IVA">#REF!</definedName>
    <definedName name="Jardines">#N/A</definedName>
    <definedName name="JP">#REF!</definedName>
    <definedName name="JROYAL">#REF!</definedName>
    <definedName name="JTD">#REF!</definedName>
    <definedName name="Juego_de_incrustaciones_acuacer">#N/A</definedName>
    <definedName name="Juego_de_incrustaciones_en_color_blanco">#N/A</definedName>
    <definedName name="Juegos_infantiles_según_catálogo_I.D.R.D.">#N/A</definedName>
    <definedName name="K" localSheetId="0" hidden="1">{"PYGT",#N/A,FALSE,"PYG";"ACTIT",#N/A,FALSE,"BCE_GRAL-ACTIVO";"PASIT",#N/A,FALSE,"BCE_GRAL-PASIVO-PATRIM";"CAJAT",#N/A,FALSE,"CAJA"}</definedName>
    <definedName name="k">#REF!</definedName>
    <definedName name="KO" hidden="1">#REF!</definedName>
    <definedName name="LAD9X15X29">#REF!</definedName>
    <definedName name="ladrec">#REF!</definedName>
    <definedName name="Ladrillo_cuarto_x_26_tono_natural_rustico">#N/A</definedName>
    <definedName name="Ladrillo_Jamba_Doble_Coral_Moore">#N/A</definedName>
    <definedName name="Ladrillo_Portante_Trefilado_14__15x30x10">#N/A</definedName>
    <definedName name="Ladrillo_prensado_fino_santafe">#N/A</definedName>
    <definedName name="Ladrillo_tablon_natural_1_4___26___6_Tono_natural.">#N/A</definedName>
    <definedName name="Ladrillo_tolete_comun">#N/A</definedName>
    <definedName name="Ladrillo_Tolete_Recocido">#N/A</definedName>
    <definedName name="LAMCOLDROLL">#REF!</definedName>
    <definedName name="Lámina_cold_rolled_cal_18">#N/A</definedName>
    <definedName name="Lamina_HR_6mm">#REF!</definedName>
    <definedName name="lamina_identificacion">#N/A</definedName>
    <definedName name="LAMINA1">#REF!</definedName>
    <definedName name="Lavamanos_de_sobre_poner_Corona">#N/A</definedName>
    <definedName name="Lavamanos_de_sobreponer_en_acero_inoxidable.">#N/A</definedName>
    <definedName name="Lavamanos_de_Sobreponer_Ref._07349">#REF!</definedName>
    <definedName name="Lavaplatos_Bar_Redondo_Ref._0556_999">#REF!</definedName>
    <definedName name="LEVE">5</definedName>
    <definedName name="LG">'[19]Precios Equipos'!$J$3</definedName>
    <definedName name="LIDA">'[1]Base Datos'!$B$130</definedName>
    <definedName name="Lija">#REF!</definedName>
    <definedName name="LIMP">#REF!</definedName>
    <definedName name="LISTON">#REF!</definedName>
    <definedName name="Listón_1.5x3x3">#N/A</definedName>
    <definedName name="Listón_M.H._Guayacán">#N/A</definedName>
    <definedName name="Llave_automatica_Ref._71100_000_000">#REF!</definedName>
    <definedName name="Llave_Manguera">#N/A</definedName>
    <definedName name="LLDODOD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ZACION">#REF!</definedName>
    <definedName name="Luminaria_Artistica_Riel_2.43_m__6_Proyectores_Incand._de_100_W._120_V.">#N/A</definedName>
    <definedName name="Luminaria_Cerrada_Tipo_AP_de_Sodio_de_150_W._220_V.__Incluye_Fotocelda">#N/A</definedName>
    <definedName name="Luminaria_Cerrada_Tipo_AP_de_Sodio_de_250_W._220_V.">#N/A</definedName>
    <definedName name="Luminaria_Hermetica_de_Piso_Grado_IP65_de_90_W._120_V.">#N/A</definedName>
    <definedName name="Luminaria_Industrial_Metal_Halide_de_250_W._220_V.">#N/A</definedName>
    <definedName name="Luminaria_Tipo_Wall_Pack_de_70_W._220_V.">#N/A</definedName>
    <definedName name="Luminarias_Fluorescentes_Sistema_Modular_de_2x32_W__120_V__Tipo_T_8">#N/A</definedName>
    <definedName name="Luminarias_Fluorescentes_Tipo_Industrial_de_2x32_W__120_V__Tipo_T_8">#N/A</definedName>
    <definedName name="Luminarias_Fluorescentes_Tubos_en__U__de_2x32_W__120_V__Tipo_T_8">#N/A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#N/A</definedName>
    <definedName name="Magnolio_1.50_m">#N/A</definedName>
    <definedName name="MALLA">#REF!</definedName>
    <definedName name="Malla_electrosoldada_Q_3.1">#N/A</definedName>
    <definedName name="Malla_eslabonada">#N/A</definedName>
    <definedName name="Malla_IMT_30_Cal_12_e_2mm">#REF!</definedName>
    <definedName name="MALLAES">#REF!</definedName>
    <definedName name="MALLAESL">#REF!</definedName>
    <definedName name="MALLAOND">#REF!</definedName>
    <definedName name="Mallas_electrosoldadas_M___063">#N/A</definedName>
    <definedName name="Manejadora">#REF!</definedName>
    <definedName name="Manguera_para_Agua_1_2">#REF!</definedName>
    <definedName name="Manguera_para_Niveles_3_8">#REF!</definedName>
    <definedName name="Mano_de_Obra_AA">#N/A</definedName>
    <definedName name="Mano_de_Obra_BB">#N/A</definedName>
    <definedName name="Mano_de_Obra_CC">#N/A</definedName>
    <definedName name="Mano_de_Obra_DD">#N/A</definedName>
    <definedName name="Mano_de_Oso_80_cm.">#N/A</definedName>
    <definedName name="Manto_Fiber_GLass_600_XT">#N/A</definedName>
    <definedName name="Manual_de_Operación_y_Mantenimiento">#N/A</definedName>
    <definedName name="MAQUINAR">[5]Insum!$A$68:$H$98</definedName>
    <definedName name="Marco_en_Lamina_Cal._18_2.10x1.50_P_13">#N/A</definedName>
    <definedName name="Marco_en_Lamina_Cal._18_2.10x75_P_9">#N/A</definedName>
    <definedName name="Marco_en_Lamina_Cal._18_2.10x90_P_7">#N/A</definedName>
    <definedName name="Marco_en_Lamina_Cal._18_2.25x90_P_6">#N/A</definedName>
    <definedName name="Marco_en_Lamina_Cal._18_2.40x4.80__Corrediza__P_16">#N/A</definedName>
    <definedName name="Marco_para_Segueta">#REF!</definedName>
    <definedName name="Marco_tapa_caja_de_inspeccion_ORNAMENTACION.">#N/A</definedName>
    <definedName name="Marcos_en_concreto_visto_para_ventana_de_correr_7.5_X_30_cm.">#N/A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INA">#REF!</definedName>
    <definedName name="Marquesinas_en_lamina_puntos_fijos">#N/A</definedName>
    <definedName name="MAT">#REF!</definedName>
    <definedName name="MATERIALES">#REF!</definedName>
    <definedName name="MATERIALes_MATERIALES_Lista">#N/A</definedName>
    <definedName name="MAYAELECTRO">#REF!</definedName>
    <definedName name="ME">#REF!</definedName>
    <definedName name="MECANICA">#REF!</definedName>
    <definedName name="Mecheros_Bunsen">#N/A</definedName>
    <definedName name="MEDIA">2</definedName>
    <definedName name="media_index">[20]SOFTWAREINTEGRACION!#REF!</definedName>
    <definedName name="MEDIDA">#REF!</definedName>
    <definedName name="Medidores__Domestico__2">#N/A</definedName>
    <definedName name="Medidores__Incendio__1_1_2">#N/A</definedName>
    <definedName name="MESES">#REF!</definedName>
    <definedName name="Mesones_de_atención_en_granito_color_gris_jaspe.">#N/A</definedName>
    <definedName name="Metal_Deck_Cal_22">#REF!</definedName>
    <definedName name="METROAGUA">#REF!</definedName>
    <definedName name="MEZ">[21]EQUIPO!$C$21</definedName>
    <definedName name="MINERAL">#REF!</definedName>
    <definedName name="MODERADO">10</definedName>
    <definedName name="mor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__3">#N/A</definedName>
    <definedName name="Mortero_1_3_impermeabilizado">#N/A</definedName>
    <definedName name="Mortero_1_4">#N/A</definedName>
    <definedName name="Mortero_a_granel_con_silo_puesto_en_obra__1_3_de_4000_P.S.I.">#N/A</definedName>
    <definedName name="Mortero_a_granel_con_silo_puesto_en_obra__1_4_de_3000_P.S.I.">#N/A</definedName>
    <definedName name="Mortero_a_granel_con_silo_puesto_en_obra__1_5_de_2000_P.S.I.">#N/A</definedName>
    <definedName name="Mortero_impermeabilizado_1_4">#N/A</definedName>
    <definedName name="MOTO">#REF!</definedName>
    <definedName name="MOTOS">#REF!</definedName>
    <definedName name="Mtz_Equipo">[18]EQUIPOS!$A$2:$H$100</definedName>
    <definedName name="Mtz_material">[18]MATERIALES!$A$2:$I$1696</definedName>
    <definedName name="Mtz_MO">'[18]MANO DE OBRA'!$A$2:$I$50</definedName>
    <definedName name="Mtz_otros">[18]OTROS!$A$2:$I$50</definedName>
    <definedName name="Mtz_Transp">[18]TRANSPORTE!$A$2:$I$25</definedName>
    <definedName name="N">IF(ISERROR(NA),"",NA)</definedName>
    <definedName name="Nevera">#REF!</definedName>
    <definedName name="Niple_Pasamuros_en_Tuberia_y_Lamina_de_Acero_1">#N/A</definedName>
    <definedName name="Niple_Pasamuros_en_Tuberia_y_Lamina_de_Acero_1_1_2">#N/A</definedName>
    <definedName name="Niple_Pasamuros_en_Tuberia_y_Lamina_de_Acero_12">#N/A</definedName>
    <definedName name="Niple_Pasamuros_en_Tuberia_y_Lamina_de_Acero_14">#N/A</definedName>
    <definedName name="Niple_Pasamuros_en_Tuberia_y_Lamina_de_Acero_2">#N/A</definedName>
    <definedName name="Niple_Pasamuros_en_Tuberia_y_Lamina_de_Acero_3">#N/A</definedName>
    <definedName name="NN">#REF!</definedName>
    <definedName name="NO" hidden="1">{"PYGT",#N/A,FALSE,"PYG";"ACTIT",#N/A,FALSE,"BCE_GRAL-ACTIVO";"PASIT",#N/A,FALSE,"BCE_GRAL-PASIVO-PATRIM";"CAJAT",#N/A,FALSE,"CAJA"}</definedName>
    <definedName name="NOMB5">#REF!</definedName>
    <definedName name="nombre">#REF!</definedName>
    <definedName name="NOMBREOBRA">#REF!</definedName>
    <definedName name="NOTARIA">#REF!</definedName>
    <definedName name="novafort">#REF!</definedName>
    <definedName name="null">#REF!</definedName>
    <definedName name="O" localSheetId="0">#REF!</definedName>
    <definedName name="o">#REF!</definedName>
    <definedName name="Ø5.8">#REF!</definedName>
    <definedName name="OBJETO.CONTRATO">[8]VARIABLES!$C$8</definedName>
    <definedName name="Obra" localSheetId="0">#REF!</definedName>
    <definedName name="OBRA">#REF!</definedName>
    <definedName name="OBREROII">#REF!</definedName>
    <definedName name="oera" hidden="1">{#N/A,#N/A,FALSE,"Aging Summary";#N/A,#N/A,FALSE,"Ratio Analysis";#N/A,#N/A,FALSE,"Test 120 Day Accts";#N/A,#N/A,FALSE,"Tickmarks"}</definedName>
    <definedName name="Oficial">#REF!</definedName>
    <definedName name="OFICIALI">#REF!</definedName>
    <definedName name="OFICIALII">#REF!</definedName>
    <definedName name="OFICIALIII">#REF!</definedName>
    <definedName name="oijmn">#REF!</definedName>
    <definedName name="ojo">#REF!</definedName>
    <definedName name="Ok">#N/A</definedName>
    <definedName name="OMAR">#REF!</definedName>
    <definedName name="Organizador_de_Cables_de_Puenteo">#N/A</definedName>
    <definedName name="Orinal_Mediano_Ref._08860">#N/A</definedName>
    <definedName name="p">'[22]Materiales '!$D$252</definedName>
    <definedName name="P_1___2.7x4.55___Plano_de_Detalle_No._A_170">#N/A</definedName>
    <definedName name="P_2___2.7x4.8___Plano_de_Detalle_No._A_170">#N/A</definedName>
    <definedName name="P_2´___2.2x4.8___Plano_de_Detalle_No._A_171">#N/A</definedName>
    <definedName name="P_3___2.7x1.05___Plano_de_Detalle_No._A_170">#N/A</definedName>
    <definedName name="P_4___2.7x1.5___Plano_de_Detalle_No._A_170">#N/A</definedName>
    <definedName name="P_5___2.7x4.2___Plano_de_Detalle_No._A_171">#N/A</definedName>
    <definedName name="P_7´___2.7x0.9___Plano_de_Detalle_No._A_172">#N/A</definedName>
    <definedName name="PA">#REF!</definedName>
    <definedName name="PABMERIL">#REF!</definedName>
    <definedName name="Pabmeril_Pliego_9_x11">#N/A</definedName>
    <definedName name="Palas">#REF!</definedName>
    <definedName name="Papelera_AI_Ref._CA_08R">#REF!</definedName>
    <definedName name="PARAL">[21]EQUIPO!$C$24</definedName>
    <definedName name="Paral_Telescópico_2_2_m">#N/A</definedName>
    <definedName name="Paral_Telescópico_2_4">#N/A</definedName>
    <definedName name="Parales_estrcuturales_para_presiana_Luxalon">#N/A</definedName>
    <definedName name="PARAMETROS">#REF!</definedName>
    <definedName name="Pararayos_Ionizante__Incluye_Bajante_y_Pozo_de_Tierra">#N/A</definedName>
    <definedName name="Pared_en_Dry_Wall_E.10_CM">#N/A</definedName>
    <definedName name="Pared_en_sistema_dray_wall_e_0.15">#N/A</definedName>
    <definedName name="particulares1" hidden="1">{#N/A,#N/A,FALSE,"Aging Summary";#N/A,#N/A,FALSE,"Ratio Analysis";#N/A,#N/A,FALSE,"Test 120 Day Accts";#N/A,#N/A,FALSE,"Tickmarks"}</definedName>
    <definedName name="paso1">#REF!</definedName>
    <definedName name="Pasos_escalera_nariz__L__especial_de_Moore_o_similar__tono_coral">#N/A</definedName>
    <definedName name="Patch_Panel_de_16_Puertos_RJ_45_Cat._5E">#N/A</definedName>
    <definedName name="Patch_Panel_de_32_Puertos_RJ_45_Cat._5E">#N/A</definedName>
    <definedName name="patch8">#REF!</definedName>
    <definedName name="Pegacor">#REF!</definedName>
    <definedName name="Pegante_Colbón">#N/A</definedName>
    <definedName name="PERA">#REF!</definedName>
    <definedName name="PERALTA">#REF!</definedName>
    <definedName name="Percha_en_AI_Doble_Ref._FB_5502">#REF!</definedName>
    <definedName name="PERFIL_DEL_TRAMO">#REF!</definedName>
    <definedName name="PERFILW">#REF!</definedName>
    <definedName name="Persianas_Luxalon_Cortasol_84RLSL5">#N/A</definedName>
    <definedName name="PESMAL">#REF!</definedName>
    <definedName name="PETRIL">#REF!</definedName>
    <definedName name="PICKUP">#REF!</definedName>
    <definedName name="PIEDRA">#REF!</definedName>
    <definedName name="Piedra_Media_Zonga">#N/A</definedName>
    <definedName name="PIN">#REF!</definedName>
    <definedName name="PINTC">#REF!</definedName>
    <definedName name="Pintura_blanca_para_trafico">#N/A</definedName>
    <definedName name="Pintura_electrostática">#N/A</definedName>
    <definedName name="Piso_olimpia_base_20___20">#N/A</definedName>
    <definedName name="pkgl">#REF!</definedName>
    <definedName name="Plancha">#REF!</definedName>
    <definedName name="PLANCHON">#REF!</definedName>
    <definedName name="Planchón_Ordinario_3_M">#N/A</definedName>
    <definedName name="Planos_Record">#N/A</definedName>
    <definedName name="Planta_Telefonica_Digital_de_10_Lineas_Troncales_20_Extensiones_y_5_Directos">#N/A</definedName>
    <definedName name="Plaquetas_en_concreto_0_40_x_0_40_tipo_IDU">#N/A</definedName>
    <definedName name="Platina_hierro_1_2__x_1_8">#N/A</definedName>
    <definedName name="PLATINA1">#REF!</definedName>
    <definedName name="PLTE">#REF!</definedName>
    <definedName name="PLUMA">#REF!</definedName>
    <definedName name="PO">#REF!</definedName>
    <definedName name="POBRE">#REF!</definedName>
    <definedName name="Poceta_en_acero_inoxidable_tipo_SOCODA">#N/A</definedName>
    <definedName name="Pocetas_en_granito_lavado_blanco_Huila_grano_1.">#N/A</definedName>
    <definedName name="Porcelanato_Gris_Dolphin_Ref.">#REF!</definedName>
    <definedName name="Porta_candado_simple_3_.">#N/A</definedName>
    <definedName name="Porta_Papel_Doble_con_Tapa_Ref._B_288">#REF!</definedName>
    <definedName name="PORV">#REF!</definedName>
    <definedName name="POZOS">#REF!</definedName>
    <definedName name="PR">#REF!</definedName>
    <definedName name="PRES.AGRI">#REF!</definedName>
    <definedName name="PRES.AGRI1">#REF!</definedName>
    <definedName name="PRESION">#REF!</definedName>
    <definedName name="PRESION1">#REF!</definedName>
    <definedName name="PRESION1.2">#REF!</definedName>
    <definedName name="PRESION1.5">#REF!</definedName>
    <definedName name="PRESION3.4">#REF!</definedName>
    <definedName name="PRINT_AREA_MI">#REF!</definedName>
    <definedName name="Proponente" localSheetId="0">#REF!</definedName>
    <definedName name="PROPONENTE">#REF!</definedName>
    <definedName name="PROYAL">#REF!</definedName>
    <definedName name="PROYECTO">#REF!</definedName>
    <definedName name="PST">#REF!</definedName>
    <definedName name="PTEM">#REF!</definedName>
    <definedName name="Puentes_metalicos_Según_Diseño">#N/A</definedName>
    <definedName name="Puerta_en_Lamina_Cal._18_2.10x60__Incluye_marco_y_Rejilla__P_10">#N/A</definedName>
    <definedName name="Puerta_en_Lamina_Cal._18_2.10x75__Incluye_marco_y_Rejilla__P_8">#N/A</definedName>
    <definedName name="Puerta_en_Lamina_Cal._18_2.10x90__Incluye_marco_y_Rejilla__P_6´">#N/A</definedName>
    <definedName name="Puerta_en_Lamina_Cal._18_2.70x1.50__Incluye_marco_y_Rejilla__2_Hojas_P_12">#N/A</definedName>
    <definedName name="Puerta_marco_y_hoja">#N/A</definedName>
    <definedName name="Puesta_a_Tierra_Subestacion_Según_N._CODENSA_CTS_523_2">#N/A</definedName>
    <definedName name="Puesta_a_Tierra_T_GEN_3__3_Varillas_CW_5_8_x2.44_m">#N/A</definedName>
    <definedName name="PUL">#REF!</definedName>
    <definedName name="Pulida_pisos_en_granito">#N/A</definedName>
    <definedName name="Punteros">#REF!</definedName>
    <definedName name="Puntilla_acerada_1.5">#N/A</definedName>
    <definedName name="Puntilla_con_Cabeza_1">#N/A</definedName>
    <definedName name="Puntilla_con_Cabeza_2">#N/A</definedName>
    <definedName name="Puntilla_sin_Cabeza_1">#N/A</definedName>
    <definedName name="PUNTILLA2">#REF!</definedName>
    <definedName name="PV_1___2.15x2.25___Plano_de_Detalle_No._A_168">#N/A</definedName>
    <definedName name="PV_2___2.15x2.1___Plano_de_Detalle_No._A_168">#N/A</definedName>
    <definedName name="PV_2´___2.15x2.175___Plano_de_Detalle_No._A_168">#N/A</definedName>
    <definedName name="PV_3___2.7x2.25___Plano_de_Detalle_No._A_168">#N/A</definedName>
    <definedName name="PV_4___2.7x6.6___Plano_de_Detalle_No._A_168">#N/A</definedName>
    <definedName name="PV_5___2.7x6.75___Plano_de_Detalle_No._A_169">#N/A</definedName>
    <definedName name="Q">#REF!</definedName>
    <definedName name="QA">#REF!</definedName>
    <definedName name="R_PARCIAL">[18]CONSTANTES!$B$12</definedName>
    <definedName name="RAN">[23]Equipo!#REF!</definedName>
    <definedName name="rango">#REF!</definedName>
    <definedName name="RECEBO">#REF!</definedName>
    <definedName name="Recebo_común">#N/A</definedName>
    <definedName name="REGISTRO" localSheetId="0">#REF!</definedName>
    <definedName name="REGISTRO">#REF!</definedName>
    <definedName name="registro_aparatos">#REF!</definedName>
    <definedName name="Registro_Toya_3_4">#N/A</definedName>
    <definedName name="Regulador_Trifasico_de_1_KVA">#N/A</definedName>
    <definedName name="Regulador_Trifasico_de_20_KVA">#N/A</definedName>
    <definedName name="Regulador_Trifasico_de_9_KVA">#N/A</definedName>
    <definedName name="Rejilla_sifón_S_4.5_x_3.5">#N/A</definedName>
    <definedName name="Rejilla_sosco">#N/A</definedName>
    <definedName name="Rejillas_prefabricadas_baños_y_circulaciones_0_10___0_15">#N/A</definedName>
    <definedName name="rejn">#REF!</definedName>
    <definedName name="rell">#REF!</definedName>
    <definedName name="RELLENO_SELECCIONADO__INCL._SUMINISTRO_Y_COMPACTACION._">#REF!</definedName>
    <definedName name="REMACHE">#REF!</definedName>
    <definedName name="Remate_y_o_bordillo_cubiertas_0_10___0_20">#N/A</definedName>
    <definedName name="Remates_Laterales_y_Superiores_en_Aluzinc">#N/A</definedName>
    <definedName name="Remates_sillares_ventanas">#N/A</definedName>
    <definedName name="REP.CONTRATANTE">[8]VARIABLES!$C$11</definedName>
    <definedName name="REP.CONTRATISTA">[8]VARIABLES!$C$10</definedName>
    <definedName name="Reparaciones_en_PVC_A.LL._2">#N/A</definedName>
    <definedName name="Reparaciones_en_PVC_A.LL._3">#N/A</definedName>
    <definedName name="Reparaciones_en_PVC_A.LL._4">#N/A</definedName>
    <definedName name="Reparaciones_en_PVC_P_1">#N/A</definedName>
    <definedName name="Reparaciones_en_PVC_P_1_1_2">#N/A</definedName>
    <definedName name="Reparaciones_en_PVC_P_1_1_4">#N/A</definedName>
    <definedName name="Reparaciones_en_PVC_P_1_2">#N/A</definedName>
    <definedName name="Reparaciones_en_PVC_P_3_4">#N/A</definedName>
    <definedName name="Reparaciones_en_PVC_S_2">#N/A</definedName>
    <definedName name="Reparaciones_en_PVC_S_3">#N/A</definedName>
    <definedName name="Reparaciones_en_PVC_S_4">#N/A</definedName>
    <definedName name="REPISA">#REF!</definedName>
    <definedName name="Repisa_Ordinario">#N/A</definedName>
    <definedName name="RES">#REF!</definedName>
    <definedName name="RET">#REF!</definedName>
    <definedName name="retr">#REF!</definedName>
    <definedName name="RETRO">#REF!</definedName>
    <definedName name="Retro_excavadora">#N/A</definedName>
    <definedName name="rodrigo">"$generales.$a$1:$"</definedName>
    <definedName name="ROSETA">#REF!</definedName>
    <definedName name="RTOYA">#REF!</definedName>
    <definedName name="rtp">#REF!</definedName>
    <definedName name="sacuario">#REF!</definedName>
    <definedName name="sacuaro">'[7]Materiales '!#REF!</definedName>
    <definedName name="Salario">'[24]CALCULO MO'!$E$6</definedName>
    <definedName name="Salida_de_Barrera_Fotoelectrica">#N/A</definedName>
    <definedName name="Salida_de_Datos_1XRJ45__Cat_5___Incluye_toma_cajas__Faceplate_y_Accesorios">#N/A</definedName>
    <definedName name="Salida_de_Sensor_de_Movimiento">#N/A</definedName>
    <definedName name="Salida_de_Sonido__Incluye_Toma__Cajas_y_Conductor_para_Sonido">#N/A</definedName>
    <definedName name="Salida_de_Toma_Telefonica_Plug_Americano_Doble_RJ45_4_Hilos">#N/A</definedName>
    <definedName name="Salida_para_Microfono__Incluye_Toma__Cajas_y_Conductor_para_Sonido">#N/A</definedName>
    <definedName name="Salidas_de_Alumbrado_en_Tuberia_PVC">#N/A</definedName>
    <definedName name="Salidas_de_Alumbrado_Luminarias_Tipo_Wall_Pack__y_Metal_Halide_en_T._PVC">#N/A</definedName>
    <definedName name="Salidas_de_Tomacorriente_Monofasicas_Normales_15_A__120_V__5_15R">#N/A</definedName>
    <definedName name="Salidas_de_Tomacorriente_Monofasicas_Reguladas_15_A__120_V__5_15R">#N/A</definedName>
    <definedName name="Salidas_de_Tomacorriente_Trifasica_30_A__220_V">#N/A</definedName>
    <definedName name="Salidas_de_TV__Incluye_Toma_y_Cajas">#N/A</definedName>
    <definedName name="Sangregado_2.00_m">#N/A</definedName>
    <definedName name="SANITARIA">#REF!</definedName>
    <definedName name="Sanitario_de_fluxometro_blanco_Corona.">#N/A</definedName>
    <definedName name="sanitario_porcelana_blanco">#N/A</definedName>
    <definedName name="Sanitario_Stilo_Ref._30535_100">#REF!</definedName>
    <definedName name="Seccionador_de_Maniobras_de_17.5_KV_630_A">#N/A</definedName>
    <definedName name="SEGUETA">#REF!</definedName>
    <definedName name="Seguetas">#REF!</definedName>
    <definedName name="SELLADOR">#REF!</definedName>
    <definedName name="Servicio_de_Volqueta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embra_por_Unidad">#N/A</definedName>
    <definedName name="Sifón_c_x_c_sanitario_2">#N/A</definedName>
    <definedName name="Sifón_c_x_c_sanitario_3">#N/A</definedName>
    <definedName name="Sifón_c_x_c_sanitario_4">#N/A</definedName>
    <definedName name="Sifón_c_x_c_sanitario_6">#N/A</definedName>
    <definedName name="Sifon_en_P_Ref._93510_000_000">#REF!</definedName>
    <definedName name="Sifón_sanitario_P.V.C._3">#N/A</definedName>
    <definedName name="sifones_cromados">#REF!</definedName>
    <definedName name="Sika_impermeabilizante_integral">#N/A</definedName>
    <definedName name="Sika_transparente">#N/A</definedName>
    <definedName name="SIKA1">#REF!</definedName>
    <definedName name="SIKAFLEX">#REF!</definedName>
    <definedName name="SIKASET">#REF!</definedName>
    <definedName name="SILICON">#REF!</definedName>
    <definedName name="Silletería_Tandem.">#N/A</definedName>
    <definedName name="smmlv">[25]INS!$K$5</definedName>
    <definedName name="SOL" localSheetId="0">'[1]Base Datos'!$B$130</definedName>
    <definedName name="SOL">#REF!</definedName>
    <definedName name="SOLADO">#REF!</definedName>
    <definedName name="Soldadura_de_estaño_para_cobre">#N/A</definedName>
    <definedName name="Soldadura_eléctrica_004___323">#N/A</definedName>
    <definedName name="Soldadura_estaño_para_cobre">#N/A</definedName>
    <definedName name="Soldadura_liquida_P.V.C._3_4">#N/A</definedName>
    <definedName name="Soldadura_P.V.C._liquida_1_4">#N/A</definedName>
    <definedName name="Soldadura_SP___13_1_8">#N/A</definedName>
    <definedName name="SOLE6013">#REF!</definedName>
    <definedName name="SOLLI">#REF!</definedName>
    <definedName name="SOLPVC1">#REF!</definedName>
    <definedName name="Soporte_Colgante_Tipo_Clevis_de_1_2__a_1_1_2">#N/A</definedName>
    <definedName name="Soporte_Colgante_Tipo_Clevis_de_2__a_4">#N/A</definedName>
    <definedName name="Soporte_Colgante_Tipo_Clevis_de_6">#N/A</definedName>
    <definedName name="Sprinkler_PENDENT_57_y_68_grados">#REF!</definedName>
    <definedName name="SQL_used">[26]Summary!$B$33</definedName>
    <definedName name="STACCESOS">#REF!</definedName>
    <definedName name="staccesosR">#REF!</definedName>
    <definedName name="stcctv">#REF!</definedName>
    <definedName name="stcctvR">#REF!</definedName>
    <definedName name="stconsola">#REF!</definedName>
    <definedName name="stconsolaR">#REF!</definedName>
    <definedName name="STEELDECK">#REF!</definedName>
    <definedName name="stincendio">#REF!</definedName>
    <definedName name="stincendioR">#REF!</definedName>
    <definedName name="Strip_Telefonico_de_30_Pares__Caja_Metalica_de_50x50x20_cm.">#N/A</definedName>
    <definedName name="Sub_Contrato_a_Todo_Costo_Alfombra">#REF!</definedName>
    <definedName name="Sub_Contrato_a_Todo_Costo_Cielo_Raso">#REF!</definedName>
    <definedName name="SUBA">'[27]SUB APU'!$A:$D</definedName>
    <definedName name="Subestacion_Tipo_Pedestal_225_Kva__11400_208_120V_60Hz_D_Y5_N._CTS_523">#N/A</definedName>
    <definedName name="substpte">[25]INS!$K$6</definedName>
    <definedName name="SUBTOTAL">#REF!</definedName>
    <definedName name="Suministro__Transporte__Instalacion_Canalizacion_de_80x40__N._CODENSA">#N/A</definedName>
    <definedName name="Suministro__Transporte_e_Instalacion_de_Postes_de_Concreto_12_m_Tipo_AP">#N/A</definedName>
    <definedName name="Suministro__Transporte_e_Instalacion_de_Postes_Metalicos_de_9_m">#N/A</definedName>
    <definedName name="SYP">#REF!</definedName>
    <definedName name="Tabla_burra_30">#N/A</definedName>
    <definedName name="Tabla_Burra_Cedro_Macho_28_cm.">#N/A</definedName>
    <definedName name="Tabla_Burra_Ordinario_25">#N/A</definedName>
    <definedName name="tabla_chapa_10">#N/A</definedName>
    <definedName name="Tabla_chapa_ordinario_30_cm.">#N/A</definedName>
    <definedName name="Tablero_Control_Alumbrado_1_contactores_Trifasicos_20A__3_interruptores_de_codillo_15A">#N/A</definedName>
    <definedName name="Tablero_Control_Alumbrado_10_contactores_Trifasicos_20A">#N/A</definedName>
    <definedName name="Tablero_Control_Alumbrado_10_contactores_Trifasicos_20A__16_interruptores_de_codillo_15A">#N/A</definedName>
    <definedName name="Tablero_Control_Alumbrado_2_contactores_Trifasicos_20A__5_interruptores_de_codillo_15A">#N/A</definedName>
    <definedName name="Tablero_Control_Alumbrado_6_contactores_Trifasicos_20A__7_interruptores_de_codillo_15A">#N/A</definedName>
    <definedName name="Tablero_Control_Alumbrado_7_contactores_Trifasicos_20A__8_interruptores_de_codillo_15A">#N/A</definedName>
    <definedName name="Tablero_Dist._T_NP1_1__T_NP2_3__T_NP1_9_Trifasico_CON_Espacio_Totalizador_30_Circ._5_Hilos_220V">#N/A</definedName>
    <definedName name="Tablero_Dist._T_NP1_11_Trifasico_SIN_Espacio_Totalizador_12_Circuitos_5_Hilos_220V">#N/A</definedName>
    <definedName name="Tablero_Dist._T_NP1_2_Trifasico_CON_Espacio_Totalizador_42_Circ._5_Hilos_220V">#N/A</definedName>
    <definedName name="Tablero_Dist._T_NP1_5__T_NP1_7_Trifasico_CON_Espacio_Totalizador_35_Circ._5_Hilos_220V">#N/A</definedName>
    <definedName name="Tablero_Dist._T_REG_1_Trifasico_CON_Espacio_Totalizador_12_Circ._5_Hilos_220V">#N/A</definedName>
    <definedName name="Tablero_Dist._T_REG_2__T_REG_5__T_NP2_1__T_NP2_6__T_NP1_3_Trifasico_CON_Espacio_Totalizador_18_Circ._5_Hilos_220V">#N/A</definedName>
    <definedName name="Tablero_Dist._T_REG_3__T_NP1_10__T_NP2_5__T_NP1_9__T_NP_1_8T_NP1_4__T_NP2_4__T_NP2_2_Trifasico_CON_Espacio_Totalizador_24_Circ._5_Hilos_220V">#N/A</definedName>
    <definedName name="Tablex_Pizano_9mm_Cerramiento">#REF!</definedName>
    <definedName name="tablon">#REF!</definedName>
    <definedName name="TACO">#REF!</definedName>
    <definedName name="Taco_Termo_magnético_Unipolar_HQP_30A">#N/A</definedName>
    <definedName name="TACO30">'[7]Materiales '!#REF!</definedName>
    <definedName name="Tanques_Hidro_Acumuladores">#N/A</definedName>
    <definedName name="Tapa_Registro_R20x20">#N/A</definedName>
    <definedName name="Tapaporos_nogal">#N/A</definedName>
    <definedName name="Tax_Rate">#REF!</definedName>
    <definedName name="TAZA">#REF!</definedName>
    <definedName name="TBURRA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CHAPA">#REF!</definedName>
    <definedName name="tcmacho">#REF!</definedName>
    <definedName name="Tecnico1">#REF!</definedName>
    <definedName name="Tecnico2">#REF!</definedName>
    <definedName name="teflon">#REF!</definedName>
    <definedName name="Teja_eternit_No_6">#N/A</definedName>
    <definedName name="TEJALIT4">#REF!</definedName>
    <definedName name="tejalit6">#REF!</definedName>
    <definedName name="TELEC2">#REF!</definedName>
    <definedName name="TELECM.5">#REF!</definedName>
    <definedName name="TELECM1">#REF!</definedName>
    <definedName name="TELECM1.2">#REF!</definedName>
    <definedName name="TELECM1.4">#REF!</definedName>
    <definedName name="TEODO">#REF!</definedName>
    <definedName name="tercond">#REF!</definedName>
    <definedName name="tgal2">#REF!</definedName>
    <definedName name="TGRES12">#REF!</definedName>
    <definedName name="TGRES25">#REF!</definedName>
    <definedName name="THF">#REF!</definedName>
    <definedName name="THG1.2">#REF!</definedName>
    <definedName name="THINER">#REF!</definedName>
    <definedName name="Tintilla_para_madera">#N/A</definedName>
    <definedName name="Tiras_Alistado_3_x_3_x_3">#N/A</definedName>
    <definedName name="TITULOS">#REF!</definedName>
    <definedName name="_xlnm.Print_Titles">#N/A</definedName>
    <definedName name="TOMA">#REF!</definedName>
    <definedName name="Toma_telefónica">#N/A</definedName>
    <definedName name="Toma_Trifásica">#N/A</definedName>
    <definedName name="TOMATEL">#REF!</definedName>
    <definedName name="TOMATRI">#REF!</definedName>
    <definedName name="TOPO">#REF!</definedName>
    <definedName name="TOR5.8">#REF!</definedName>
    <definedName name="TORCAN90">#REF!</definedName>
    <definedName name="TORMAD">#REF!</definedName>
    <definedName name="Tornillo_para_Madera_1__No.6">#N/A</definedName>
    <definedName name="Tornillo_para_madera_2__No_9">#N/A</definedName>
    <definedName name="TOTAL" localSheetId="0">#REF!</definedName>
    <definedName name="Total">'[28]BAR CONTRAT DIST'!#REF!</definedName>
    <definedName name="Toxement_1_A_Impermeabilizante_Integral">#N/A</definedName>
    <definedName name="Trafico_liviano_espesor_6_cm._Ref._R25CE_Fibrit">#N/A</definedName>
    <definedName name="Transporte_Andamio">#REF!</definedName>
    <definedName name="Traperos">#REF!</definedName>
    <definedName name="triplex">'[7]Materiales '!#REF!</definedName>
    <definedName name="Triplex_Andes_Pizano_14_mm">#REF!</definedName>
    <definedName name="TROYAL">#REF!</definedName>
    <definedName name="Tuberia_Acero_Galvanizado_Schedule_40_1">#N/A</definedName>
    <definedName name="Tuberia_Acero_Galvanizado_Schedule_40_1_1_2">#N/A</definedName>
    <definedName name="Tuberia_Acero_Galvanizado_Schedule_40_2">#N/A</definedName>
    <definedName name="Tuberia_de_3_4">#N/A</definedName>
    <definedName name="Tuberia_H_G_3">#N/A</definedName>
    <definedName name="Tuberia_Novafort_10">#N/A</definedName>
    <definedName name="Tuberia_Novafort_12">#N/A</definedName>
    <definedName name="Tuberia_Novafort_14">#N/A</definedName>
    <definedName name="Tuberia_Novafort_8">#N/A</definedName>
    <definedName name="Tubo_cobre_tipo_L_1_2">#N/A</definedName>
    <definedName name="Tubo_de_presión___11_P.V.C._3_4">#N/A</definedName>
    <definedName name="Tubo_de_presión___13_5_P.V.C._1">#N/A</definedName>
    <definedName name="Tubo_de_presión___21_P.V.C._1_1_2">#N/A</definedName>
    <definedName name="Tubo_de_presión___9_P.V.C._1_2">#N/A</definedName>
    <definedName name="Tubo_estructura_negra_3">#N/A</definedName>
    <definedName name="Tubo_estructural_galvanizado_1">#N/A</definedName>
    <definedName name="Tubo_estructural_galvanizado_2">#N/A</definedName>
    <definedName name="Tubo_galvanizado_3">#N/A</definedName>
    <definedName name="Tubo_Gas_Galvanizado_1_2">#N/A</definedName>
    <definedName name="Tubo_mueble_cal_18_1">#N/A</definedName>
    <definedName name="Tubo_P.V.C.___L_2">#N/A</definedName>
    <definedName name="Tubo_P.V.C.___L_3">#N/A</definedName>
    <definedName name="Tubo_P.V.C._sanitario_2">#N/A</definedName>
    <definedName name="Tubo_P.V.C._sanitario_3">#N/A</definedName>
    <definedName name="Tubo_P.V.C._sanitario_4">#N/A</definedName>
    <definedName name="Tubo_P.V.C._sanitario_6">#N/A</definedName>
    <definedName name="Tubo_Presión___11_P.V.C._3_4">#N/A</definedName>
    <definedName name="Tubo_Presión___13_5_P.V.C._1">#N/A</definedName>
    <definedName name="Tubo_Presión___21_P.V.C._1_1_2">#N/A</definedName>
    <definedName name="Tubo_Presión___21_P.V.C._1_1_4">#N/A</definedName>
    <definedName name="Tubo_Presión___9_P.V.C._1_2">#N/A</definedName>
    <definedName name="Tubo_Presión__21_P.V.C._2">#N/A</definedName>
    <definedName name="Tubo_presión__9_P.V.C._1_2">#N/A</definedName>
    <definedName name="Tubo_presión__9_P.V.C._3_4">#N/A</definedName>
    <definedName name="Tubo_Presión__P.V.C._2_1_2">#N/A</definedName>
    <definedName name="Tubo_Presión__P.V.C._3">#N/A</definedName>
    <definedName name="Tuibo_cobre_tipo_L_1_2">#N/A</definedName>
    <definedName name="U_Z">#REF!</definedName>
    <definedName name="Ubicación">#REF!</definedName>
    <definedName name="UNION_Z">#REF!</definedName>
    <definedName name="UNITARIO">[29]Unitarios!$A$3:$D$13</definedName>
    <definedName name="Unitarios">#REF!</definedName>
    <definedName name="up_exptostd">[10]HSM!$H$15</definedName>
    <definedName name="USD">#REF!</definedName>
    <definedName name="Uti">#REF!</definedName>
    <definedName name="UTIL">#REF!</definedName>
    <definedName name="UTILIDADES">#REF!</definedName>
    <definedName name="UYU">#REF!</definedName>
    <definedName name="V">#REF!</definedName>
    <definedName name="V_1___2.7x1.966___Plano_de_Detalle_No._A_159">#N/A</definedName>
    <definedName name="V_10___1.8x6.9___Plano_de_Detalle_No._A_161">#N/A</definedName>
    <definedName name="V_11___2x1.9___Plano_de_Detalle_No._A_161">#N/A</definedName>
    <definedName name="V_12___1.2x1.5___Plano_de_Detalle_No._A_161">#N/A</definedName>
    <definedName name="V_13___1.8x4.4___Plano_de_Detalle_No._A_161">#N/A</definedName>
    <definedName name="V_14___1.8x6.7___Plano_de_Detalle_No._A_162">#N/A</definedName>
    <definedName name="V_15___1.8x6.8___Plano_de_Detalle_No._A_162">#N/A</definedName>
    <definedName name="V_16___1.2x0.9___Plano_de_Detalle_No._A_161">#N/A</definedName>
    <definedName name="V_17___2.7x0.525___Plano_de_Detalle_No._A_162">#N/A</definedName>
    <definedName name="V_18___1.8x2___Plano_de_Detalle_No._A_162">#N/A</definedName>
    <definedName name="V_18´___1.8x2.1___Plano_de_Detalle_No._A_162">#N/A</definedName>
    <definedName name="V_19___4.95x14.352___Plano_de_Detalle_No._A_163">#N/A</definedName>
    <definedName name="V_2___1.8x6.75___Plano_de_Detalle_No._A_159">#N/A</definedName>
    <definedName name="V_20___4.4x4.82___Plano_de_Detalle_No._A_164">#N/A</definedName>
    <definedName name="V_21___2.2x4.82___Plano_de_Detalle_No._A_164">#N/A</definedName>
    <definedName name="V_21´___2.75x4.82___Plano_de_Detalle_No._A_164">#N/A</definedName>
    <definedName name="V_22___2.05x2.05___Plano_de_Detalle_No._A_162">#N/A</definedName>
    <definedName name="V_23___2.05x1.9___Plano_de_Detalle_No._A_162">#N/A</definedName>
    <definedName name="V_23´___2.05x1.975___Plano_de_Detalle_No._A_162">#N/A</definedName>
    <definedName name="V_24___2.7x6.426___Plano_de_Detalle_No._A_165">#N/A</definedName>
    <definedName name="V_25___2.7x3.15___Plano_de_Detalle_No._A_165">#N/A</definedName>
    <definedName name="V_26___2.7x4.35___Plano_de_Detalle_No._A_165">#N/A</definedName>
    <definedName name="V_27___0.45x4.65___Plano_de_Detalle_No._A_166">#N/A</definedName>
    <definedName name="V_28___0.45x6.975___Plano_de_Detalle_No._A_166">#N/A</definedName>
    <definedName name="V_29___2.7x1.8___Plano_de_Detalle_No._A_166">#N/A</definedName>
    <definedName name="V_3___1.2x1.2___Plano_de_Detalle_No._A_159">#N/A</definedName>
    <definedName name="V_30___1.8x1.95___Plano_de_Detalle_No._A_166">#N/A</definedName>
    <definedName name="V_31___2x7.2___Plano_de_Detalle_No._A_167">#N/A</definedName>
    <definedName name="V_32___2.7x1.25___Plano_de_Detalle_No._A_166">#N/A</definedName>
    <definedName name="V_4___1.8x9___Plano_de_Detalle_No._A_160">#N/A</definedName>
    <definedName name="V_5___1.8x4.65___Plano_de_Detalle_No._A_160">#N/A</definedName>
    <definedName name="V_6___1.8x2.85___Plano_de_Detalle_No._A_160">#N/A</definedName>
    <definedName name="V_7___1.8x2.25___Plano_de_Detalle_No._A_160">#N/A</definedName>
    <definedName name="V_8___1.8x9___Plano_de_Detalle_No._A_160">#N/A</definedName>
    <definedName name="V_8´___1.8x9___Plano_de_Detalle_No._A_160">#N/A</definedName>
    <definedName name="V_9___1.8x1.05___Plano_de_Detalle_No._A_160">#N/A</definedName>
    <definedName name="VALDE">#REF!</definedName>
    <definedName name="Valla_Informativa_Licencia_2.00X1.00">#N/A</definedName>
    <definedName name="Valor">#REF!</definedName>
    <definedName name="valor1">#REF!</definedName>
    <definedName name="valor2">#REF!</definedName>
    <definedName name="VALOR3">#REF!</definedName>
    <definedName name="ValorTot">#REF!</definedName>
    <definedName name="Valvula_de_Paso_Directo_125_PSIG_Vapor__200_PSIG_Agua_1">#N/A</definedName>
    <definedName name="Valvula_de_Paso_Directo_125_PSIG_Vapor__200_PSIG_Agua_1_1_2">#N/A</definedName>
    <definedName name="Valvula_de_Paso_Directo_125_PSIG_Vapor__200_PSIG_Agua_1_1_4">#N/A</definedName>
    <definedName name="Valvula_de_Paso_Directo_125_PSIG_Vapor__200_PSIG_Agua_1_2">#N/A</definedName>
    <definedName name="Valvula_de_Paso_Directo_125_PSIG_Vapor__200_PSIG_Agua_2">#N/A</definedName>
    <definedName name="Valvula_de_Paso_Directo_125_PSIG_Vapor__200_PSIG_Agua_2_1_2">#N/A</definedName>
    <definedName name="Valvula_de_Paso_Directo_125_PSIG_Vapor__200_PSIG_Agua_3">#N/A</definedName>
    <definedName name="Valvula_de_Paso_Directo_125_PSIG_Vapor__200_PSIG_Agua_3_4">#N/A</definedName>
    <definedName name="Valvula_de_Vastago_Ascendente_Cuerpo_en_Hierro_1">#N/A</definedName>
    <definedName name="Valvula_de_Vastago_Ascendente_Cuerpo_en_Hierro_3">#N/A</definedName>
    <definedName name="Valvulas_de_1_2">#N/A</definedName>
    <definedName name="Valvulas_de_3_4">#N/A</definedName>
    <definedName name="Valvulas_de_Pie_Bronce_1">#N/A</definedName>
    <definedName name="Valvulas_de_Pie_Bronce_2">#N/A</definedName>
    <definedName name="Valvulas_de_Pie_Bronce_3">#N/A</definedName>
    <definedName name="vara">#REF!</definedName>
    <definedName name="Vara_de_Clavo">#N/A</definedName>
    <definedName name="VB">#REF!</definedName>
    <definedName name="VCLAVO">#REF!</definedName>
    <definedName name="VENTLOCO">#REF!</definedName>
    <definedName name="VI">#REF!</definedName>
    <definedName name="VIB">#REF!</definedName>
    <definedName name="VIBC">#REF!</definedName>
    <definedName name="Vibrador_a_Gasolina">#N/A</definedName>
    <definedName name="Vibrocompactador_a_gasolina">#N/A</definedName>
    <definedName name="VINILTEX">#REF!</definedName>
    <definedName name="Viniltex_blanco">#N/A</definedName>
    <definedName name="VO">#REF!</definedName>
    <definedName name="VOL">#REF!</definedName>
    <definedName name="Volqueta_3.00_m">#N/A</definedName>
    <definedName name="Volqueta_Viaje_6_m3">#N/A</definedName>
    <definedName name="vr">#REF!</definedName>
    <definedName name="VR_UN">IF(ISERROR(V_U),"",V_U)</definedName>
    <definedName name="VTOTAL">#REF!</definedName>
    <definedName name="WIN">#REF!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ALEXT">#REF!</definedName>
    <definedName name="yeso">#REF!</definedName>
    <definedName name="YESO1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rk">#REF!</definedName>
    <definedName name="YUTE">#REF!</definedName>
    <definedName name="Zocalo_en_acero_inoxidable_e_0_10_ML">#N/A</definedName>
    <definedName name="ZONA_PPTO">IF(ISEVEN(COLUMN()),CANT_Z_PPTO,SUB_TOT)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F12" i="1"/>
  <c r="F21" i="1"/>
  <c r="H25" i="1"/>
  <c r="D26" i="1" l="1"/>
  <c r="I26" i="1"/>
  <c r="B25" i="1"/>
  <c r="H21" i="1"/>
  <c r="H20" i="1"/>
  <c r="H19" i="1"/>
  <c r="H18" i="1"/>
  <c r="H17" i="1"/>
  <c r="H16" i="1"/>
  <c r="F14" i="1"/>
  <c r="I14" i="1" s="1"/>
  <c r="F13" i="1"/>
  <c r="I13" i="1" s="1"/>
  <c r="F11" i="1"/>
  <c r="I11" i="1" s="1"/>
  <c r="F10" i="1"/>
  <c r="I10" i="1" s="1"/>
  <c r="F9" i="1"/>
  <c r="I9" i="1" s="1"/>
  <c r="F8" i="1"/>
  <c r="I8" i="1" s="1"/>
  <c r="F7" i="1"/>
  <c r="I7" i="1" s="1"/>
  <c r="I22" i="1" l="1"/>
  <c r="I15" i="1"/>
  <c r="I23" i="1" l="1"/>
  <c r="F26" i="1" l="1"/>
  <c r="H26" i="1" s="1"/>
  <c r="H29" i="1"/>
  <c r="H30" i="1" s="1"/>
</calcChain>
</file>

<file path=xl/sharedStrings.xml><?xml version="1.0" encoding="utf-8"?>
<sst xmlns="http://schemas.openxmlformats.org/spreadsheetml/2006/main" count="37" uniqueCount="37">
  <si>
    <t>RAFAEL ALEJANDRO MARTÍNEZ</t>
  </si>
  <si>
    <t>EFRAÍN VERGAS CORVACHO</t>
  </si>
  <si>
    <t xml:space="preserve">Gobernador </t>
  </si>
  <si>
    <t xml:space="preserve">Secretario Infraestructura </t>
  </si>
  <si>
    <t>COSTOS DE PERSONAL</t>
  </si>
  <si>
    <t>PERSONAL</t>
  </si>
  <si>
    <t>SALARIO MES INC RECARGOS H.E.</t>
  </si>
  <si>
    <t>FACTOR MULTIPLICADOR</t>
  </si>
  <si>
    <t>% DEDICACION</t>
  </si>
  <si>
    <t>SALARIO INC PRES</t>
  </si>
  <si>
    <t>MES</t>
  </si>
  <si>
    <t>CANTIDAD</t>
  </si>
  <si>
    <t>VALOR TOTAL</t>
  </si>
  <si>
    <t>RESIDENTE SST</t>
  </si>
  <si>
    <t>INGENIERO AMBIENTAL</t>
  </si>
  <si>
    <t>TOPOGRAFO</t>
  </si>
  <si>
    <t>CADENERO</t>
  </si>
  <si>
    <t>COSTOS DE OFICINA Y TRANSPORTE</t>
  </si>
  <si>
    <t>COSTO DE OFICINA CENTRAL</t>
  </si>
  <si>
    <t>COSTO DE PAPELERIA, IMPRESIONES, EQUIPOS Y COMUNICACIONES, ETC.</t>
  </si>
  <si>
    <t>ENSAYOS DE LABORATORIO DE CONTROL DE CALIDAD, LABORATORIO DE SUELOS</t>
  </si>
  <si>
    <t>GASTOS BANCARIOS</t>
  </si>
  <si>
    <t>PÓLIZAS</t>
  </si>
  <si>
    <t>COSTOS DIRECTOS</t>
  </si>
  <si>
    <t>COSTOS ADMINISTRATIVOS DE INTERVENTORÍA</t>
  </si>
  <si>
    <t>IMPUESTOS</t>
  </si>
  <si>
    <t>IVA 19%</t>
  </si>
  <si>
    <t>COSTO TOTAL INTERVENTORIA(IVA Incluido)</t>
  </si>
  <si>
    <t>EFRAIN VARGAS CORVACHO</t>
  </si>
  <si>
    <t xml:space="preserve">Secretario de Infraestructura </t>
  </si>
  <si>
    <t xml:space="preserve"> DEPARTAMENTO DEL MAGDALENA</t>
  </si>
  <si>
    <t>INTERVENTORÍA DEL MANTENIMIENTO Y REPARCHEO DE LA VIA QUE COMUNICA A FUNDACION CON EL MUNICIPIO DE PIVIJAY EN EL DEPARTAMENTO DEL MAGDALENA.</t>
  </si>
  <si>
    <t>ALQUILER DE CAMIONETA 4X4</t>
  </si>
  <si>
    <t xml:space="preserve">ESPECIALISTA EN PAVIMENTO </t>
  </si>
  <si>
    <t xml:space="preserve">DIRECTOR DE INTERVENTORIA </t>
  </si>
  <si>
    <t>RESIDENTE DE INTERVENTORIA</t>
  </si>
  <si>
    <t>RESIDENTE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</si>
</sst>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 [$€-2]\ * #,##0.00_ ;_ [$€-2]\ * \-#,##0.00_ ;_ [$€-2]\ * &quot;-&quot;??_ "/>
    <numFmt numFmtId="166" formatCode="_(&quot;$&quot;\ * #,##0.00_);_(&quot;$&quot;\ * \(#,##0.00\);_(&quot;$&quot;\ * &quot;-&quot;??_);_(@_)"/>
    <numFmt numFmtId="167" formatCode="&quot;$&quot;\ #,##0.00"/>
    <numFmt numFmtId="168" formatCode="&quot;$&quot;\ #,##0"/>
    <numFmt numFmtId="169" formatCode="0.0%"/>
    <numFmt numFmtId="170" formatCode="_-* #,##0_-;\-* #,##0_-;_-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Tahoma"/>
      <family val="2"/>
    </font>
    <font>
      <sz val="10"/>
      <color indexed="8"/>
      <name val="MS Sans Serif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theme="2" tint="-0.899990844447157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6">
    <xf numFmtId="0" fontId="0" fillId="0" borderId="0"/>
    <xf numFmtId="0" fontId="15" fillId="0" borderId="0" applyNumberForma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9" fillId="0" borderId="0" applyNumberFormat="0" applyBorder="0" applyAlignment="0"/>
    <xf numFmtId="9" fontId="11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">
    <xf numFmtId="0" fontId="0" fillId="0" borderId="0" xfId="0"/>
    <xf numFmtId="170" fontId="18" fillId="0" borderId="0" xfId="14" applyNumberFormat="1" applyFont="1" applyFill="1" applyAlignment="1">
      <alignment horizontal="left" vertical="center"/>
    </xf>
    <xf numFmtId="0" fontId="1" fillId="0" borderId="0" xfId="3"/>
    <xf numFmtId="0" fontId="3" fillId="0" borderId="17" xfId="5" applyFont="1" applyBorder="1" applyAlignment="1">
      <alignment vertical="center"/>
    </xf>
    <xf numFmtId="0" fontId="8" fillId="0" borderId="19" xfId="7" applyFont="1" applyBorder="1" applyAlignment="1">
      <alignment vertical="center" wrapText="1"/>
    </xf>
    <xf numFmtId="0" fontId="3" fillId="0" borderId="17" xfId="5" applyFont="1" applyBorder="1" applyAlignment="1">
      <alignment horizontal="center" vertical="center"/>
    </xf>
    <xf numFmtId="0" fontId="7" fillId="2" borderId="20" xfId="6" applyFont="1" applyFill="1" applyBorder="1" applyAlignment="1">
      <alignment horizontal="center" vertical="center" wrapText="1"/>
    </xf>
    <xf numFmtId="0" fontId="10" fillId="0" borderId="21" xfId="8" applyFont="1" applyBorder="1"/>
    <xf numFmtId="164" fontId="12" fillId="0" borderId="22" xfId="9" applyNumberFormat="1" applyFont="1" applyFill="1" applyBorder="1" applyAlignment="1">
      <alignment horizontal="center" vertical="center"/>
    </xf>
    <xf numFmtId="2" fontId="12" fillId="0" borderId="22" xfId="10" applyNumberFormat="1" applyFont="1" applyBorder="1" applyAlignment="1">
      <alignment horizontal="center" vertical="center"/>
    </xf>
    <xf numFmtId="9" fontId="12" fillId="0" borderId="22" xfId="11" applyFont="1" applyBorder="1" applyAlignment="1">
      <alignment horizontal="center" vertical="center"/>
    </xf>
    <xf numFmtId="1" fontId="12" fillId="0" borderId="22" xfId="10" applyNumberFormat="1" applyFont="1" applyBorder="1" applyAlignment="1">
      <alignment horizontal="center" vertical="center"/>
    </xf>
    <xf numFmtId="0" fontId="1" fillId="0" borderId="22" xfId="3" applyBorder="1" applyAlignment="1">
      <alignment horizontal="center"/>
    </xf>
    <xf numFmtId="166" fontId="12" fillId="0" borderId="23" xfId="12" applyFont="1" applyFill="1" applyBorder="1" applyAlignment="1">
      <alignment horizontal="right" vertical="center" wrapText="1"/>
    </xf>
    <xf numFmtId="0" fontId="10" fillId="0" borderId="24" xfId="8" applyFont="1" applyBorder="1"/>
    <xf numFmtId="164" fontId="12" fillId="0" borderId="25" xfId="9" applyNumberFormat="1" applyFont="1" applyFill="1" applyBorder="1" applyAlignment="1">
      <alignment horizontal="center" vertical="center"/>
    </xf>
    <xf numFmtId="2" fontId="12" fillId="0" borderId="25" xfId="10" applyNumberFormat="1" applyFont="1" applyBorder="1" applyAlignment="1">
      <alignment horizontal="center" vertical="center"/>
    </xf>
    <xf numFmtId="9" fontId="12" fillId="0" borderId="25" xfId="11" applyFont="1" applyBorder="1" applyAlignment="1">
      <alignment horizontal="center" vertical="center"/>
    </xf>
    <xf numFmtId="1" fontId="12" fillId="0" borderId="25" xfId="10" applyNumberFormat="1" applyFont="1" applyBorder="1" applyAlignment="1">
      <alignment horizontal="center" vertical="center"/>
    </xf>
    <xf numFmtId="0" fontId="1" fillId="0" borderId="25" xfId="3" applyBorder="1" applyAlignment="1">
      <alignment horizontal="center"/>
    </xf>
    <xf numFmtId="167" fontId="13" fillId="2" borderId="20" xfId="6" applyNumberFormat="1" applyFont="1" applyFill="1" applyBorder="1" applyAlignment="1">
      <alignment wrapText="1"/>
    </xf>
    <xf numFmtId="0" fontId="10" fillId="0" borderId="22" xfId="6" applyFont="1" applyBorder="1" applyAlignment="1">
      <alignment horizontal="center" vertical="center"/>
    </xf>
    <xf numFmtId="167" fontId="10" fillId="0" borderId="22" xfId="6" applyNumberFormat="1" applyFont="1" applyBorder="1" applyAlignment="1">
      <alignment vertical="center"/>
    </xf>
    <xf numFmtId="1" fontId="10" fillId="0" borderId="22" xfId="8" applyNumberFormat="1" applyFont="1" applyBorder="1" applyAlignment="1">
      <alignment horizontal="center" vertical="center"/>
    </xf>
    <xf numFmtId="0" fontId="10" fillId="0" borderId="23" xfId="6" applyFont="1" applyBorder="1"/>
    <xf numFmtId="0" fontId="10" fillId="0" borderId="27" xfId="6" applyFont="1" applyBorder="1" applyAlignment="1">
      <alignment horizontal="center" vertical="center"/>
    </xf>
    <xf numFmtId="167" fontId="10" fillId="0" borderId="27" xfId="6" applyNumberFormat="1" applyFont="1" applyBorder="1" applyAlignment="1">
      <alignment vertical="center"/>
    </xf>
    <xf numFmtId="1" fontId="10" fillId="0" borderId="27" xfId="8" applyNumberFormat="1" applyFont="1" applyBorder="1" applyAlignment="1">
      <alignment horizontal="center" vertical="center"/>
    </xf>
    <xf numFmtId="0" fontId="10" fillId="0" borderId="28" xfId="6" applyFont="1" applyBorder="1"/>
    <xf numFmtId="0" fontId="10" fillId="0" borderId="25" xfId="6" applyFont="1" applyBorder="1" applyAlignment="1">
      <alignment horizontal="center" vertical="center"/>
    </xf>
    <xf numFmtId="167" fontId="10" fillId="0" borderId="25" xfId="6" applyNumberFormat="1" applyFont="1" applyBorder="1" applyAlignment="1">
      <alignment vertical="center"/>
    </xf>
    <xf numFmtId="1" fontId="10" fillId="0" borderId="25" xfId="8" applyNumberFormat="1" applyFont="1" applyBorder="1" applyAlignment="1">
      <alignment horizontal="center" vertical="center"/>
    </xf>
    <xf numFmtId="0" fontId="14" fillId="0" borderId="17" xfId="5" applyFont="1" applyBorder="1" applyAlignment="1">
      <alignment horizontal="center" vertical="center"/>
    </xf>
    <xf numFmtId="167" fontId="7" fillId="2" borderId="18" xfId="6" applyNumberFormat="1" applyFont="1" applyFill="1" applyBorder="1"/>
    <xf numFmtId="167" fontId="13" fillId="2" borderId="20" xfId="6" applyNumberFormat="1" applyFont="1" applyFill="1" applyBorder="1"/>
    <xf numFmtId="0" fontId="10" fillId="0" borderId="17" xfId="6" applyFont="1" applyBorder="1"/>
    <xf numFmtId="0" fontId="10" fillId="0" borderId="0" xfId="6" applyFont="1"/>
    <xf numFmtId="0" fontId="10" fillId="0" borderId="19" xfId="6" applyFont="1" applyBorder="1"/>
    <xf numFmtId="169" fontId="10" fillId="3" borderId="20" xfId="6" applyNumberFormat="1" applyFont="1" applyFill="1" applyBorder="1" applyAlignment="1">
      <alignment horizontal="center"/>
    </xf>
    <xf numFmtId="167" fontId="10" fillId="0" borderId="20" xfId="6" applyNumberFormat="1" applyFont="1" applyBorder="1"/>
    <xf numFmtId="0" fontId="10" fillId="0" borderId="20" xfId="6" applyFont="1" applyBorder="1"/>
    <xf numFmtId="167" fontId="7" fillId="2" borderId="20" xfId="6" applyNumberFormat="1" applyFont="1" applyFill="1" applyBorder="1"/>
    <xf numFmtId="42" fontId="0" fillId="0" borderId="0" xfId="13" applyFont="1"/>
    <xf numFmtId="167" fontId="1" fillId="0" borderId="0" xfId="3" applyNumberFormat="1"/>
    <xf numFmtId="0" fontId="14" fillId="0" borderId="29" xfId="5" applyFont="1" applyBorder="1" applyAlignment="1">
      <alignment horizontal="center" vertical="center"/>
    </xf>
    <xf numFmtId="44" fontId="1" fillId="0" borderId="0" xfId="3" applyNumberFormat="1"/>
    <xf numFmtId="0" fontId="11" fillId="0" borderId="0" xfId="1" applyFont="1" applyFill="1" applyAlignment="1">
      <alignment vertical="center" wrapText="1"/>
    </xf>
    <xf numFmtId="44" fontId="1" fillId="0" borderId="0" xfId="15"/>
    <xf numFmtId="0" fontId="7" fillId="2" borderId="20" xfId="6" applyFont="1" applyFill="1" applyBorder="1" applyAlignment="1">
      <alignment horizontal="center"/>
    </xf>
    <xf numFmtId="167" fontId="7" fillId="2" borderId="20" xfId="6" applyNumberFormat="1" applyFont="1" applyFill="1" applyBorder="1" applyAlignment="1">
      <alignment horizontal="center"/>
    </xf>
    <xf numFmtId="167" fontId="15" fillId="4" borderId="20" xfId="6" applyNumberFormat="1" applyFont="1" applyFill="1" applyBorder="1" applyAlignment="1">
      <alignment horizontal="center"/>
    </xf>
    <xf numFmtId="0" fontId="7" fillId="2" borderId="1" xfId="6" applyFont="1" applyFill="1" applyBorder="1" applyAlignment="1">
      <alignment horizontal="center"/>
    </xf>
    <xf numFmtId="0" fontId="7" fillId="2" borderId="2" xfId="6" applyFont="1" applyFill="1" applyBorder="1" applyAlignment="1">
      <alignment horizontal="center"/>
    </xf>
    <xf numFmtId="0" fontId="7" fillId="2" borderId="3" xfId="6" applyFont="1" applyFill="1" applyBorder="1" applyAlignment="1">
      <alignment horizontal="center"/>
    </xf>
    <xf numFmtId="167" fontId="7" fillId="2" borderId="1" xfId="6" applyNumberFormat="1" applyFont="1" applyFill="1" applyBorder="1" applyAlignment="1">
      <alignment horizontal="center"/>
    </xf>
    <xf numFmtId="167" fontId="7" fillId="2" borderId="3" xfId="6" applyNumberFormat="1" applyFont="1" applyFill="1" applyBorder="1" applyAlignment="1">
      <alignment horizontal="center"/>
    </xf>
    <xf numFmtId="170" fontId="16" fillId="0" borderId="0" xfId="14" applyNumberFormat="1" applyFont="1" applyFill="1" applyBorder="1" applyAlignment="1">
      <alignment horizontal="left" vertical="center"/>
    </xf>
    <xf numFmtId="170" fontId="17" fillId="0" borderId="0" xfId="14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 wrapText="1"/>
    </xf>
    <xf numFmtId="0" fontId="10" fillId="0" borderId="24" xfId="6" applyFont="1" applyBorder="1" applyAlignment="1">
      <alignment horizontal="left" wrapText="1"/>
    </xf>
    <xf numFmtId="0" fontId="10" fillId="0" borderId="25" xfId="6" applyFont="1" applyBorder="1" applyAlignment="1">
      <alignment horizontal="left" wrapText="1"/>
    </xf>
    <xf numFmtId="0" fontId="10" fillId="0" borderId="20" xfId="6" applyFont="1" applyBorder="1" applyAlignment="1">
      <alignment horizontal="left"/>
    </xf>
    <xf numFmtId="168" fontId="10" fillId="0" borderId="1" xfId="6" applyNumberFormat="1" applyFont="1" applyBorder="1" applyAlignment="1">
      <alignment horizontal="center"/>
    </xf>
    <xf numFmtId="168" fontId="10" fillId="0" borderId="3" xfId="6" applyNumberFormat="1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5" borderId="4" xfId="4" applyFont="1" applyFill="1" applyBorder="1" applyAlignment="1">
      <alignment horizontal="center" vertical="center" wrapText="1"/>
    </xf>
    <xf numFmtId="0" fontId="5" fillId="5" borderId="5" xfId="4" applyFont="1" applyFill="1" applyBorder="1" applyAlignment="1">
      <alignment horizontal="center" vertical="center" wrapText="1"/>
    </xf>
    <xf numFmtId="0" fontId="5" fillId="5" borderId="6" xfId="4" applyFont="1" applyFill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13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  <xf numFmtId="0" fontId="6" fillId="0" borderId="15" xfId="4" applyFont="1" applyBorder="1" applyAlignment="1">
      <alignment horizontal="center" vertical="center" wrapText="1"/>
    </xf>
    <xf numFmtId="0" fontId="6" fillId="0" borderId="16" xfId="4" applyFont="1" applyBorder="1" applyAlignment="1">
      <alignment horizontal="center" vertical="center" wrapText="1"/>
    </xf>
    <xf numFmtId="0" fontId="7" fillId="2" borderId="18" xfId="6" applyFont="1" applyFill="1" applyBorder="1" applyAlignment="1">
      <alignment horizontal="center"/>
    </xf>
    <xf numFmtId="0" fontId="10" fillId="0" borderId="21" xfId="6" applyFont="1" applyBorder="1" applyAlignment="1">
      <alignment horizontal="left" wrapText="1"/>
    </xf>
    <xf numFmtId="0" fontId="10" fillId="0" borderId="22" xfId="6" applyFont="1" applyBorder="1" applyAlignment="1">
      <alignment horizontal="left" wrapText="1"/>
    </xf>
    <xf numFmtId="0" fontId="10" fillId="0" borderId="26" xfId="6" applyFont="1" applyBorder="1" applyAlignment="1">
      <alignment horizontal="left" wrapText="1"/>
    </xf>
    <xf numFmtId="0" fontId="10" fillId="0" borderId="27" xfId="6" applyFont="1" applyBorder="1" applyAlignment="1">
      <alignment horizontal="left" wrapText="1"/>
    </xf>
  </cellXfs>
  <cellStyles count="16">
    <cellStyle name="Millares 26" xfId="14" xr:uid="{27279CDD-B70C-4DE3-B617-8DFD850CE229}"/>
    <cellStyle name="Moneda" xfId="15" builtinId="4"/>
    <cellStyle name="Moneda [0] 6" xfId="13" xr:uid="{C53C4130-CCAB-4AAF-90D6-8EF6AB4274F6}"/>
    <cellStyle name="Moneda 4 2 5" xfId="12" xr:uid="{59A00BB7-97BD-410F-B996-A15541403714}"/>
    <cellStyle name="NivelCol_1" xfId="1" builtinId="2" iLevel="0"/>
    <cellStyle name="Normal" xfId="0" builtinId="0"/>
    <cellStyle name="Normal 2 2 2 3 2" xfId="5" xr:uid="{277768CA-9368-4857-AEC6-CDF3541C6C78}"/>
    <cellStyle name="Normal 2 2 2 4" xfId="4" xr:uid="{7FFAD8D3-A7BC-46E6-A2B6-B24E3E6FAFE2}"/>
    <cellStyle name="Normal 2 2 3 5 2" xfId="7" xr:uid="{873319E4-ABC5-46DF-A195-58E22A0B6017}"/>
    <cellStyle name="Normal 2 4 2 2 2" xfId="10" xr:uid="{E3934AE7-AA03-46CA-95A4-3B6C782DAA63}"/>
    <cellStyle name="Normal 21 2" xfId="2" xr:uid="{AB1C7742-8BC1-4263-A0C0-54BF40A0F378}"/>
    <cellStyle name="Normal 22 2" xfId="6" xr:uid="{3BE0FD82-C489-4352-B717-C0D6CD19F4E4}"/>
    <cellStyle name="Normal 27" xfId="3" xr:uid="{279E6C72-AD7C-407C-AEA4-DF6794A35F13}"/>
    <cellStyle name="Normal 4 7" xfId="8" xr:uid="{45C8A3C5-914B-4366-BB6E-3B0ABFEFB5C5}"/>
    <cellStyle name="Porcentaje 5 2" xfId="9" xr:uid="{9C64FA63-6D86-40DE-8174-87027620363C}"/>
    <cellStyle name="Porcentaje 6" xfId="11" xr:uid="{07485048-07C3-447E-AADE-DF62A77FD5C6}"/>
  </cellStyles>
  <dxfs count="1">
    <dxf>
      <font>
        <b/>
        <i val="0"/>
        <color theme="5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</xdr:colOff>
      <xdr:row>0</xdr:row>
      <xdr:rowOff>0</xdr:rowOff>
    </xdr:from>
    <xdr:to>
      <xdr:col>8</xdr:col>
      <xdr:colOff>1227666</xdr:colOff>
      <xdr:row>0</xdr:row>
      <xdr:rowOff>1569720</xdr:rowOff>
    </xdr:to>
    <xdr:pic>
      <xdr:nvPicPr>
        <xdr:cNvPr id="2" name="Imagen 1" descr="Captura de pantalla con letras sobre fondo negro&#10;&#10;Descripción generada automáticamente con confianza media">
          <a:extLst>
            <a:ext uri="{FF2B5EF4-FFF2-40B4-BE49-F238E27FC236}">
              <a16:creationId xmlns:a16="http://schemas.microsoft.com/office/drawing/2014/main" id="{683907F9-92D4-4741-A047-A43266836284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7723"/>
        <a:stretch/>
      </xdr:blipFill>
      <xdr:spPr bwMode="auto">
        <a:xfrm>
          <a:off x="21166" y="0"/>
          <a:ext cx="10922000" cy="15697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v%20DIC%2011-13%20de%20PRESUPUESTO%20PLAN%20CENT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presentacion_consolidada_19_1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windows\TEMP\ADMINISTRATIVA\BAAN\lista%20de%20precios%20definitiva%20sep16-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\Propuesta%20Efren\DOCUME~1\user\LOCALS~1\Temp\Temporary%20Directory%201%20for%20PRESUPUESTO%20Y%20UNITARIOS.zip\PRESUPUESTO%20Y%20UNITARI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%20Echeverri\Documents\PROPUESTAS%202022\2022-12-A%20RIVERA%20-%20Gobernaci&#243;n%20Magdalena-CAMBIA\55-PLATO%20-%20Ajuste%20V4\Cotizaciones\Carcel%20actualizad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ECHEVP\A.Rivera%20y%20Asoc\SED%207%20colegios\SED-5-El%20Rosal\Presupuesto\Inst%20hidrosanitaria\RICARDO\ENA\ABS\Numeros-ABS-ENA\Speed-Zone-CLAUDIA%20MENDEZ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ctoravila\c-hector\Documents%20and%20Settings\Pc\Configuraci&#243;n%20local\Archivos%20temporales%20de%20Internet\OLK39A\ANEXO%20D%20-%20PRECIOS%20UNITARIOS%20SOBRE%20MATERIALES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Ebc\BOGOTA\Edificios\Comercial\precios\PRECIOS%202003\Honeywell\Specifier\EBI_R200_LAR_v11%20fiscal&#237;aibagu&#23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B%2009\Inf.%20Accidentalidad\ADMON\GRUPO5\PRESUP~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ownloads\A.%20P.%20U%20%20FRANKLIN%20%2020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@G&amp;C\01%20Gestion\01%20-%20Obras\704%20-%20Parque%20Gilma\04%20Trabajo\01%20Cantidades\GP-704%20-%20Cant%20Parque%20Gilma%20Jimenez%20V0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WINDOWS\TEMP\RELACI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AMV-3005-2005\ADMON%20GRUPO%203%202004%20-2005\PRESUPUESTOS\Analisis%20de%20Precios%20Unitarios%20ASTRI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uario\Escritorio\TITO%20II\ASTREA%20DIVIDIVI\SANTA%20MARTA\VICTOR%20SAN%20PEDRO\Documents%20and%20Settings\luis%20coba\Mis%20documentos\LUIS%20COBA\Pavimento%20La%20Jagu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\Documents\ECHEVP\PROPUESTAS\2010-04-Edificio%20Fiscalia-Fawcett\04-PRESUPUESTOS\Dic%2014-10-%20Presupuestos%20t&#233;cnicos\SED-Bolivia\APU%20-%20SED-LP-DCCEE-009-20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\Ofertas%202009\Bge%20Tipo%20Menor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Bogcofs001\Datos\Documents%20and%20Settings\MARCELA%20GIRALDO\Configuraci&#243;n%20local\Temp\EQ-05-057-banrep-centralefectivo-sistemaintegrado%20basic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%20Echeverri\Documents\PROPUESTAS%202022\2022-12-A%20RIVERA%20-%20Gobernaci&#243;n%20Magdalena-CAMBIA\55-PLATO%20-%20Ajuste%20V4\Cotizaciones\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\Documents\ECHEVP\PROPUESTAS\2012-18-AMP-Uri%20Tober&#237;n\10-Nov%2014-12%20El&#233;ctrico\Users\yulyma\Downloads\FiscaliaPresupuestoES-02-03-1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inaldo\viejo\COMPUTADOREI\gmz\OFICIAL%20INPEC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K\Documents\Gobernaci&#243;n%20del%20Magdalena\1.%20Estructuraci&#243;n%20y%20Formulaci&#243;n\3.%20Educaci&#243;n\PROYECTO%20IEDR%20PAJARAL\Contrataci&#243;n\Presupuesto%20IEDR%20pajaral%20final%20-%20Obr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ownloads\Presupuesto%20Maria%20Inmaculada%20FINAL%203%20meses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Bogcofs001\Datos\Direccion%20automatizacion\Edificios\LICITACIONES\LICITACION%20BANCO%20DE%20LA%20REPUBLICA%202004%20CCTV,%20SEGURIDAD,%20PERIFONEO\Licitacion%20095%20sistema%20integrador\EBI_R300.1_LARv1-banco%20de%20la%20republic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SIMULACI&#211;NEDIFICIO.ok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til\tecnipotencia\TEMAS\Baremos%202003\BAREMOS%20ENERO%2029-01-03\Baremos%20abril%202003\Baremos%202003%2017_04_03\Resumenes%20Baremos%2023_04_03\O_REDES_DIST_22_04_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Preobra\ModeloPresupuest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PROYECTOS%20CENTROS%20DE%20VIDA\CENTRO%20DE%20VIDA%20EL%20BANCO\Presupuesto\PRESUPUESTO%20DE%20OBRA%20CDV%20EL%20BANCO%20FINAL%20V1%20FB%2020230209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  <row r="234">
          <cell r="C234" t="str">
            <v>OBRAS DE URBANISMO Y EXTERIORES</v>
          </cell>
        </row>
        <row r="236">
          <cell r="D236" t="str">
            <v>ML</v>
          </cell>
        </row>
        <row r="237">
          <cell r="D237" t="str">
            <v>UND</v>
          </cell>
        </row>
        <row r="238">
          <cell r="D238" t="str">
            <v>UND</v>
          </cell>
        </row>
        <row r="239">
          <cell r="D239" t="str">
            <v>UND</v>
          </cell>
        </row>
        <row r="240">
          <cell r="D240" t="str">
            <v>UND</v>
          </cell>
        </row>
        <row r="241">
          <cell r="D241" t="str">
            <v>M3</v>
          </cell>
        </row>
        <row r="242">
          <cell r="D242" t="str">
            <v>M2</v>
          </cell>
        </row>
        <row r="243">
          <cell r="D243" t="str">
            <v>UND</v>
          </cell>
        </row>
        <row r="244">
          <cell r="D244" t="str">
            <v>UND</v>
          </cell>
        </row>
        <row r="245">
          <cell r="D245" t="str">
            <v>UND</v>
          </cell>
        </row>
        <row r="246">
          <cell r="D246" t="str">
            <v>M2</v>
          </cell>
        </row>
        <row r="247">
          <cell r="D247" t="str">
            <v>UND</v>
          </cell>
        </row>
        <row r="249">
          <cell r="D249" t="str">
            <v>UND</v>
          </cell>
        </row>
        <row r="253">
          <cell r="C253" t="str">
            <v xml:space="preserve">SEÑALIZACION </v>
          </cell>
        </row>
        <row r="65536">
          <cell r="B65536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Sistema de Tubería y Accesorios</v>
          </cell>
          <cell r="D1" t="str">
            <v>Sistema de Tubería y Accesorios</v>
          </cell>
        </row>
        <row r="2">
          <cell r="B2" t="str">
            <v>Presión Uso Agricola PAVCO</v>
          </cell>
          <cell r="D2" t="str">
            <v>Presión Uso Agricola PAVCO</v>
          </cell>
        </row>
        <row r="3">
          <cell r="B3" t="str">
            <v>Lista de Precios</v>
          </cell>
          <cell r="D3" t="str">
            <v>Lista de Precios</v>
          </cell>
        </row>
        <row r="4">
          <cell r="D4" t="str">
            <v>Lista de Precios</v>
          </cell>
        </row>
        <row r="5">
          <cell r="B5">
            <v>1</v>
          </cell>
          <cell r="D5">
            <v>1</v>
          </cell>
        </row>
        <row r="6">
          <cell r="B6" t="str">
            <v>PRECIOS: NO INCLUYEN I.V.A.</v>
          </cell>
          <cell r="D6" t="str">
            <v>PRECIOS:  INCLUYEN  EL  I.V.A.</v>
          </cell>
          <cell r="I6" t="str">
            <v>FECHA:</v>
          </cell>
          <cell r="J6" t="str">
            <v>Septiembre 1 de 1998</v>
          </cell>
          <cell r="K6" t="str">
            <v>FECHA:</v>
          </cell>
          <cell r="M6" t="str">
            <v>JUNIO 17 DE 2004</v>
          </cell>
        </row>
        <row r="7">
          <cell r="K7" t="str">
            <v>REEMPLAZA</v>
          </cell>
          <cell r="M7" t="str">
            <v>OCTUBRE 1 DE 2003</v>
          </cell>
        </row>
        <row r="8">
          <cell r="M8" t="str">
            <v>OCTUBRE 1 DE 2003</v>
          </cell>
        </row>
        <row r="9">
          <cell r="B9" t="str">
            <v>ALZA</v>
          </cell>
          <cell r="C9" t="str">
            <v>$/KILO</v>
          </cell>
          <cell r="D9" t="str">
            <v>Referencia</v>
          </cell>
          <cell r="E9" t="str">
            <v>Diámetro</v>
          </cell>
          <cell r="F9" t="str">
            <v>Referencia</v>
          </cell>
          <cell r="G9" t="str">
            <v>Diámetro</v>
          </cell>
          <cell r="H9" t="str">
            <v>Precio por Metro</v>
          </cell>
        </row>
        <row r="10">
          <cell r="B10" t="str">
            <v>Tramos de 6 metros</v>
          </cell>
          <cell r="D10" t="str">
            <v>Tramos de 6 metros</v>
          </cell>
        </row>
        <row r="11">
          <cell r="B11" t="e">
            <v>#VALUE!</v>
          </cell>
          <cell r="C11" t="e">
            <v>#VALUE!</v>
          </cell>
          <cell r="D11" t="str">
            <v>Extremos lisos</v>
          </cell>
        </row>
        <row r="12">
          <cell r="B12" t="e">
            <v>#VALUE!</v>
          </cell>
          <cell r="C12" t="e">
            <v>#VALUE!</v>
          </cell>
          <cell r="D12" t="str">
            <v>RDE   Presión de</v>
          </cell>
        </row>
        <row r="13">
          <cell r="B13" t="e">
            <v>#VALUE!</v>
          </cell>
          <cell r="C13" t="e">
            <v>#VALUE!</v>
          </cell>
          <cell r="D13" t="str">
            <v xml:space="preserve">      trabajo a</v>
          </cell>
        </row>
        <row r="14">
          <cell r="B14" t="e">
            <v>#VALUE!</v>
          </cell>
          <cell r="C14" t="e">
            <v>#VALUE!</v>
          </cell>
          <cell r="D14" t="str">
            <v xml:space="preserve">      23°C psi</v>
          </cell>
        </row>
        <row r="15">
          <cell r="B15" t="e">
            <v>#VALUE!</v>
          </cell>
          <cell r="C15" t="e">
            <v>#VALUE!</v>
          </cell>
          <cell r="D15" t="str">
            <v>0150201001</v>
          </cell>
          <cell r="E15" t="str">
            <v>1/2</v>
          </cell>
          <cell r="F15">
            <v>150202004</v>
          </cell>
          <cell r="G15" t="str">
            <v>1/2</v>
          </cell>
          <cell r="H15" t="str">
            <v>$</v>
          </cell>
          <cell r="I15">
            <v>1615.0679999999998</v>
          </cell>
        </row>
        <row r="16">
          <cell r="B16" t="e">
            <v>#VALUE!</v>
          </cell>
          <cell r="C16" t="e">
            <v>#VALUE!</v>
          </cell>
          <cell r="D16" t="str">
            <v>0150301001</v>
          </cell>
          <cell r="E16" t="str">
            <v>3/4</v>
          </cell>
          <cell r="F16">
            <v>150302004</v>
          </cell>
          <cell r="G16" t="str">
            <v>3/4</v>
          </cell>
          <cell r="H16" t="str">
            <v>$</v>
          </cell>
          <cell r="I16">
            <v>2152.2059999999997</v>
          </cell>
        </row>
        <row r="17">
          <cell r="B17" t="e">
            <v>#VALUE!</v>
          </cell>
          <cell r="C17" t="e">
            <v>#VALUE!</v>
          </cell>
          <cell r="D17" t="str">
            <v>0150401001</v>
          </cell>
          <cell r="E17" t="str">
            <v>1</v>
          </cell>
          <cell r="F17">
            <v>150402004</v>
          </cell>
          <cell r="G17">
            <v>1088.5714285714287</v>
          </cell>
          <cell r="I17">
            <v>3364.1159999999995</v>
          </cell>
        </row>
        <row r="18">
          <cell r="B18" t="e">
            <v>#VALUE!</v>
          </cell>
          <cell r="C18" t="e">
            <v>#VALUE!</v>
          </cell>
          <cell r="D18" t="str">
            <v>0150501001</v>
          </cell>
          <cell r="E18" t="str">
            <v>1-1/4</v>
          </cell>
          <cell r="F18">
            <v>150502003</v>
          </cell>
          <cell r="G18">
            <v>1588.5714285714287</v>
          </cell>
          <cell r="I18">
            <v>5055.9179999999997</v>
          </cell>
        </row>
        <row r="19">
          <cell r="B19" t="e">
            <v>#VALUE!</v>
          </cell>
          <cell r="C19" t="e">
            <v>#VALUE!</v>
          </cell>
          <cell r="D19" t="str">
            <v>0150601001</v>
          </cell>
          <cell r="E19" t="str">
            <v>1-1/2</v>
          </cell>
          <cell r="F19">
            <v>150602003</v>
          </cell>
          <cell r="G19">
            <v>2017.1428571428573</v>
          </cell>
          <cell r="I19">
            <v>6420.0779999999995</v>
          </cell>
        </row>
        <row r="20">
          <cell r="B20" t="e">
            <v>#VALUE!</v>
          </cell>
          <cell r="C20" t="e">
            <v>#VALUE!</v>
          </cell>
        </row>
        <row r="21">
          <cell r="B21" t="e">
            <v>#VALUE!</v>
          </cell>
          <cell r="C21" t="e">
            <v>#VALUE!</v>
          </cell>
          <cell r="D21" t="str">
            <v>Referencia</v>
          </cell>
          <cell r="E21" t="str">
            <v>Diámetro</v>
          </cell>
          <cell r="F21" t="str">
            <v>Referencia</v>
          </cell>
          <cell r="G21" t="str">
            <v>Diámetro</v>
          </cell>
          <cell r="H21" t="str">
            <v>Precio por Metro</v>
          </cell>
        </row>
        <row r="22">
          <cell r="B22" t="e">
            <v>#VALUE!</v>
          </cell>
          <cell r="C22" t="e">
            <v>#VALUE!</v>
          </cell>
          <cell r="D22" t="str">
            <v>Tramos de 6 metros</v>
          </cell>
        </row>
        <row r="23">
          <cell r="B23" t="e">
            <v>#VALUE!</v>
          </cell>
          <cell r="C23" t="e">
            <v>#VALUE!</v>
          </cell>
          <cell r="D23" t="str">
            <v>campana Union Z</v>
          </cell>
        </row>
        <row r="24">
          <cell r="B24" t="e">
            <v>#VALUE!</v>
          </cell>
          <cell r="C24" t="e">
            <v>#VALUE!</v>
          </cell>
          <cell r="D24" t="str">
            <v>RDE   Presión de</v>
          </cell>
        </row>
        <row r="25">
          <cell r="B25" t="e">
            <v>#VALUE!</v>
          </cell>
          <cell r="C25" t="e">
            <v>#VALUE!</v>
          </cell>
          <cell r="D25" t="str">
            <v xml:space="preserve">      trabajo a</v>
          </cell>
        </row>
        <row r="26">
          <cell r="B26" t="e">
            <v>#VALUE!</v>
          </cell>
          <cell r="C26" t="e">
            <v>#VALUE!</v>
          </cell>
          <cell r="D26" t="str">
            <v xml:space="preserve">      23°C psi</v>
          </cell>
        </row>
        <row r="27">
          <cell r="B27" t="e">
            <v>#VALUE!</v>
          </cell>
          <cell r="C27" t="e">
            <v>#VALUE!</v>
          </cell>
          <cell r="D27" t="str">
            <v>0210702003</v>
          </cell>
          <cell r="E27" t="str">
            <v>2</v>
          </cell>
          <cell r="F27" t="str">
            <v>0210702003</v>
          </cell>
          <cell r="G27" t="str">
            <v>2</v>
          </cell>
          <cell r="H27" t="str">
            <v>$</v>
          </cell>
          <cell r="I27">
            <v>4836.6779999999999</v>
          </cell>
        </row>
        <row r="28">
          <cell r="B28" t="e">
            <v>#VALUE!</v>
          </cell>
          <cell r="C28" t="e">
            <v>#VALUE!</v>
          </cell>
          <cell r="D28" t="str">
            <v>0210702004</v>
          </cell>
          <cell r="E28" t="str">
            <v>2</v>
          </cell>
          <cell r="F28" t="str">
            <v>0210702004</v>
          </cell>
          <cell r="G28" t="str">
            <v>2</v>
          </cell>
          <cell r="H28" t="str">
            <v>$</v>
          </cell>
          <cell r="I28">
            <v>4029.1439999999998</v>
          </cell>
        </row>
        <row r="29">
          <cell r="B29" t="e">
            <v>#VALUE!</v>
          </cell>
          <cell r="C29" t="e">
            <v>#VALUE!</v>
          </cell>
          <cell r="D29" t="str">
            <v>0210902004</v>
          </cell>
          <cell r="E29" t="str">
            <v>3</v>
          </cell>
          <cell r="F29" t="str">
            <v>0210902004</v>
          </cell>
          <cell r="G29">
            <v>4531.4285714285716</v>
          </cell>
          <cell r="I29">
            <v>8270.2199999999993</v>
          </cell>
        </row>
        <row r="30">
          <cell r="B30" t="e">
            <v>#VALUE!</v>
          </cell>
          <cell r="C30" t="e">
            <v>#VALUE!</v>
          </cell>
          <cell r="D30" t="str">
            <v>0210902005</v>
          </cell>
          <cell r="E30" t="str">
            <v>3</v>
          </cell>
          <cell r="F30" t="str">
            <v>0210902005</v>
          </cell>
          <cell r="G30" t="str">
            <v>3</v>
          </cell>
          <cell r="H30" t="str">
            <v>$</v>
          </cell>
          <cell r="I30">
            <v>6923.1119999999992</v>
          </cell>
        </row>
        <row r="31">
          <cell r="B31" t="e">
            <v>#VALUE!</v>
          </cell>
          <cell r="C31" t="e">
            <v>#VALUE!</v>
          </cell>
          <cell r="D31" t="str">
            <v>0211002005</v>
          </cell>
          <cell r="E31" t="str">
            <v>4</v>
          </cell>
          <cell r="F31" t="str">
            <v>0211002005</v>
          </cell>
          <cell r="G31">
            <v>6082.8571428571431</v>
          </cell>
          <cell r="I31">
            <v>11100.852000000001</v>
          </cell>
        </row>
        <row r="32">
          <cell r="B32" t="e">
            <v>#VALUE!</v>
          </cell>
          <cell r="C32" t="e">
            <v>#VALUE!</v>
          </cell>
          <cell r="D32" t="str">
            <v>0211202005</v>
          </cell>
          <cell r="E32" t="str">
            <v>6</v>
          </cell>
          <cell r="F32" t="str">
            <v>0211202005</v>
          </cell>
          <cell r="G32">
            <v>13038.571428571429</v>
          </cell>
          <cell r="I32">
            <v>23796.065999999995</v>
          </cell>
        </row>
        <row r="33">
          <cell r="B33" t="e">
            <v>#VALUE!</v>
          </cell>
          <cell r="C33" t="e">
            <v>#VALUE!</v>
          </cell>
          <cell r="D33" t="str">
            <v>0211302005</v>
          </cell>
          <cell r="E33" t="str">
            <v>8</v>
          </cell>
          <cell r="F33" t="str">
            <v>0211302005</v>
          </cell>
          <cell r="G33">
            <v>22107.142857142859</v>
          </cell>
          <cell r="I33">
            <v>40348.685999999994</v>
          </cell>
        </row>
        <row r="34">
          <cell r="B34" t="e">
            <v>#VALUE!</v>
          </cell>
          <cell r="C34" t="e">
            <v>#VALUE!</v>
          </cell>
          <cell r="D34" t="str">
            <v>0211402005</v>
          </cell>
          <cell r="E34" t="str">
            <v>10</v>
          </cell>
          <cell r="F34" t="str">
            <v>0211402005</v>
          </cell>
          <cell r="G34">
            <v>34177.142857142862</v>
          </cell>
          <cell r="I34">
            <v>62374.998</v>
          </cell>
        </row>
        <row r="35">
          <cell r="B35" t="e">
            <v>#VALUE!</v>
          </cell>
          <cell r="C35" t="e">
            <v>#VALUE!</v>
          </cell>
          <cell r="D35" t="str">
            <v>0211502005</v>
          </cell>
          <cell r="E35" t="str">
            <v>12</v>
          </cell>
          <cell r="F35" t="str">
            <v>0211502005</v>
          </cell>
          <cell r="G35">
            <v>48884.285714285717</v>
          </cell>
          <cell r="I35">
            <v>89219.717999999993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  <sheetName val="CODCO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  <row r="218">
          <cell r="B218" t="str">
            <v>OBRERO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Equipo"/>
      <sheetName val="Auxiliares "/>
      <sheetName val="Análisis de cuadrilla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 refreshError="1">
        <row r="4">
          <cell r="B4">
            <v>2300</v>
          </cell>
        </row>
      </sheetData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Help"/>
      <sheetName val="Details"/>
      <sheetName val="HSM"/>
      <sheetName val="Common"/>
      <sheetName val="Building Manager"/>
      <sheetName val="Life Safety Manager"/>
      <sheetName val="Security Manager"/>
      <sheetName val="Applications"/>
      <sheetName val="Digital Video Manager"/>
      <sheetName val="Video Manager_Server Sizing"/>
      <sheetName val="Labor Estimate-notrequired"/>
      <sheetName val="Lookups"/>
      <sheetName val="OrderData_DVM"/>
      <sheetName val="OrderData"/>
      <sheetName val="PDSData"/>
      <sheetName val="PDSData (2)_unused"/>
      <sheetName val="PDSData (3)"/>
      <sheetName val="Items_EBI"/>
      <sheetName val="ItemParts_EBI"/>
      <sheetName val="ItemOptions_EBI"/>
      <sheetName val="Parts_EBI"/>
      <sheetName val="Items_DVM"/>
      <sheetName val="Parts_DVM"/>
      <sheetName val="ItemParts_DVM"/>
      <sheetName val="ItemOptions_DVM"/>
      <sheetName val="Module1"/>
      <sheetName val="Module2"/>
      <sheetName val="MsgBoxMacros"/>
      <sheetName val="Module4"/>
      <sheetName val="Module5"/>
      <sheetName val="Module6"/>
      <sheetName val="Module10"/>
      <sheetName val="Module20"/>
      <sheetName val="Module7"/>
      <sheetName val="Module21"/>
      <sheetName val="Module22"/>
      <sheetName val="Module24"/>
      <sheetName val="Module25"/>
      <sheetName val="Module3"/>
      <sheetName val="Module8"/>
      <sheetName val="Module9"/>
      <sheetName val="Module11"/>
    </sheetNames>
    <sheetDataSet>
      <sheetData sheetId="0" refreshError="1"/>
      <sheetData sheetId="1" refreshError="1"/>
      <sheetData sheetId="2" refreshError="1"/>
      <sheetData sheetId="3" refreshError="1">
        <row r="12">
          <cell r="H12" t="b">
            <v>0</v>
          </cell>
        </row>
        <row r="15">
          <cell r="H15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  <sheetName val="VIGBOLILLOS29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 obra y rendi"/>
      <sheetName val="Dosificacion"/>
      <sheetName val="REEMPLAZO ENTRE VARILLA"/>
      <sheetName val="LISTADO DE UNITARIOS"/>
      <sheetName val="INSUMOS"/>
      <sheetName val="ANALISIS UNITARIOS "/>
      <sheetName val="PRES. LUZMARINA PB"/>
      <sheetName val="pared maria aux."/>
      <sheetName val="real del ovispo"/>
      <sheetName val="cerramiento uvito"/>
      <sheetName val="casa cultura david"/>
      <sheetName val="ANALISIS BASICOS"/>
      <sheetName val="MO"/>
      <sheetName val="MORTEROS Y CONCRETOS"/>
      <sheetName val="LISTA EN BLANCO"/>
      <sheetName val="CARMELITANO"/>
      <sheetName val="puente verdum2"/>
      <sheetName val="MATADERO"/>
      <sheetName val="visita callejon"/>
      <sheetName val="FORM. VISITA DE OBRA"/>
      <sheetName val="MATADERO (2)"/>
      <sheetName val="CANAL"/>
      <sheetName val="CANAL (2)"/>
      <sheetName val="RIBERA"/>
      <sheetName val="transformador"/>
      <sheetName val="CERRAMIENTO"/>
      <sheetName val="SAN LUIS"/>
      <sheetName val="PLANTILLA TENE"/>
      <sheetName val="pav.entrada"/>
      <sheetName val="calculo de areas"/>
      <sheetName val="FormatoEnblancoAPU"/>
      <sheetName val="membrete en blanco"/>
      <sheetName val="Hierro"/>
      <sheetName val="AULA TIPO"/>
      <sheetName val="UNIDAD SANITARIA"/>
      <sheetName val="vias"/>
      <sheetName val="aguas"/>
      <sheetName val="puente verdum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>
        <row r="2313">
          <cell r="E2313">
            <v>68679.199999999997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5">
          <cell r="F15">
            <v>5571911.4232200002</v>
          </cell>
        </row>
      </sheetData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ESTADO RED"/>
      <sheetName val="CARRETERAS"/>
      <sheetName val="GENERALIDADES "/>
      <sheetName val="A_ P_ U_"/>
      <sheetName val="FLUJOS"/>
      <sheetName val="INDICE"/>
      <sheetName val="5094-2003"/>
      <sheetName val="FINANCIERA"/>
      <sheetName val="DATOS"/>
      <sheetName val="PREACTA"/>
      <sheetName val="TOTCAPIT"/>
      <sheetName val="JORNABAS"/>
      <sheetName val="MATERIALES"/>
      <sheetName val="TOTCUADEQ"/>
      <sheetName val="TOTCUADMO"/>
      <sheetName val="Puntajes"/>
      <sheetName val="Anexo No. 5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Base"/>
      <sheetName val="COSTOS OFICINA"/>
      <sheetName val="COSTOS CAMPAMENTO"/>
      <sheetName val="General"/>
      <sheetName val="Hoja6"/>
      <sheetName val="A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  <sheetName val="FLUJOS"/>
    </sheetNames>
    <sheetDataSet>
      <sheetData sheetId="0" refreshError="1">
        <row r="6">
          <cell r="B6" t="str">
            <v>AGRECON S.A.</v>
          </cell>
        </row>
        <row r="7">
          <cell r="A7">
            <v>0.04</v>
          </cell>
          <cell r="B7" t="str">
            <v>Concreto 2000 PSI normal</v>
          </cell>
          <cell r="C7" t="str">
            <v xml:space="preserve">M³ </v>
          </cell>
          <cell r="D7">
            <v>86884</v>
          </cell>
        </row>
        <row r="8">
          <cell r="A8">
            <v>32</v>
          </cell>
          <cell r="B8" t="str">
            <v>Conc. Pavimento m.r. 400 psi</v>
          </cell>
          <cell r="C8" t="str">
            <v xml:space="preserve">M³ </v>
          </cell>
          <cell r="D8">
            <v>101152</v>
          </cell>
        </row>
        <row r="9">
          <cell r="A9">
            <v>33</v>
          </cell>
          <cell r="B9" t="str">
            <v>Concreto 2500 normal</v>
          </cell>
          <cell r="C9" t="str">
            <v xml:space="preserve">M³ </v>
          </cell>
          <cell r="D9">
            <v>100688</v>
          </cell>
        </row>
        <row r="10">
          <cell r="A10">
            <v>34</v>
          </cell>
          <cell r="B10" t="str">
            <v>Conc. Pavimento m.r. 450 psi</v>
          </cell>
          <cell r="C10" t="str">
            <v xml:space="preserve">M³ </v>
          </cell>
          <cell r="D10">
            <v>107648</v>
          </cell>
        </row>
        <row r="11">
          <cell r="A11">
            <v>35</v>
          </cell>
          <cell r="B11" t="str">
            <v>Concreto 3000 ( granzon 1")</v>
          </cell>
          <cell r="C11" t="str">
            <v xml:space="preserve">M³ </v>
          </cell>
          <cell r="D11">
            <v>106836</v>
          </cell>
        </row>
        <row r="12">
          <cell r="A12">
            <v>36</v>
          </cell>
          <cell r="B12" t="str">
            <v>Conc. Pavimento m.r. 500 psi</v>
          </cell>
          <cell r="C12" t="str">
            <v xml:space="preserve">M³ </v>
          </cell>
          <cell r="D12">
            <v>115652</v>
          </cell>
        </row>
        <row r="13">
          <cell r="A13">
            <v>37</v>
          </cell>
          <cell r="B13" t="str">
            <v>Concreto 3500 ( granzon 1")</v>
          </cell>
          <cell r="C13" t="str">
            <v xml:space="preserve">M³ </v>
          </cell>
          <cell r="D13">
            <v>114956</v>
          </cell>
        </row>
        <row r="14">
          <cell r="A14">
            <v>38</v>
          </cell>
          <cell r="B14" t="str">
            <v>Conc. Pavimento m.r. 550 psi</v>
          </cell>
          <cell r="C14" t="str">
            <v xml:space="preserve">M³ </v>
          </cell>
          <cell r="D14">
            <v>126788</v>
          </cell>
        </row>
        <row r="15">
          <cell r="A15">
            <v>39</v>
          </cell>
          <cell r="B15" t="str">
            <v>Concreto 4000 PSI normal</v>
          </cell>
          <cell r="C15" t="str">
            <v xml:space="preserve">M³ </v>
          </cell>
          <cell r="D15">
            <v>126092</v>
          </cell>
        </row>
        <row r="16">
          <cell r="A16">
            <v>40</v>
          </cell>
          <cell r="B16" t="str">
            <v>Conc. Pavimento m.r. 600 psi</v>
          </cell>
          <cell r="C16" t="str">
            <v xml:space="preserve">M³ </v>
          </cell>
          <cell r="D16">
            <v>147552</v>
          </cell>
        </row>
        <row r="17">
          <cell r="A17">
            <v>41</v>
          </cell>
          <cell r="B17" t="str">
            <v>Concreto 4500 PSI normal</v>
          </cell>
          <cell r="C17" t="str">
            <v xml:space="preserve">M³ </v>
          </cell>
          <cell r="D17">
            <v>137692</v>
          </cell>
        </row>
        <row r="18">
          <cell r="A18">
            <v>42</v>
          </cell>
          <cell r="B18" t="str">
            <v>Conc. Pavimento m.r. 650 psi</v>
          </cell>
          <cell r="C18" t="str">
            <v xml:space="preserve">M³ </v>
          </cell>
          <cell r="D18">
            <v>150916</v>
          </cell>
        </row>
        <row r="19">
          <cell r="A19">
            <v>43</v>
          </cell>
          <cell r="B19" t="str">
            <v xml:space="preserve">Concreto 5000  PSI </v>
          </cell>
          <cell r="C19" t="str">
            <v xml:space="preserve">M³ </v>
          </cell>
          <cell r="D19">
            <v>146740</v>
          </cell>
        </row>
        <row r="20">
          <cell r="A20">
            <v>44</v>
          </cell>
          <cell r="B20" t="str">
            <v>Suelo Cemento 1:30</v>
          </cell>
          <cell r="C20" t="str">
            <v xml:space="preserve">M³ </v>
          </cell>
          <cell r="D20">
            <v>20996</v>
          </cell>
        </row>
        <row r="21">
          <cell r="A21">
            <v>45</v>
          </cell>
          <cell r="B21" t="str">
            <v>Conc. Pavimento m.r. 700 psi</v>
          </cell>
          <cell r="C21" t="str">
            <v xml:space="preserve">M³ </v>
          </cell>
          <cell r="D21">
            <v>163792</v>
          </cell>
        </row>
        <row r="22">
          <cell r="A22">
            <v>46</v>
          </cell>
          <cell r="B22" t="str">
            <v>Suelo Cemento  prop 1:5</v>
          </cell>
          <cell r="C22" t="str">
            <v xml:space="preserve">M³ </v>
          </cell>
          <cell r="D22">
            <v>42920</v>
          </cell>
        </row>
        <row r="23">
          <cell r="A23">
            <v>47</v>
          </cell>
          <cell r="B23" t="str">
            <v>Sobrecosto concreto impermeabilizado</v>
          </cell>
          <cell r="C23" t="str">
            <v xml:space="preserve">M³ </v>
          </cell>
          <cell r="D23">
            <v>3712</v>
          </cell>
        </row>
        <row r="24">
          <cell r="A24">
            <v>48</v>
          </cell>
          <cell r="B24" t="str">
            <v>Sobrecosto concre acelerado 7 di</v>
          </cell>
          <cell r="C24" t="str">
            <v xml:space="preserve">M³ </v>
          </cell>
          <cell r="D24">
            <v>14036</v>
          </cell>
        </row>
        <row r="25">
          <cell r="A25">
            <v>49</v>
          </cell>
          <cell r="B25" t="str">
            <v>Sobrecosto concre acelerado 3 di</v>
          </cell>
          <cell r="C25" t="str">
            <v xml:space="preserve">M³ </v>
          </cell>
          <cell r="D25">
            <v>25288</v>
          </cell>
        </row>
        <row r="26">
          <cell r="A26">
            <v>50</v>
          </cell>
          <cell r="B26" t="str">
            <v>Sobrecosto concre retardado</v>
          </cell>
          <cell r="C26" t="str">
            <v xml:space="preserve">M³ </v>
          </cell>
          <cell r="D26">
            <v>6728</v>
          </cell>
        </row>
        <row r="27">
          <cell r="A27">
            <v>51</v>
          </cell>
          <cell r="B27" t="str">
            <v>Servicio de Bombeo</v>
          </cell>
          <cell r="C27" t="str">
            <v xml:space="preserve">M³ </v>
          </cell>
          <cell r="D27">
            <v>9280</v>
          </cell>
        </row>
        <row r="28">
          <cell r="A28">
            <v>52</v>
          </cell>
          <cell r="B28" t="str">
            <v>Mortero larga vida 1:4 pega</v>
          </cell>
          <cell r="C28" t="str">
            <v xml:space="preserve">M³ </v>
          </cell>
          <cell r="D28">
            <v>76560</v>
          </cell>
        </row>
        <row r="29">
          <cell r="A29">
            <v>53</v>
          </cell>
          <cell r="B29" t="str">
            <v>Sob. Concre. Doble plast- tremie-</v>
          </cell>
          <cell r="C29" t="str">
            <v xml:space="preserve">M³ </v>
          </cell>
          <cell r="D29">
            <v>8004</v>
          </cell>
        </row>
        <row r="30">
          <cell r="A30">
            <v>54</v>
          </cell>
          <cell r="B30" t="str">
            <v>Mortero larga vida 1:4 pañete</v>
          </cell>
          <cell r="C30" t="str">
            <v xml:space="preserve">M³ </v>
          </cell>
          <cell r="D30">
            <v>76560</v>
          </cell>
        </row>
        <row r="31">
          <cell r="A31">
            <v>55</v>
          </cell>
          <cell r="B31" t="str">
            <v>Suelo Cemento  prop 1:6</v>
          </cell>
          <cell r="C31" t="str">
            <v xml:space="preserve">M³ </v>
          </cell>
          <cell r="D31">
            <v>38512</v>
          </cell>
        </row>
        <row r="32">
          <cell r="A32">
            <v>56</v>
          </cell>
          <cell r="B32" t="str">
            <v>Suelo Cemento  prop 1:8</v>
          </cell>
          <cell r="C32" t="str">
            <v xml:space="preserve">M³ </v>
          </cell>
          <cell r="D32">
            <v>32944</v>
          </cell>
        </row>
        <row r="33">
          <cell r="A33">
            <v>57</v>
          </cell>
          <cell r="B33" t="str">
            <v>Suelo Cemento  prop 1:10</v>
          </cell>
          <cell r="C33" t="str">
            <v xml:space="preserve">M³ </v>
          </cell>
          <cell r="D33">
            <v>30508</v>
          </cell>
        </row>
        <row r="34">
          <cell r="A34">
            <v>58</v>
          </cell>
          <cell r="B34" t="str">
            <v>Suelo Cemento  prop 1:13</v>
          </cell>
          <cell r="C34" t="str">
            <v xml:space="preserve">M³ </v>
          </cell>
          <cell r="D34">
            <v>27028</v>
          </cell>
        </row>
        <row r="35">
          <cell r="A35">
            <v>59</v>
          </cell>
          <cell r="B35" t="str">
            <v>Suelo Cemento  prop 1:20</v>
          </cell>
          <cell r="C35" t="str">
            <v xml:space="preserve">M³ </v>
          </cell>
          <cell r="D35">
            <v>23432</v>
          </cell>
        </row>
        <row r="36">
          <cell r="A36">
            <v>70</v>
          </cell>
          <cell r="B36" t="str">
            <v>Adoquin peatonal ac6 6 cms</v>
          </cell>
          <cell r="C36" t="str">
            <v xml:space="preserve">M² </v>
          </cell>
          <cell r="D36">
            <v>8068</v>
          </cell>
        </row>
        <row r="37">
          <cell r="A37">
            <v>71</v>
          </cell>
          <cell r="B37" t="str">
            <v>Adoquin vehicularl ac8 8 cms</v>
          </cell>
          <cell r="C37" t="str">
            <v xml:space="preserve">M² </v>
          </cell>
          <cell r="D37">
            <v>9309</v>
          </cell>
        </row>
        <row r="38">
          <cell r="B38" t="str">
            <v>AGREGADOS</v>
          </cell>
        </row>
        <row r="39">
          <cell r="A39">
            <v>72</v>
          </cell>
          <cell r="B39" t="str">
            <v>Herramientas menores</v>
          </cell>
          <cell r="C39" t="str">
            <v>GL</v>
          </cell>
          <cell r="D39">
            <v>500</v>
          </cell>
        </row>
        <row r="40">
          <cell r="A40">
            <v>73</v>
          </cell>
          <cell r="B40" t="str">
            <v>Arena</v>
          </cell>
          <cell r="C40" t="str">
            <v xml:space="preserve">M³ </v>
          </cell>
          <cell r="D40">
            <v>12000</v>
          </cell>
        </row>
        <row r="41">
          <cell r="A41">
            <v>74</v>
          </cell>
          <cell r="B41" t="str">
            <v>Gravilla</v>
          </cell>
          <cell r="C41" t="str">
            <v xml:space="preserve">M³ </v>
          </cell>
          <cell r="D41">
            <v>30000</v>
          </cell>
        </row>
        <row r="42">
          <cell r="A42">
            <v>75</v>
          </cell>
          <cell r="B42" t="str">
            <v>Piedra bruta</v>
          </cell>
          <cell r="C42" t="str">
            <v xml:space="preserve">M³ </v>
          </cell>
          <cell r="D42">
            <v>15000</v>
          </cell>
        </row>
        <row r="43">
          <cell r="A43">
            <v>76</v>
          </cell>
          <cell r="B43" t="str">
            <v>Granzon</v>
          </cell>
          <cell r="C43" t="str">
            <v xml:space="preserve">M³ </v>
          </cell>
          <cell r="D43">
            <v>30000</v>
          </cell>
        </row>
        <row r="44">
          <cell r="A44">
            <v>77</v>
          </cell>
          <cell r="B44" t="str">
            <v>Relleno selecionado</v>
          </cell>
          <cell r="C44" t="str">
            <v xml:space="preserve">M³ </v>
          </cell>
          <cell r="D44">
            <v>14000</v>
          </cell>
        </row>
        <row r="45">
          <cell r="A45">
            <v>78</v>
          </cell>
          <cell r="B45" t="str">
            <v>Arenilla</v>
          </cell>
          <cell r="C45" t="str">
            <v xml:space="preserve">M³ </v>
          </cell>
        </row>
        <row r="46">
          <cell r="A46">
            <v>79</v>
          </cell>
          <cell r="B46" t="str">
            <v>Triturado</v>
          </cell>
          <cell r="C46" t="str">
            <v xml:space="preserve">M³ </v>
          </cell>
          <cell r="D46">
            <v>30000</v>
          </cell>
        </row>
        <row r="47">
          <cell r="A47">
            <v>80</v>
          </cell>
          <cell r="B47" t="str">
            <v>Polvillo de cantera</v>
          </cell>
          <cell r="C47" t="str">
            <v xml:space="preserve">M³ </v>
          </cell>
        </row>
        <row r="48">
          <cell r="A48">
            <v>81</v>
          </cell>
          <cell r="B48" t="str">
            <v>Cemento</v>
          </cell>
          <cell r="C48" t="str">
            <v>Kg</v>
          </cell>
          <cell r="D48">
            <v>250</v>
          </cell>
        </row>
        <row r="49">
          <cell r="A49">
            <v>82</v>
          </cell>
          <cell r="B49" t="str">
            <v>Agua</v>
          </cell>
          <cell r="C49" t="str">
            <v>Lt</v>
          </cell>
          <cell r="D49">
            <v>4</v>
          </cell>
        </row>
        <row r="50">
          <cell r="A50">
            <v>83</v>
          </cell>
          <cell r="B50" t="str">
            <v>Concreto 3000 psi en obra</v>
          </cell>
          <cell r="C50" t="str">
            <v xml:space="preserve">M³ </v>
          </cell>
          <cell r="D50">
            <v>127660</v>
          </cell>
        </row>
        <row r="52">
          <cell r="B52" t="str">
            <v>EQUIPOS</v>
          </cell>
        </row>
        <row r="53">
          <cell r="A53">
            <v>84</v>
          </cell>
          <cell r="B53" t="str">
            <v>Taco metalico de 3 mts</v>
          </cell>
          <cell r="C53" t="str">
            <v>DI</v>
          </cell>
          <cell r="D53">
            <v>109</v>
          </cell>
        </row>
        <row r="54">
          <cell r="A54">
            <v>85</v>
          </cell>
          <cell r="B54" t="str">
            <v>Taco metalico de 4 mts</v>
          </cell>
          <cell r="C54" t="str">
            <v>DI</v>
          </cell>
          <cell r="D54">
            <v>122</v>
          </cell>
        </row>
        <row r="55">
          <cell r="A55">
            <v>86</v>
          </cell>
          <cell r="B55" t="str">
            <v>Taco metalico de 3 a 6 mts</v>
          </cell>
          <cell r="C55" t="str">
            <v>DI</v>
          </cell>
          <cell r="D55">
            <v>135</v>
          </cell>
        </row>
        <row r="56">
          <cell r="A56">
            <v>87</v>
          </cell>
          <cell r="B56" t="str">
            <v>Cercha Metalica</v>
          </cell>
          <cell r="C56" t="str">
            <v>DI</v>
          </cell>
          <cell r="D56">
            <v>109</v>
          </cell>
        </row>
        <row r="57">
          <cell r="A57">
            <v>88</v>
          </cell>
          <cell r="B57" t="str">
            <v>Chaza de madera</v>
          </cell>
          <cell r="C57" t="str">
            <v>DI</v>
          </cell>
          <cell r="D57">
            <v>113</v>
          </cell>
        </row>
        <row r="58">
          <cell r="A58">
            <v>89</v>
          </cell>
          <cell r="B58" t="str">
            <v>Guarderas de madera</v>
          </cell>
          <cell r="C58" t="str">
            <v>DI</v>
          </cell>
          <cell r="D58">
            <v>94</v>
          </cell>
        </row>
        <row r="59">
          <cell r="A59">
            <v>97</v>
          </cell>
          <cell r="B59" t="str">
            <v>Mezcladora con oper 9 p3</v>
          </cell>
          <cell r="C59" t="str">
            <v>DI</v>
          </cell>
          <cell r="D59">
            <v>37000</v>
          </cell>
        </row>
        <row r="60">
          <cell r="A60">
            <v>98</v>
          </cell>
          <cell r="B60" t="str">
            <v>Vibrador elect concreto con  operador.</v>
          </cell>
          <cell r="C60" t="str">
            <v>DI</v>
          </cell>
          <cell r="D60">
            <v>25000</v>
          </cell>
        </row>
        <row r="61">
          <cell r="A61">
            <v>99</v>
          </cell>
          <cell r="B61" t="str">
            <v>Rieles para pavimento</v>
          </cell>
          <cell r="C61" t="str">
            <v>DI</v>
          </cell>
          <cell r="D61">
            <v>1150</v>
          </cell>
        </row>
        <row r="62">
          <cell r="A62">
            <v>100</v>
          </cell>
          <cell r="B62" t="str">
            <v>Pisa concreto o burro</v>
          </cell>
          <cell r="C62" t="str">
            <v>DI</v>
          </cell>
          <cell r="D62">
            <v>2320</v>
          </cell>
        </row>
        <row r="63">
          <cell r="A63">
            <v>101</v>
          </cell>
          <cell r="B63" t="str">
            <v>Cilindro de prueba</v>
          </cell>
          <cell r="C63" t="str">
            <v>DI</v>
          </cell>
          <cell r="D63">
            <v>1200</v>
          </cell>
        </row>
        <row r="64">
          <cell r="A64">
            <v>102</v>
          </cell>
          <cell r="B64" t="str">
            <v>Motobomba con operador</v>
          </cell>
          <cell r="C64" t="str">
            <v>DI</v>
          </cell>
          <cell r="D64">
            <v>31204</v>
          </cell>
        </row>
        <row r="65">
          <cell r="A65">
            <v>106</v>
          </cell>
          <cell r="B65" t="str">
            <v>Rodillo compactador vibr.</v>
          </cell>
          <cell r="C65" t="str">
            <v>DI</v>
          </cell>
          <cell r="D65">
            <v>92800</v>
          </cell>
        </row>
        <row r="66">
          <cell r="A66">
            <v>107</v>
          </cell>
          <cell r="B66" t="str">
            <v xml:space="preserve">Compresor con un martillo </v>
          </cell>
          <cell r="C66" t="str">
            <v>DI</v>
          </cell>
          <cell r="D66">
            <v>206248</v>
          </cell>
        </row>
        <row r="67">
          <cell r="A67">
            <v>108</v>
          </cell>
          <cell r="B67" t="str">
            <v xml:space="preserve">Compresor con dos martillo </v>
          </cell>
          <cell r="C67" t="str">
            <v>DI</v>
          </cell>
          <cell r="D67">
            <v>222488</v>
          </cell>
        </row>
        <row r="68">
          <cell r="A68">
            <v>112</v>
          </cell>
          <cell r="B68" t="str">
            <v>Vibrocompactador</v>
          </cell>
          <cell r="C68" t="str">
            <v>HO</v>
          </cell>
          <cell r="D68">
            <v>28000</v>
          </cell>
        </row>
        <row r="69">
          <cell r="A69">
            <v>114</v>
          </cell>
          <cell r="B69" t="str">
            <v>Carretilla llanta neumatica</v>
          </cell>
          <cell r="D69">
            <v>522</v>
          </cell>
        </row>
        <row r="70">
          <cell r="A70">
            <v>118</v>
          </cell>
          <cell r="B70" t="str">
            <v>Buldozer d-6 desmonte</v>
          </cell>
          <cell r="C70" t="str">
            <v>HO</v>
          </cell>
          <cell r="D70">
            <v>40702</v>
          </cell>
        </row>
        <row r="71">
          <cell r="A71">
            <v>119</v>
          </cell>
          <cell r="B71" t="str">
            <v xml:space="preserve">Volqueta 5.5 M³ </v>
          </cell>
          <cell r="C71" t="str">
            <v>HO</v>
          </cell>
          <cell r="D71">
            <v>15000</v>
          </cell>
        </row>
        <row r="72">
          <cell r="A72">
            <v>120</v>
          </cell>
          <cell r="B72" t="str">
            <v>Motoniveladora caterpillar</v>
          </cell>
          <cell r="C72" t="str">
            <v>HO</v>
          </cell>
          <cell r="D72">
            <v>40000</v>
          </cell>
        </row>
        <row r="73">
          <cell r="A73">
            <v>121</v>
          </cell>
          <cell r="B73" t="str">
            <v>Vibrocompactador o rana</v>
          </cell>
          <cell r="C73" t="str">
            <v>Di</v>
          </cell>
          <cell r="D73">
            <v>40702</v>
          </cell>
        </row>
        <row r="74">
          <cell r="B74" t="str">
            <v>MANO DE OBRA</v>
          </cell>
        </row>
        <row r="75">
          <cell r="A75">
            <v>125</v>
          </cell>
          <cell r="B75" t="str">
            <v>Cuadrilla Tipo AA (Of-Ayud)</v>
          </cell>
          <cell r="C75" t="str">
            <v>HH</v>
          </cell>
          <cell r="D75">
            <v>7000</v>
          </cell>
        </row>
        <row r="76">
          <cell r="A76">
            <v>126</v>
          </cell>
          <cell r="B76" t="str">
            <v>Operador de equipos</v>
          </cell>
          <cell r="C76" t="str">
            <v>DI</v>
          </cell>
          <cell r="D76">
            <v>10000</v>
          </cell>
        </row>
        <row r="77">
          <cell r="A77">
            <v>127</v>
          </cell>
          <cell r="B77" t="str">
            <v>Hora Ayudante Albañileria</v>
          </cell>
          <cell r="C77" t="str">
            <v>HO</v>
          </cell>
          <cell r="D77">
            <v>1793</v>
          </cell>
        </row>
        <row r="78">
          <cell r="A78">
            <v>128</v>
          </cell>
          <cell r="B78" t="str">
            <v>Hora Oficial Albañileria</v>
          </cell>
          <cell r="C78" t="str">
            <v>HO</v>
          </cell>
          <cell r="D78">
            <v>2507</v>
          </cell>
        </row>
        <row r="79">
          <cell r="B79" t="str">
            <v>A.I.U.</v>
          </cell>
        </row>
        <row r="80">
          <cell r="A80">
            <v>130</v>
          </cell>
          <cell r="B80" t="str">
            <v>Administración</v>
          </cell>
          <cell r="C80" t="str">
            <v>%</v>
          </cell>
          <cell r="D80">
            <v>10</v>
          </cell>
        </row>
        <row r="81">
          <cell r="A81">
            <v>131</v>
          </cell>
          <cell r="B81" t="str">
            <v>Utilidad</v>
          </cell>
          <cell r="C81" t="str">
            <v>%</v>
          </cell>
          <cell r="D81">
            <v>8</v>
          </cell>
        </row>
        <row r="82">
          <cell r="A82">
            <v>132</v>
          </cell>
          <cell r="B82" t="str">
            <v>Imprevistos</v>
          </cell>
          <cell r="C82" t="str">
            <v>%</v>
          </cell>
          <cell r="D82">
            <v>10</v>
          </cell>
        </row>
        <row r="83">
          <cell r="B83" t="str">
            <v>ACERO</v>
          </cell>
        </row>
        <row r="84">
          <cell r="A84">
            <v>135</v>
          </cell>
          <cell r="B84" t="str">
            <v>Acero de transferencia</v>
          </cell>
          <cell r="C84" t="str">
            <v>Kg</v>
          </cell>
          <cell r="D84">
            <v>1400</v>
          </cell>
        </row>
        <row r="85">
          <cell r="A85">
            <v>136</v>
          </cell>
          <cell r="B85" t="str">
            <v>Acero de refuerzo</v>
          </cell>
          <cell r="C85" t="str">
            <v>Kg</v>
          </cell>
          <cell r="D85">
            <v>1400</v>
          </cell>
        </row>
        <row r="86">
          <cell r="A86">
            <v>137</v>
          </cell>
          <cell r="B86" t="str">
            <v>Curado de concreto</v>
          </cell>
          <cell r="C86" t="str">
            <v>Kg</v>
          </cell>
          <cell r="D86">
            <v>4500</v>
          </cell>
        </row>
        <row r="87">
          <cell r="A87">
            <v>138</v>
          </cell>
          <cell r="B87" t="str">
            <v>Caliche</v>
          </cell>
          <cell r="C87" t="str">
            <v xml:space="preserve">M³ </v>
          </cell>
          <cell r="D87">
            <v>12000</v>
          </cell>
        </row>
        <row r="88">
          <cell r="A88">
            <v>139</v>
          </cell>
          <cell r="B88" t="str">
            <v>Asfalto solido</v>
          </cell>
          <cell r="C88" t="str">
            <v>Kg</v>
          </cell>
          <cell r="D88">
            <v>300</v>
          </cell>
        </row>
        <row r="89">
          <cell r="A89">
            <v>141</v>
          </cell>
          <cell r="B89" t="str">
            <v>Concreto 2500 psi en obra</v>
          </cell>
          <cell r="C89" t="str">
            <v xml:space="preserve">M³ </v>
          </cell>
          <cell r="D89">
            <v>151015</v>
          </cell>
        </row>
        <row r="90">
          <cell r="A90">
            <v>140</v>
          </cell>
          <cell r="B90" t="str">
            <v>Herramientas menores</v>
          </cell>
          <cell r="C90" t="str">
            <v>UN</v>
          </cell>
          <cell r="D90">
            <v>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S"/>
      <sheetName val="APU SED BOLIVIA"/>
      <sheetName val="ANEXO ECONÓMICO No. 3"/>
      <sheetName val="MANO DE OBRA"/>
      <sheetName val="OTROS"/>
      <sheetName val="TRANSPORTE"/>
      <sheetName val="ITEM"/>
      <sheetName val="PROVEEDOR"/>
      <sheetName val="CONSTANTES"/>
      <sheetName val="RESUMEN INSUMOS"/>
      <sheetName val="UNIDADES"/>
      <sheetName val="ZONA"/>
    </sheetNames>
    <sheetDataSet>
      <sheetData sheetId="0">
        <row r="2">
          <cell r="A2" t="str">
            <v>Acceesorios PVC P de 2</v>
          </cell>
          <cell r="B2">
            <v>2</v>
          </cell>
          <cell r="C2" t="str">
            <v>un</v>
          </cell>
          <cell r="D2">
            <v>8000</v>
          </cell>
          <cell r="E2">
            <v>1</v>
          </cell>
          <cell r="F2">
            <v>8000</v>
          </cell>
          <cell r="I2" t="str">
            <v>Bogotá D.C.</v>
          </cell>
        </row>
        <row r="3">
          <cell r="A3" t="str">
            <v>ACCESORIOS PARA PUERTAS DE ALUMINIO</v>
          </cell>
          <cell r="B3">
            <v>900</v>
          </cell>
          <cell r="C3" t="str">
            <v>m2</v>
          </cell>
          <cell r="D3">
            <v>119319</v>
          </cell>
          <cell r="E3">
            <v>1</v>
          </cell>
          <cell r="F3">
            <v>119319</v>
          </cell>
          <cell r="G3" t="str">
            <v>AGUSTÍN TORRES</v>
          </cell>
        </row>
        <row r="4">
          <cell r="A4" t="str">
            <v>ACCESORIOS PARA PUERTAS VENTANA EN VIDRIO TEMPLADO 10mm</v>
          </cell>
          <cell r="B4">
            <v>904</v>
          </cell>
          <cell r="C4" t="str">
            <v>un</v>
          </cell>
          <cell r="D4">
            <v>66288</v>
          </cell>
          <cell r="E4">
            <v>1</v>
          </cell>
          <cell r="F4">
            <v>66288</v>
          </cell>
          <cell r="G4" t="str">
            <v>FF SOLUCIONES</v>
          </cell>
        </row>
        <row r="5">
          <cell r="A5" t="str">
            <v>Accesorios PVC 3/4</v>
          </cell>
          <cell r="B5">
            <v>3</v>
          </cell>
          <cell r="C5" t="str">
            <v>un</v>
          </cell>
          <cell r="D5">
            <v>1200</v>
          </cell>
          <cell r="E5">
            <v>1</v>
          </cell>
          <cell r="F5">
            <v>1200</v>
          </cell>
          <cell r="I5" t="str">
            <v>Bogotá D.C.</v>
          </cell>
        </row>
        <row r="6">
          <cell r="A6" t="str">
            <v>Accesorios PVC P de 1</v>
          </cell>
          <cell r="B6">
            <v>4</v>
          </cell>
          <cell r="C6" t="str">
            <v>un</v>
          </cell>
          <cell r="D6">
            <v>2000</v>
          </cell>
          <cell r="E6">
            <v>1</v>
          </cell>
          <cell r="F6">
            <v>2000</v>
          </cell>
          <cell r="I6" t="str">
            <v>Bogotá D.C.</v>
          </cell>
        </row>
        <row r="7">
          <cell r="A7" t="str">
            <v>Accesorios PVCS 4</v>
          </cell>
          <cell r="B7">
            <v>5</v>
          </cell>
          <cell r="C7" t="str">
            <v>un</v>
          </cell>
          <cell r="D7">
            <v>15000</v>
          </cell>
          <cell r="E7">
            <v>1</v>
          </cell>
          <cell r="F7">
            <v>15000</v>
          </cell>
          <cell r="I7" t="str">
            <v>Bogotá D.C.</v>
          </cell>
        </row>
        <row r="8">
          <cell r="A8" t="str">
            <v>Acero de refuerzo con amarre y figurado</v>
          </cell>
          <cell r="B8">
            <v>1102</v>
          </cell>
          <cell r="C8" t="str">
            <v>Kg</v>
          </cell>
          <cell r="D8">
            <v>3100</v>
          </cell>
          <cell r="E8">
            <v>1</v>
          </cell>
          <cell r="F8">
            <v>3100</v>
          </cell>
        </row>
        <row r="9">
          <cell r="A9" t="str">
            <v>Acero figurado 37000 psi 3/8</v>
          </cell>
          <cell r="B9">
            <v>6</v>
          </cell>
          <cell r="C9" t="str">
            <v>Kg</v>
          </cell>
          <cell r="D9">
            <v>2552</v>
          </cell>
          <cell r="E9">
            <v>1</v>
          </cell>
          <cell r="F9">
            <v>2552</v>
          </cell>
          <cell r="G9" t="str">
            <v>LAMINADOS ANDINOS</v>
          </cell>
          <cell r="I9" t="str">
            <v>Bogotá D.C.</v>
          </cell>
        </row>
        <row r="10">
          <cell r="A10" t="str">
            <v>Acero figurado 60000 psi 1/2</v>
          </cell>
          <cell r="B10">
            <v>7</v>
          </cell>
          <cell r="C10" t="str">
            <v>Kg</v>
          </cell>
          <cell r="D10">
            <v>2552</v>
          </cell>
          <cell r="E10">
            <v>1</v>
          </cell>
          <cell r="F10">
            <v>2552</v>
          </cell>
          <cell r="G10" t="str">
            <v>LAMINADOS ANDINOS</v>
          </cell>
          <cell r="I10" t="str">
            <v>Bogotá D.C.</v>
          </cell>
        </row>
        <row r="11">
          <cell r="A11" t="str">
            <v>ACERO FIGURADO Fy = 60.000 PSI</v>
          </cell>
          <cell r="B11">
            <v>972</v>
          </cell>
          <cell r="C11" t="str">
            <v>Kg</v>
          </cell>
          <cell r="D11">
            <v>2029.9999999999998</v>
          </cell>
          <cell r="E11">
            <v>1</v>
          </cell>
          <cell r="F11">
            <v>2030</v>
          </cell>
          <cell r="G11" t="str">
            <v>LAMINADOS ANDINOS</v>
          </cell>
        </row>
        <row r="12">
          <cell r="A12" t="str">
            <v>ACERO FIGURADO Fy = 60.000 PSI x 1"</v>
          </cell>
          <cell r="B12">
            <v>979</v>
          </cell>
          <cell r="C12" t="str">
            <v>un</v>
          </cell>
          <cell r="D12">
            <v>2029.9999999999998</v>
          </cell>
          <cell r="E12">
            <v>1</v>
          </cell>
          <cell r="F12">
            <v>2030</v>
          </cell>
          <cell r="G12" t="str">
            <v>ELECTROGENO S.A.</v>
          </cell>
        </row>
        <row r="13">
          <cell r="A13" t="str">
            <v>ACERO FIGURADO Fy = 60.000 PSI x 1/2"</v>
          </cell>
          <cell r="B13">
            <v>975</v>
          </cell>
          <cell r="C13" t="str">
            <v>Kg</v>
          </cell>
          <cell r="D13">
            <v>2029.9999999999998</v>
          </cell>
          <cell r="E13">
            <v>1</v>
          </cell>
          <cell r="F13">
            <v>2030</v>
          </cell>
          <cell r="G13" t="str">
            <v>LAMINADOS ANDINOS</v>
          </cell>
        </row>
        <row r="14">
          <cell r="A14" t="str">
            <v>ACERO FIGURADO Fy = 60.000 PSI x 1/4"</v>
          </cell>
          <cell r="B14">
            <v>973</v>
          </cell>
          <cell r="C14" t="str">
            <v>Kg</v>
          </cell>
          <cell r="D14">
            <v>2029.9999999999998</v>
          </cell>
          <cell r="E14">
            <v>1</v>
          </cell>
          <cell r="F14">
            <v>2030</v>
          </cell>
          <cell r="G14" t="str">
            <v>LAMINADOS ANDINOS</v>
          </cell>
        </row>
        <row r="15">
          <cell r="A15" t="str">
            <v>ACERO FIGURADO Fy = 60.000 PSI x 1/4"</v>
          </cell>
          <cell r="B15">
            <v>980</v>
          </cell>
          <cell r="C15" t="str">
            <v>un</v>
          </cell>
          <cell r="D15">
            <v>2029.9999999999998</v>
          </cell>
          <cell r="E15">
            <v>1</v>
          </cell>
          <cell r="F15">
            <v>2030</v>
          </cell>
          <cell r="G15" t="str">
            <v>ELECTROGENO S.A.</v>
          </cell>
        </row>
        <row r="16">
          <cell r="A16" t="str">
            <v>ACERO FIGURADO Fy = 60.000 PSI x 1/4"</v>
          </cell>
          <cell r="B16">
            <v>981</v>
          </cell>
          <cell r="C16" t="str">
            <v>m3</v>
          </cell>
          <cell r="D16">
            <v>2029.9999999999998</v>
          </cell>
          <cell r="E16">
            <v>1</v>
          </cell>
          <cell r="F16">
            <v>2030</v>
          </cell>
          <cell r="G16" t="str">
            <v>CEMEX CONCRETOS DE COLOMBIA S.A.</v>
          </cell>
        </row>
        <row r="17">
          <cell r="A17" t="str">
            <v>ACERO FIGURADO Fy = 60.000 PSI x 3/4"</v>
          </cell>
          <cell r="B17">
            <v>977</v>
          </cell>
          <cell r="C17" t="str">
            <v>un</v>
          </cell>
          <cell r="D17">
            <v>2029.9999999999998</v>
          </cell>
          <cell r="E17">
            <v>1</v>
          </cell>
          <cell r="F17">
            <v>2030</v>
          </cell>
          <cell r="G17" t="str">
            <v>ELECTROGENO S.A.</v>
          </cell>
        </row>
        <row r="18">
          <cell r="A18" t="str">
            <v>ACERO FIGURADO Fy = 60.000 PSI x 3/8"</v>
          </cell>
          <cell r="B18">
            <v>974</v>
          </cell>
          <cell r="C18" t="str">
            <v>Kg</v>
          </cell>
          <cell r="D18">
            <v>2029.9999999999998</v>
          </cell>
          <cell r="E18">
            <v>1</v>
          </cell>
          <cell r="F18">
            <v>2030</v>
          </cell>
          <cell r="G18" t="str">
            <v>LAMINADOS ANDINOS</v>
          </cell>
        </row>
        <row r="19">
          <cell r="A19" t="str">
            <v>ACERO FIGURADO Fy = 60.000 PSI x 5/8"</v>
          </cell>
          <cell r="B19">
            <v>976</v>
          </cell>
          <cell r="C19" t="str">
            <v>Kg</v>
          </cell>
          <cell r="D19">
            <v>2029.9999999999998</v>
          </cell>
          <cell r="E19">
            <v>1</v>
          </cell>
          <cell r="F19">
            <v>2030</v>
          </cell>
          <cell r="G19" t="str">
            <v>LAMINADOS ANDINOS</v>
          </cell>
        </row>
        <row r="20">
          <cell r="A20" t="str">
            <v>ACERO FIGURADO Fy = 60.000 PSI x 7/8"</v>
          </cell>
          <cell r="B20">
            <v>978</v>
          </cell>
          <cell r="C20" t="str">
            <v>un</v>
          </cell>
          <cell r="D20">
            <v>2029.9999999999998</v>
          </cell>
          <cell r="E20">
            <v>1</v>
          </cell>
          <cell r="F20">
            <v>2030</v>
          </cell>
          <cell r="G20" t="str">
            <v>ELECTROGENO S.A.</v>
          </cell>
        </row>
        <row r="21">
          <cell r="A21" t="str">
            <v>ACIDO CLORHIDRICO</v>
          </cell>
          <cell r="B21">
            <v>1030</v>
          </cell>
          <cell r="C21" t="str">
            <v>gln</v>
          </cell>
          <cell r="D21">
            <v>380</v>
          </cell>
          <cell r="E21">
            <v>1</v>
          </cell>
          <cell r="F21">
            <v>380</v>
          </cell>
          <cell r="G21" t="str">
            <v>NORVENTAS</v>
          </cell>
        </row>
        <row r="22">
          <cell r="A22" t="str">
            <v>ADAPTADOR 4" x 110mm</v>
          </cell>
          <cell r="B22">
            <v>351</v>
          </cell>
          <cell r="C22" t="str">
            <v>un</v>
          </cell>
          <cell r="D22">
            <v>10039</v>
          </cell>
          <cell r="E22">
            <v>1</v>
          </cell>
          <cell r="F22">
            <v>10039</v>
          </cell>
        </row>
        <row r="23">
          <cell r="A23" t="str">
            <v>ADAPTADOR 6" x 160mm</v>
          </cell>
          <cell r="B23">
            <v>352</v>
          </cell>
          <cell r="C23" t="str">
            <v>un</v>
          </cell>
          <cell r="D23">
            <v>19785</v>
          </cell>
          <cell r="E23">
            <v>1</v>
          </cell>
          <cell r="F23">
            <v>19785</v>
          </cell>
        </row>
        <row r="24">
          <cell r="A24" t="str">
            <v>ADAPTADOR 8" x 200mm</v>
          </cell>
          <cell r="B24">
            <v>353</v>
          </cell>
          <cell r="C24" t="str">
            <v>un</v>
          </cell>
          <cell r="D24">
            <v>38479</v>
          </cell>
          <cell r="E24">
            <v>1</v>
          </cell>
          <cell r="F24">
            <v>38479</v>
          </cell>
        </row>
        <row r="25">
          <cell r="A25" t="str">
            <v>ADAPTADOR HEMBRA COBRE  1 1/2"</v>
          </cell>
          <cell r="B25">
            <v>919</v>
          </cell>
          <cell r="C25" t="str">
            <v>un</v>
          </cell>
          <cell r="D25">
            <v>24592</v>
          </cell>
          <cell r="E25">
            <v>1</v>
          </cell>
          <cell r="F25">
            <v>24592</v>
          </cell>
          <cell r="G25" t="str">
            <v>FF SOLUCIONES</v>
          </cell>
        </row>
        <row r="26">
          <cell r="A26" t="str">
            <v>ADAPTADOR HEMBRA COBRE  1 1/4"</v>
          </cell>
          <cell r="B26">
            <v>918</v>
          </cell>
          <cell r="C26" t="str">
            <v>un</v>
          </cell>
          <cell r="D26">
            <v>15660</v>
          </cell>
          <cell r="E26">
            <v>1</v>
          </cell>
          <cell r="F26">
            <v>15660</v>
          </cell>
          <cell r="G26" t="str">
            <v>FF SOLUCIONES</v>
          </cell>
        </row>
        <row r="27">
          <cell r="A27" t="str">
            <v>ADAPTADOR HEMBRA COBRE  1"</v>
          </cell>
          <cell r="B27">
            <v>917</v>
          </cell>
          <cell r="C27" t="str">
            <v>un</v>
          </cell>
          <cell r="D27">
            <v>8584</v>
          </cell>
          <cell r="E27">
            <v>1</v>
          </cell>
          <cell r="F27">
            <v>8584</v>
          </cell>
          <cell r="G27" t="str">
            <v>FF SOLUCIONES</v>
          </cell>
        </row>
        <row r="28">
          <cell r="A28" t="str">
            <v>ADAPTADOR HEMBRA COBRE  1/2"</v>
          </cell>
          <cell r="B28">
            <v>915</v>
          </cell>
          <cell r="C28" t="str">
            <v>un</v>
          </cell>
          <cell r="D28">
            <v>2842</v>
          </cell>
          <cell r="E28">
            <v>1</v>
          </cell>
          <cell r="F28">
            <v>2842</v>
          </cell>
          <cell r="G28" t="str">
            <v>FF SOLUCIONES</v>
          </cell>
        </row>
        <row r="29">
          <cell r="A29" t="str">
            <v>ADAPTADOR HEMBRA COBRE  2"</v>
          </cell>
          <cell r="B29">
            <v>920</v>
          </cell>
          <cell r="C29" t="str">
            <v>un</v>
          </cell>
          <cell r="D29">
            <v>36540</v>
          </cell>
          <cell r="E29">
            <v>1</v>
          </cell>
          <cell r="F29">
            <v>36540</v>
          </cell>
          <cell r="G29" t="str">
            <v>FF SOLUCIONES</v>
          </cell>
        </row>
        <row r="30">
          <cell r="A30" t="str">
            <v>ADAPTADOR HEMBRA COBRE  3/4"</v>
          </cell>
          <cell r="B30">
            <v>916</v>
          </cell>
          <cell r="C30" t="str">
            <v>un</v>
          </cell>
          <cell r="D30">
            <v>4118</v>
          </cell>
          <cell r="E30">
            <v>1</v>
          </cell>
          <cell r="F30">
            <v>4118</v>
          </cell>
          <cell r="G30" t="str">
            <v>FF SOLUCIONES</v>
          </cell>
        </row>
        <row r="31">
          <cell r="A31" t="str">
            <v>ADAPTADOR HEMBRA PVCP 1 1/2"</v>
          </cell>
          <cell r="B31">
            <v>182</v>
          </cell>
          <cell r="C31" t="str">
            <v>un</v>
          </cell>
          <cell r="D31">
            <v>3169</v>
          </cell>
          <cell r="E31">
            <v>1</v>
          </cell>
          <cell r="F31">
            <v>3169</v>
          </cell>
        </row>
        <row r="32">
          <cell r="A32" t="str">
            <v>ADAPTADOR HEMBRA PVCP 1 1/4"</v>
          </cell>
          <cell r="B32">
            <v>181</v>
          </cell>
          <cell r="C32" t="str">
            <v>un</v>
          </cell>
          <cell r="D32">
            <v>1875</v>
          </cell>
          <cell r="E32">
            <v>1</v>
          </cell>
          <cell r="F32">
            <v>1875</v>
          </cell>
        </row>
        <row r="33">
          <cell r="A33" t="str">
            <v>ADAPTADOR HEMBRA PVCP 1"</v>
          </cell>
          <cell r="B33">
            <v>180</v>
          </cell>
          <cell r="C33" t="str">
            <v>un</v>
          </cell>
          <cell r="D33">
            <v>1148</v>
          </cell>
          <cell r="E33">
            <v>1</v>
          </cell>
          <cell r="F33">
            <v>1148</v>
          </cell>
        </row>
        <row r="34">
          <cell r="A34" t="str">
            <v>ADAPTADOR HEMBRA PVCP 1/2"</v>
          </cell>
          <cell r="B34">
            <v>178</v>
          </cell>
          <cell r="C34" t="str">
            <v>un</v>
          </cell>
          <cell r="D34">
            <v>288</v>
          </cell>
          <cell r="E34">
            <v>1</v>
          </cell>
          <cell r="F34">
            <v>288</v>
          </cell>
        </row>
        <row r="35">
          <cell r="A35" t="str">
            <v>ADAPTADOR HEMBRA PVCP 2 1/2"</v>
          </cell>
          <cell r="B35">
            <v>184</v>
          </cell>
          <cell r="C35" t="str">
            <v>un</v>
          </cell>
          <cell r="D35">
            <v>10490</v>
          </cell>
          <cell r="E35">
            <v>1</v>
          </cell>
          <cell r="F35">
            <v>10490</v>
          </cell>
        </row>
        <row r="36">
          <cell r="A36" t="str">
            <v>ADAPTADOR HEMBRA PVCP 2"</v>
          </cell>
          <cell r="B36">
            <v>183</v>
          </cell>
          <cell r="C36" t="str">
            <v>un</v>
          </cell>
          <cell r="D36">
            <v>5639</v>
          </cell>
          <cell r="E36">
            <v>1</v>
          </cell>
          <cell r="F36">
            <v>5639</v>
          </cell>
        </row>
        <row r="37">
          <cell r="A37" t="str">
            <v>ADAPTADOR HEMBRA PVCP 3"</v>
          </cell>
          <cell r="B37">
            <v>185</v>
          </cell>
          <cell r="C37" t="str">
            <v>un</v>
          </cell>
          <cell r="D37">
            <v>16562</v>
          </cell>
          <cell r="E37">
            <v>1</v>
          </cell>
          <cell r="F37">
            <v>16562</v>
          </cell>
        </row>
        <row r="38">
          <cell r="A38" t="str">
            <v>ADAPTADOR HEMBRA PVCP 3/4"</v>
          </cell>
          <cell r="B38">
            <v>179</v>
          </cell>
          <cell r="C38" t="str">
            <v>un</v>
          </cell>
          <cell r="D38">
            <v>517</v>
          </cell>
          <cell r="E38">
            <v>1</v>
          </cell>
          <cell r="F38">
            <v>517</v>
          </cell>
        </row>
        <row r="39">
          <cell r="A39" t="str">
            <v>ADAPTADOR HEMBRA PVCP 4"</v>
          </cell>
          <cell r="B39">
            <v>186</v>
          </cell>
          <cell r="C39" t="str">
            <v>un</v>
          </cell>
          <cell r="D39">
            <v>29909</v>
          </cell>
          <cell r="E39">
            <v>1</v>
          </cell>
          <cell r="F39">
            <v>29909</v>
          </cell>
        </row>
        <row r="40">
          <cell r="A40" t="str">
            <v>ADAPTADOR MACHO COBRE  1 1/2"</v>
          </cell>
          <cell r="B40">
            <v>912</v>
          </cell>
          <cell r="C40" t="str">
            <v>un</v>
          </cell>
          <cell r="D40">
            <v>15660</v>
          </cell>
          <cell r="E40">
            <v>1</v>
          </cell>
          <cell r="F40">
            <v>15660</v>
          </cell>
          <cell r="G40" t="str">
            <v>FF SOLUCIONES</v>
          </cell>
        </row>
        <row r="41">
          <cell r="A41" t="str">
            <v>ADAPTADOR MACHO COBRE  1 1/4"</v>
          </cell>
          <cell r="B41">
            <v>911</v>
          </cell>
          <cell r="C41" t="str">
            <v>un</v>
          </cell>
          <cell r="D41">
            <v>13456</v>
          </cell>
          <cell r="E41">
            <v>1</v>
          </cell>
          <cell r="F41">
            <v>13456</v>
          </cell>
          <cell r="G41" t="str">
            <v>FF SOLUCIONES</v>
          </cell>
        </row>
        <row r="42">
          <cell r="A42" t="str">
            <v>ADAPTADOR MACHO COBRE  1"</v>
          </cell>
          <cell r="B42">
            <v>910</v>
          </cell>
          <cell r="C42" t="str">
            <v>un</v>
          </cell>
          <cell r="D42">
            <v>8990</v>
          </cell>
          <cell r="E42">
            <v>1</v>
          </cell>
          <cell r="F42">
            <v>8990</v>
          </cell>
          <cell r="G42" t="str">
            <v>FF SOLUCIONES</v>
          </cell>
        </row>
        <row r="43">
          <cell r="A43" t="str">
            <v>ADAPTADOR MACHO COBRE  1/2"</v>
          </cell>
          <cell r="B43">
            <v>908</v>
          </cell>
          <cell r="C43" t="str">
            <v>un</v>
          </cell>
          <cell r="D43">
            <v>1856</v>
          </cell>
          <cell r="E43">
            <v>1</v>
          </cell>
          <cell r="F43">
            <v>1856</v>
          </cell>
          <cell r="G43" t="str">
            <v>FF SOLUCIONES</v>
          </cell>
        </row>
        <row r="44">
          <cell r="A44" t="str">
            <v>ADAPTADOR MACHO COBRE  1/4"</v>
          </cell>
          <cell r="B44">
            <v>907</v>
          </cell>
          <cell r="C44" t="str">
            <v>un</v>
          </cell>
          <cell r="D44">
            <v>1307</v>
          </cell>
          <cell r="E44">
            <v>1</v>
          </cell>
          <cell r="F44">
            <v>1307</v>
          </cell>
          <cell r="G44" t="str">
            <v>FF SOLUCIONES</v>
          </cell>
        </row>
        <row r="45">
          <cell r="A45" t="str">
            <v>ADAPTADOR MACHO COBRE  2"</v>
          </cell>
          <cell r="B45">
            <v>913</v>
          </cell>
          <cell r="C45" t="str">
            <v>un</v>
          </cell>
          <cell r="D45">
            <v>26564</v>
          </cell>
          <cell r="E45">
            <v>1</v>
          </cell>
          <cell r="F45">
            <v>26564</v>
          </cell>
          <cell r="G45" t="str">
            <v>FF SOLUCIONES</v>
          </cell>
        </row>
        <row r="46">
          <cell r="A46" t="str">
            <v>ADAPTADOR MACHO COBRE  3"</v>
          </cell>
          <cell r="B46">
            <v>914</v>
          </cell>
          <cell r="C46" t="str">
            <v>un</v>
          </cell>
          <cell r="D46">
            <v>90510</v>
          </cell>
          <cell r="E46">
            <v>1</v>
          </cell>
          <cell r="F46">
            <v>90510</v>
          </cell>
          <cell r="G46" t="str">
            <v>FF SOLUCIONES</v>
          </cell>
        </row>
        <row r="47">
          <cell r="A47" t="str">
            <v>ADAPTADOR MACHO COBRE  3/4"</v>
          </cell>
          <cell r="B47">
            <v>909</v>
          </cell>
          <cell r="C47" t="str">
            <v>un</v>
          </cell>
          <cell r="D47">
            <v>3190</v>
          </cell>
          <cell r="E47">
            <v>1</v>
          </cell>
          <cell r="F47">
            <v>3190</v>
          </cell>
          <cell r="G47" t="str">
            <v>FF SOLUCIONES</v>
          </cell>
        </row>
        <row r="48">
          <cell r="A48" t="str">
            <v>ADAPTADOR MACHO CPVC 1"</v>
          </cell>
          <cell r="B48">
            <v>324</v>
          </cell>
          <cell r="C48" t="str">
            <v>un</v>
          </cell>
          <cell r="D48">
            <v>6706</v>
          </cell>
          <cell r="E48">
            <v>1</v>
          </cell>
          <cell r="F48">
            <v>6706</v>
          </cell>
        </row>
        <row r="49">
          <cell r="A49" t="str">
            <v>ADAPTADOR MACHO CPVC 1/2"</v>
          </cell>
          <cell r="B49">
            <v>322</v>
          </cell>
          <cell r="C49" t="str">
            <v>un</v>
          </cell>
          <cell r="D49">
            <v>892</v>
          </cell>
          <cell r="E49">
            <v>1</v>
          </cell>
          <cell r="F49">
            <v>892</v>
          </cell>
        </row>
        <row r="50">
          <cell r="A50" t="str">
            <v>ADAPTADOR MACHO CPVC 3/4"</v>
          </cell>
          <cell r="B50">
            <v>323</v>
          </cell>
          <cell r="C50" t="str">
            <v>un</v>
          </cell>
          <cell r="D50">
            <v>1092</v>
          </cell>
          <cell r="E50">
            <v>1</v>
          </cell>
          <cell r="F50">
            <v>1092</v>
          </cell>
        </row>
        <row r="51">
          <cell r="A51" t="str">
            <v>ADAPTADOR MACHO PVCP 1 1/2"</v>
          </cell>
          <cell r="B51">
            <v>236</v>
          </cell>
          <cell r="C51" t="str">
            <v>un</v>
          </cell>
          <cell r="D51">
            <v>2361</v>
          </cell>
          <cell r="E51">
            <v>1</v>
          </cell>
          <cell r="F51">
            <v>2361</v>
          </cell>
        </row>
        <row r="52">
          <cell r="A52" t="str">
            <v>ADAPTADOR MACHO PVCP 1 1/4"</v>
          </cell>
          <cell r="B52">
            <v>235</v>
          </cell>
          <cell r="C52" t="str">
            <v>un</v>
          </cell>
          <cell r="D52">
            <v>2016</v>
          </cell>
          <cell r="E52">
            <v>1</v>
          </cell>
          <cell r="F52">
            <v>2016</v>
          </cell>
        </row>
        <row r="53">
          <cell r="A53" t="str">
            <v>ADAPTADOR MACHO PVCP 1"</v>
          </cell>
          <cell r="B53">
            <v>234</v>
          </cell>
          <cell r="C53" t="str">
            <v>un</v>
          </cell>
          <cell r="D53">
            <v>959</v>
          </cell>
          <cell r="E53">
            <v>1</v>
          </cell>
          <cell r="F53">
            <v>959</v>
          </cell>
        </row>
        <row r="54">
          <cell r="A54" t="str">
            <v>ADAPTADOR MACHO PVCP 1/2"</v>
          </cell>
          <cell r="B54">
            <v>232</v>
          </cell>
          <cell r="C54" t="str">
            <v>un</v>
          </cell>
          <cell r="D54">
            <v>254</v>
          </cell>
          <cell r="E54">
            <v>1</v>
          </cell>
          <cell r="F54">
            <v>254</v>
          </cell>
        </row>
        <row r="55">
          <cell r="A55" t="str">
            <v>ADAPTADOR MACHO PVCP 2 1/2"</v>
          </cell>
          <cell r="B55">
            <v>238</v>
          </cell>
          <cell r="C55" t="str">
            <v>un</v>
          </cell>
          <cell r="D55">
            <v>8764</v>
          </cell>
          <cell r="E55">
            <v>1</v>
          </cell>
          <cell r="F55">
            <v>8764</v>
          </cell>
        </row>
        <row r="56">
          <cell r="A56" t="str">
            <v>ADAPTADOR MACHO PVCP 2"</v>
          </cell>
          <cell r="B56">
            <v>237</v>
          </cell>
          <cell r="C56" t="str">
            <v>un</v>
          </cell>
          <cell r="D56">
            <v>3372</v>
          </cell>
          <cell r="E56">
            <v>1</v>
          </cell>
          <cell r="F56">
            <v>3372</v>
          </cell>
        </row>
        <row r="57">
          <cell r="A57" t="str">
            <v>ADAPTADOR MACHO PVCP 3"</v>
          </cell>
          <cell r="B57">
            <v>239</v>
          </cell>
          <cell r="C57" t="str">
            <v>un</v>
          </cell>
          <cell r="D57">
            <v>13251</v>
          </cell>
          <cell r="E57">
            <v>1</v>
          </cell>
          <cell r="F57">
            <v>13251</v>
          </cell>
        </row>
        <row r="58">
          <cell r="A58" t="str">
            <v>ADAPTADOR MACHO PVCP 3/4"</v>
          </cell>
          <cell r="B58">
            <v>233</v>
          </cell>
          <cell r="C58" t="str">
            <v>un</v>
          </cell>
          <cell r="D58">
            <v>459</v>
          </cell>
          <cell r="E58">
            <v>1</v>
          </cell>
          <cell r="F58">
            <v>459</v>
          </cell>
        </row>
        <row r="59">
          <cell r="A59" t="str">
            <v>ADAPTADOR MACHO PVCP 4"</v>
          </cell>
          <cell r="B59">
            <v>240</v>
          </cell>
          <cell r="C59" t="str">
            <v>un</v>
          </cell>
          <cell r="D59">
            <v>24371</v>
          </cell>
          <cell r="E59">
            <v>1</v>
          </cell>
          <cell r="F59">
            <v>24371</v>
          </cell>
        </row>
        <row r="60">
          <cell r="A60" t="str">
            <v>Adoquin concreto e:.08</v>
          </cell>
          <cell r="B60">
            <v>8</v>
          </cell>
          <cell r="C60" t="str">
            <v>Gl</v>
          </cell>
          <cell r="E60">
            <v>1</v>
          </cell>
          <cell r="F60" t="str">
            <v/>
          </cell>
          <cell r="I60" t="str">
            <v>Bogotá D.C.</v>
          </cell>
        </row>
        <row r="61">
          <cell r="A61" t="str">
            <v>ADOQUIN EN CONCRETO H:0,08</v>
          </cell>
          <cell r="B61">
            <v>1114</v>
          </cell>
          <cell r="C61" t="str">
            <v>m2</v>
          </cell>
          <cell r="D61">
            <v>29640</v>
          </cell>
          <cell r="E61">
            <v>1</v>
          </cell>
          <cell r="F61">
            <v>29640</v>
          </cell>
        </row>
        <row r="62">
          <cell r="A62" t="str">
            <v>ADOQUIN ESPAÑOL 20X10X6</v>
          </cell>
          <cell r="B62">
            <v>43</v>
          </cell>
          <cell r="C62" t="str">
            <v>m2</v>
          </cell>
          <cell r="D62">
            <v>22150</v>
          </cell>
          <cell r="E62">
            <v>1</v>
          </cell>
          <cell r="F62">
            <v>22150</v>
          </cell>
        </row>
        <row r="63">
          <cell r="A63" t="str">
            <v>Agua</v>
          </cell>
          <cell r="B63">
            <v>9</v>
          </cell>
          <cell r="C63" t="str">
            <v>Lt</v>
          </cell>
          <cell r="D63">
            <v>15</v>
          </cell>
          <cell r="E63">
            <v>1</v>
          </cell>
          <cell r="F63">
            <v>15</v>
          </cell>
          <cell r="I63" t="str">
            <v>Bogotá D.C.</v>
          </cell>
        </row>
        <row r="64">
          <cell r="A64" t="str">
            <v>Alambre de pua clb 12 1/2</v>
          </cell>
          <cell r="B64">
            <v>10</v>
          </cell>
          <cell r="C64" t="str">
            <v>m</v>
          </cell>
          <cell r="D64">
            <v>250</v>
          </cell>
          <cell r="E64">
            <v>1</v>
          </cell>
          <cell r="F64">
            <v>250</v>
          </cell>
          <cell r="I64" t="str">
            <v>Bogotá D.C.</v>
          </cell>
        </row>
        <row r="65">
          <cell r="A65" t="str">
            <v>ALAMBRE NEGRO No. 18</v>
          </cell>
          <cell r="B65">
            <v>11</v>
          </cell>
          <cell r="C65" t="str">
            <v>Kg</v>
          </cell>
          <cell r="D65">
            <v>2204</v>
          </cell>
          <cell r="E65">
            <v>1</v>
          </cell>
          <cell r="F65">
            <v>2204</v>
          </cell>
          <cell r="G65" t="str">
            <v>LAMINADOS ANDINOS</v>
          </cell>
          <cell r="I65" t="str">
            <v>Bogotá D.C.</v>
          </cell>
        </row>
        <row r="66">
          <cell r="A66" t="str">
            <v>ALFACOLOR 3 A 15mm x 5 Kg.</v>
          </cell>
          <cell r="B66">
            <v>838</v>
          </cell>
          <cell r="C66" t="str">
            <v>Kg</v>
          </cell>
          <cell r="D66">
            <v>3721</v>
          </cell>
          <cell r="E66">
            <v>1</v>
          </cell>
          <cell r="F66">
            <v>3721</v>
          </cell>
        </row>
        <row r="67">
          <cell r="A67" t="str">
            <v>Alfajia</v>
          </cell>
          <cell r="B67">
            <v>12</v>
          </cell>
          <cell r="C67" t="str">
            <v>ml</v>
          </cell>
          <cell r="E67">
            <v>1</v>
          </cell>
          <cell r="F67" t="str">
            <v/>
          </cell>
          <cell r="I67" t="str">
            <v>Bogotá D.C.</v>
          </cell>
        </row>
        <row r="68">
          <cell r="A68" t="str">
            <v>ALFALISTO GRIS x 25 Kg.</v>
          </cell>
          <cell r="B68">
            <v>837</v>
          </cell>
          <cell r="C68" t="str">
            <v>Kg</v>
          </cell>
          <cell r="D68">
            <v>807</v>
          </cell>
          <cell r="E68">
            <v>1</v>
          </cell>
          <cell r="F68">
            <v>807</v>
          </cell>
        </row>
        <row r="69">
          <cell r="A69" t="str">
            <v>ALUMOL (SIKA) X 3 Kg.</v>
          </cell>
          <cell r="B69">
            <v>992</v>
          </cell>
          <cell r="C69" t="str">
            <v>m3</v>
          </cell>
          <cell r="D69">
            <v>19372</v>
          </cell>
          <cell r="E69">
            <v>1</v>
          </cell>
          <cell r="F69">
            <v>19372</v>
          </cell>
          <cell r="G69" t="str">
            <v>CEMEX CONCRETOS DE COLOMBIA S.A.</v>
          </cell>
        </row>
        <row r="70">
          <cell r="A70" t="str">
            <v xml:space="preserve">Anclaje de  1.1/4”  X    29 cm </v>
          </cell>
          <cell r="B70">
            <v>859</v>
          </cell>
          <cell r="C70" t="str">
            <v>un</v>
          </cell>
          <cell r="D70">
            <v>45240</v>
          </cell>
          <cell r="E70">
            <v>1</v>
          </cell>
          <cell r="F70">
            <v>45240</v>
          </cell>
          <cell r="G70" t="str">
            <v>INDUSTRIAS METÁLICAS CUEVAS</v>
          </cell>
        </row>
        <row r="71">
          <cell r="A71" t="str">
            <v xml:space="preserve">Anclaje de  1.3/8”  X    31 cm </v>
          </cell>
          <cell r="B71">
            <v>860</v>
          </cell>
          <cell r="C71" t="str">
            <v>un</v>
          </cell>
          <cell r="D71">
            <v>108112</v>
          </cell>
          <cell r="E71">
            <v>1</v>
          </cell>
          <cell r="F71">
            <v>108112</v>
          </cell>
          <cell r="G71" t="str">
            <v>INDUSTRIAS METÁLICAS CUEVAS</v>
          </cell>
        </row>
        <row r="72">
          <cell r="A72" t="str">
            <v xml:space="preserve">Anclaje de  1/2”     X    11 cm </v>
          </cell>
          <cell r="B72">
            <v>854</v>
          </cell>
          <cell r="C72" t="str">
            <v>un</v>
          </cell>
          <cell r="D72">
            <v>5104</v>
          </cell>
          <cell r="E72">
            <v>1</v>
          </cell>
          <cell r="F72">
            <v>5104</v>
          </cell>
        </row>
        <row r="73">
          <cell r="A73" t="str">
            <v xml:space="preserve">Anclaje de  1/4”     X      6 cm </v>
          </cell>
          <cell r="B73">
            <v>852</v>
          </cell>
          <cell r="C73" t="str">
            <v>un</v>
          </cell>
          <cell r="D73">
            <v>1972</v>
          </cell>
          <cell r="E73">
            <v>1</v>
          </cell>
          <cell r="F73">
            <v>1972</v>
          </cell>
          <cell r="G73" t="str">
            <v>FIJAR LTDA.</v>
          </cell>
        </row>
        <row r="74">
          <cell r="A74" t="str">
            <v xml:space="preserve">Anclaje de  1”        X    23 cm </v>
          </cell>
          <cell r="B74">
            <v>858</v>
          </cell>
          <cell r="C74" t="str">
            <v>un</v>
          </cell>
          <cell r="D74">
            <v>24360</v>
          </cell>
          <cell r="E74">
            <v>1</v>
          </cell>
          <cell r="F74">
            <v>24360</v>
          </cell>
          <cell r="G74" t="str">
            <v>INDUSTRIAS METÁLICAS CUEVAS</v>
          </cell>
        </row>
        <row r="75">
          <cell r="A75" t="str">
            <v xml:space="preserve">Anclaje de  3/4”     X    17 cm </v>
          </cell>
          <cell r="B75">
            <v>856</v>
          </cell>
          <cell r="C75" t="str">
            <v>m</v>
          </cell>
          <cell r="D75">
            <v>12296</v>
          </cell>
          <cell r="E75">
            <v>1</v>
          </cell>
          <cell r="F75">
            <v>12296</v>
          </cell>
          <cell r="G75" t="str">
            <v>METALICAS JOSE CRIADO</v>
          </cell>
        </row>
        <row r="76">
          <cell r="A76" t="str">
            <v xml:space="preserve">Anclaje de  3/8”     X      9 cm </v>
          </cell>
          <cell r="B76">
            <v>853</v>
          </cell>
          <cell r="C76" t="str">
            <v>un</v>
          </cell>
          <cell r="D76">
            <v>3248</v>
          </cell>
          <cell r="E76">
            <v>1</v>
          </cell>
          <cell r="F76">
            <v>3248</v>
          </cell>
          <cell r="G76" t="str">
            <v>FIJAR LTDA.</v>
          </cell>
        </row>
        <row r="77">
          <cell r="A77" t="str">
            <v xml:space="preserve">Anclaje de  5/8”     X    14 cm </v>
          </cell>
          <cell r="B77">
            <v>855</v>
          </cell>
          <cell r="C77" t="str">
            <v>un</v>
          </cell>
          <cell r="D77">
            <v>8004</v>
          </cell>
          <cell r="E77">
            <v>1</v>
          </cell>
          <cell r="F77">
            <v>8004</v>
          </cell>
        </row>
        <row r="78">
          <cell r="A78" t="str">
            <v>Anclaje de  7/8”     X    20 cm</v>
          </cell>
          <cell r="B78">
            <v>857</v>
          </cell>
          <cell r="C78" t="str">
            <v>m2</v>
          </cell>
          <cell r="D78">
            <v>18212</v>
          </cell>
          <cell r="E78">
            <v>1</v>
          </cell>
          <cell r="F78">
            <v>18212</v>
          </cell>
          <cell r="G78" t="str">
            <v>INDUSTRIAS METÁLICAS CUEVAS</v>
          </cell>
        </row>
        <row r="79">
          <cell r="A79" t="str">
            <v>Ángulo de 1 1/2 x 1 1/2 x 1/8</v>
          </cell>
          <cell r="B79">
            <v>1091</v>
          </cell>
          <cell r="C79" t="str">
            <v>ml</v>
          </cell>
          <cell r="D79">
            <v>4500</v>
          </cell>
          <cell r="E79">
            <v>1</v>
          </cell>
          <cell r="F79">
            <v>4500</v>
          </cell>
        </row>
        <row r="80">
          <cell r="A80" t="str">
            <v>Antico y pintura carpinteria - Chorro de arena</v>
          </cell>
          <cell r="B80">
            <v>13</v>
          </cell>
          <cell r="C80" t="str">
            <v>Kg</v>
          </cell>
          <cell r="D80">
            <v>1276</v>
          </cell>
          <cell r="E80">
            <v>1</v>
          </cell>
          <cell r="F80">
            <v>1276</v>
          </cell>
          <cell r="I80" t="str">
            <v>Bogotá D.C.</v>
          </cell>
        </row>
        <row r="81">
          <cell r="A81" t="str">
            <v>Antico y pintura carpinteria comercial</v>
          </cell>
          <cell r="B81">
            <v>14</v>
          </cell>
          <cell r="C81" t="str">
            <v>Kg</v>
          </cell>
          <cell r="D81">
            <v>464</v>
          </cell>
          <cell r="E81">
            <v>1</v>
          </cell>
          <cell r="F81">
            <v>464</v>
          </cell>
          <cell r="I81" t="str">
            <v>Bogotá D.C.</v>
          </cell>
        </row>
        <row r="82">
          <cell r="A82" t="str">
            <v>ARBOL ACACIAS JAPONESAS h=4m</v>
          </cell>
          <cell r="B82">
            <v>1048</v>
          </cell>
          <cell r="C82" t="str">
            <v>un</v>
          </cell>
          <cell r="D82">
            <v>80000</v>
          </cell>
          <cell r="E82">
            <v>1</v>
          </cell>
          <cell r="F82">
            <v>80000</v>
          </cell>
        </row>
        <row r="83">
          <cell r="A83" t="str">
            <v>ARBOL FALSO PIMIENTO h=2m</v>
          </cell>
          <cell r="B83">
            <v>1047</v>
          </cell>
          <cell r="C83" t="str">
            <v>un</v>
          </cell>
          <cell r="D83">
            <v>35000</v>
          </cell>
          <cell r="E83">
            <v>1</v>
          </cell>
          <cell r="F83">
            <v>35000</v>
          </cell>
        </row>
        <row r="84">
          <cell r="A84" t="str">
            <v>ARBOL HIEDRA UÑA DE GATO 12 PLANTAS/m2</v>
          </cell>
          <cell r="B84">
            <v>1049</v>
          </cell>
          <cell r="C84" t="str">
            <v>un</v>
          </cell>
          <cell r="D84">
            <v>12000</v>
          </cell>
          <cell r="E84">
            <v>1</v>
          </cell>
          <cell r="F84">
            <v>12000</v>
          </cell>
        </row>
        <row r="85">
          <cell r="A85" t="str">
            <v>ARENA DE PEÑA</v>
          </cell>
          <cell r="B85">
            <v>15</v>
          </cell>
          <cell r="C85" t="str">
            <v>m3</v>
          </cell>
          <cell r="D85">
            <v>44000</v>
          </cell>
          <cell r="E85">
            <v>1</v>
          </cell>
          <cell r="F85">
            <v>44000</v>
          </cell>
          <cell r="G85" t="str">
            <v>WILLIAM OSTO</v>
          </cell>
          <cell r="I85" t="str">
            <v>Bogotá D.C.</v>
          </cell>
        </row>
        <row r="86">
          <cell r="A86" t="str">
            <v>ARENA DE PEÑA ZARANDEADA</v>
          </cell>
          <cell r="B86">
            <v>835</v>
          </cell>
          <cell r="C86" t="str">
            <v>Kg</v>
          </cell>
          <cell r="D86">
            <v>28333.333333333332</v>
          </cell>
          <cell r="E86">
            <v>1</v>
          </cell>
          <cell r="F86">
            <v>28333</v>
          </cell>
        </row>
        <row r="87">
          <cell r="A87" t="str">
            <v>ARENA DE RIO</v>
          </cell>
          <cell r="B87">
            <v>1069</v>
          </cell>
          <cell r="C87" t="str">
            <v>m3</v>
          </cell>
          <cell r="D87">
            <v>75300</v>
          </cell>
          <cell r="E87">
            <v>1</v>
          </cell>
          <cell r="F87">
            <v>75300</v>
          </cell>
          <cell r="G87" t="str">
            <v>CEMEX CONCRETOS DE COLOMBIA S.A.</v>
          </cell>
        </row>
        <row r="88">
          <cell r="A88" t="str">
            <v>Arena lavada de peña</v>
          </cell>
          <cell r="B88">
            <v>16</v>
          </cell>
          <cell r="C88" t="str">
            <v>m3</v>
          </cell>
          <cell r="D88">
            <v>40000</v>
          </cell>
          <cell r="E88">
            <v>1</v>
          </cell>
          <cell r="F88">
            <v>40000</v>
          </cell>
          <cell r="I88" t="str">
            <v>Bogotá D.C.</v>
          </cell>
        </row>
        <row r="89">
          <cell r="A89" t="str">
            <v>Arena Lavada de Pozo</v>
          </cell>
          <cell r="B89">
            <v>17</v>
          </cell>
          <cell r="C89" t="str">
            <v>m3</v>
          </cell>
          <cell r="D89">
            <v>45000</v>
          </cell>
          <cell r="E89">
            <v>1</v>
          </cell>
          <cell r="F89">
            <v>45000</v>
          </cell>
        </row>
        <row r="90">
          <cell r="A90" t="str">
            <v>Arena lavada de rio</v>
          </cell>
          <cell r="B90">
            <v>18</v>
          </cell>
          <cell r="C90" t="str">
            <v>m3</v>
          </cell>
          <cell r="D90">
            <v>73800</v>
          </cell>
          <cell r="E90">
            <v>1</v>
          </cell>
          <cell r="F90">
            <v>73800</v>
          </cell>
          <cell r="I90" t="str">
            <v>Bogotá D.C.</v>
          </cell>
        </row>
        <row r="91">
          <cell r="A91" t="str">
            <v>asfalto 190 caneca</v>
          </cell>
          <cell r="B91">
            <v>19</v>
          </cell>
          <cell r="C91" t="str">
            <v>Kg</v>
          </cell>
          <cell r="D91">
            <v>1300</v>
          </cell>
          <cell r="E91">
            <v>1</v>
          </cell>
          <cell r="F91">
            <v>1300</v>
          </cell>
          <cell r="I91" t="str">
            <v>Bogotá D.C.</v>
          </cell>
        </row>
        <row r="92">
          <cell r="A92" t="str">
            <v xml:space="preserve">Baldosa Alfa Granito P-5 </v>
          </cell>
          <cell r="B92">
            <v>20</v>
          </cell>
          <cell r="C92" t="str">
            <v>m2</v>
          </cell>
          <cell r="D92">
            <v>24597.3</v>
          </cell>
          <cell r="E92">
            <v>1</v>
          </cell>
          <cell r="F92">
            <v>24597</v>
          </cell>
          <cell r="G92" t="str">
            <v>ALFAGRES</v>
          </cell>
          <cell r="I92" t="str">
            <v>Bogotá D.C.</v>
          </cell>
        </row>
        <row r="93">
          <cell r="A93" t="str">
            <v>BALDOSA DE CEMENTO TIPO ALFA REF. MEGALITO COLOR GRIS DE 40X40 e=6 cm</v>
          </cell>
          <cell r="B93">
            <v>1036</v>
          </cell>
          <cell r="C93" t="str">
            <v>m2</v>
          </cell>
          <cell r="D93">
            <v>28814</v>
          </cell>
          <cell r="E93">
            <v>1</v>
          </cell>
          <cell r="F93">
            <v>28814</v>
          </cell>
        </row>
        <row r="94">
          <cell r="A94" t="str">
            <v>BALDOSA DE CEMENTO TIPO ALFA REF. OLAS COLOR GRIS DE 40X40 e=6 cm PARA EXTERIORES</v>
          </cell>
          <cell r="B94">
            <v>1031</v>
          </cell>
          <cell r="C94" t="str">
            <v>m2</v>
          </cell>
          <cell r="D94">
            <v>28814</v>
          </cell>
          <cell r="E94">
            <v>1</v>
          </cell>
          <cell r="F94">
            <v>28814</v>
          </cell>
        </row>
        <row r="95">
          <cell r="A95" t="str">
            <v>BALDOSA DE CEMENTO TIPO ALFA TOPEROL GRIS 40*20*6</v>
          </cell>
          <cell r="B95">
            <v>1109</v>
          </cell>
          <cell r="C95" t="str">
            <v>m2</v>
          </cell>
          <cell r="D95">
            <v>31041</v>
          </cell>
          <cell r="E95">
            <v>1</v>
          </cell>
          <cell r="F95">
            <v>31041</v>
          </cell>
        </row>
        <row r="96">
          <cell r="A96" t="str">
            <v>BALDOSA VIBRADA TIPO ARTEPISO DE ALFA REF. SANGAY 20X10 COLOR GRIS</v>
          </cell>
          <cell r="B96">
            <v>1038</v>
          </cell>
          <cell r="C96" t="str">
            <v>m2</v>
          </cell>
          <cell r="D96">
            <v>39800</v>
          </cell>
          <cell r="E96">
            <v>1</v>
          </cell>
          <cell r="F96">
            <v>39800</v>
          </cell>
        </row>
        <row r="97">
          <cell r="A97" t="str">
            <v xml:space="preserve">Base Granular </v>
          </cell>
          <cell r="B97">
            <v>21</v>
          </cell>
          <cell r="C97" t="str">
            <v>m3</v>
          </cell>
          <cell r="D97">
            <v>15000</v>
          </cell>
          <cell r="E97">
            <v>1</v>
          </cell>
          <cell r="F97">
            <v>15000</v>
          </cell>
          <cell r="I97" t="str">
            <v>Bogotá D.C.</v>
          </cell>
        </row>
        <row r="98">
          <cell r="A98" t="str">
            <v>Bisagra comun 3"</v>
          </cell>
          <cell r="B98">
            <v>22</v>
          </cell>
          <cell r="C98" t="str">
            <v>un</v>
          </cell>
          <cell r="D98">
            <v>3500</v>
          </cell>
          <cell r="E98">
            <v>1</v>
          </cell>
          <cell r="F98">
            <v>3500</v>
          </cell>
          <cell r="I98" t="str">
            <v>Bogotá D.C.</v>
          </cell>
        </row>
        <row r="99">
          <cell r="A99" t="str">
            <v>Bloque Concreto modular Color  CT-15 (14.5x9x39)</v>
          </cell>
          <cell r="B99">
            <v>24</v>
          </cell>
          <cell r="C99" t="str">
            <v>un</v>
          </cell>
          <cell r="D99">
            <v>2784</v>
          </cell>
          <cell r="E99">
            <v>1</v>
          </cell>
          <cell r="F99">
            <v>2784</v>
          </cell>
          <cell r="I99" t="str">
            <v>Bogotá D.C.</v>
          </cell>
        </row>
        <row r="100">
          <cell r="A100" t="str">
            <v>Bloque Concreto modular CT-15 (14.5x9x39)</v>
          </cell>
          <cell r="B100">
            <v>25</v>
          </cell>
          <cell r="C100" t="str">
            <v>un</v>
          </cell>
          <cell r="D100">
            <v>1850</v>
          </cell>
          <cell r="E100">
            <v>1</v>
          </cell>
          <cell r="F100">
            <v>1850</v>
          </cell>
          <cell r="I100" t="str">
            <v>Bogotá D.C.</v>
          </cell>
        </row>
        <row r="101">
          <cell r="A101" t="str">
            <v>BLOQUE DE CEMENTO 20X20X40</v>
          </cell>
          <cell r="B101">
            <v>23</v>
          </cell>
          <cell r="C101" t="str">
            <v>m2</v>
          </cell>
          <cell r="D101">
            <v>38190</v>
          </cell>
          <cell r="E101">
            <v>1</v>
          </cell>
          <cell r="F101">
            <v>38190</v>
          </cell>
        </row>
        <row r="102">
          <cell r="A102" t="str">
            <v>BLOQUE DE CONCRETO ECOLOGICO "GRAMOQUIN" 42X24X9</v>
          </cell>
          <cell r="B102">
            <v>1032</v>
          </cell>
          <cell r="C102" t="str">
            <v>m3</v>
          </cell>
          <cell r="D102">
            <v>25360</v>
          </cell>
          <cell r="E102">
            <v>1</v>
          </cell>
          <cell r="F102">
            <v>25360</v>
          </cell>
        </row>
        <row r="103">
          <cell r="A103" t="str">
            <v>BLOQUE No 4 SANTAFE</v>
          </cell>
          <cell r="B103">
            <v>26</v>
          </cell>
          <cell r="C103" t="str">
            <v>un</v>
          </cell>
          <cell r="D103">
            <v>904</v>
          </cell>
          <cell r="E103">
            <v>1</v>
          </cell>
          <cell r="F103">
            <v>904</v>
          </cell>
        </row>
        <row r="104">
          <cell r="A104" t="str">
            <v>BLOQUE No 5 SANTAFE</v>
          </cell>
          <cell r="B104">
            <v>27</v>
          </cell>
          <cell r="C104" t="str">
            <v>un</v>
          </cell>
          <cell r="D104">
            <v>933</v>
          </cell>
          <cell r="E104">
            <v>1</v>
          </cell>
          <cell r="F104">
            <v>933</v>
          </cell>
          <cell r="G104" t="str">
            <v>LADRILLERA SANTAFÉ S.A.</v>
          </cell>
          <cell r="I104" t="str">
            <v>Bogotá D.C.</v>
          </cell>
        </row>
        <row r="105">
          <cell r="A105" t="str">
            <v>BLOQUE No. 5 ESTÁNDAR 20X30X12</v>
          </cell>
          <cell r="B105">
            <v>1067</v>
          </cell>
          <cell r="C105" t="str">
            <v>un</v>
          </cell>
          <cell r="D105">
            <v>570</v>
          </cell>
          <cell r="E105">
            <v>1</v>
          </cell>
          <cell r="F105">
            <v>570</v>
          </cell>
        </row>
        <row r="106">
          <cell r="A106" t="str">
            <v>BLOQUE No. 5 TRADICIONAL 23X33X12</v>
          </cell>
          <cell r="B106">
            <v>1068</v>
          </cell>
          <cell r="C106" t="str">
            <v>un</v>
          </cell>
          <cell r="D106">
            <v>850</v>
          </cell>
          <cell r="E106">
            <v>1</v>
          </cell>
          <cell r="F106">
            <v>850</v>
          </cell>
        </row>
        <row r="107">
          <cell r="A107" t="str">
            <v>BOMBA SUMERGIBLE REF:SEH 101 MARCA BARNES SIN INSTALACION</v>
          </cell>
          <cell r="B107">
            <v>1076</v>
          </cell>
          <cell r="C107" t="str">
            <v>un</v>
          </cell>
          <cell r="D107">
            <v>1703000</v>
          </cell>
          <cell r="E107">
            <v>1</v>
          </cell>
          <cell r="F107">
            <v>1703000</v>
          </cell>
        </row>
        <row r="108">
          <cell r="A108" t="str">
            <v>BOQUILLA CONCOLOR 1:3 BLANCO</v>
          </cell>
          <cell r="B108">
            <v>456</v>
          </cell>
          <cell r="C108" t="str">
            <v>m</v>
          </cell>
          <cell r="D108">
            <v>2580.0023999999999</v>
          </cell>
          <cell r="E108">
            <v>1</v>
          </cell>
          <cell r="F108">
            <v>2580</v>
          </cell>
          <cell r="G108" t="str">
            <v>FF SOLUCIONES</v>
          </cell>
        </row>
        <row r="109">
          <cell r="A109" t="str">
            <v>BORDES</v>
          </cell>
          <cell r="B109">
            <v>903</v>
          </cell>
          <cell r="C109" t="str">
            <v>un</v>
          </cell>
          <cell r="D109">
            <v>5966</v>
          </cell>
          <cell r="E109">
            <v>1</v>
          </cell>
          <cell r="F109">
            <v>5966</v>
          </cell>
          <cell r="G109" t="str">
            <v>FF SOLUCIONES</v>
          </cell>
        </row>
        <row r="110">
          <cell r="A110" t="str">
            <v>BORDILLO PREFABRICADO A-80</v>
          </cell>
          <cell r="B110">
            <v>45</v>
          </cell>
          <cell r="C110" t="str">
            <v>ml</v>
          </cell>
          <cell r="D110">
            <v>26700</v>
          </cell>
          <cell r="E110">
            <v>1</v>
          </cell>
          <cell r="F110">
            <v>26700</v>
          </cell>
          <cell r="I110" t="str">
            <v>Bogotá D.C.</v>
          </cell>
        </row>
        <row r="111">
          <cell r="A111" t="str">
            <v>BROCA DIAMANTADA 3/4"</v>
          </cell>
          <cell r="B111">
            <v>983</v>
          </cell>
          <cell r="C111" t="str">
            <v>Kg</v>
          </cell>
          <cell r="D111">
            <v>408320</v>
          </cell>
          <cell r="E111">
            <v>1</v>
          </cell>
          <cell r="F111">
            <v>408320</v>
          </cell>
          <cell r="G111" t="str">
            <v>MARQUIMICOS</v>
          </cell>
        </row>
        <row r="112">
          <cell r="A112" t="str">
            <v>BROCA DIAMANTADA 5/8"</v>
          </cell>
          <cell r="B112">
            <v>982</v>
          </cell>
          <cell r="C112" t="str">
            <v>m3</v>
          </cell>
          <cell r="D112">
            <v>403680</v>
          </cell>
          <cell r="E112">
            <v>1</v>
          </cell>
          <cell r="F112">
            <v>403680</v>
          </cell>
          <cell r="G112" t="str">
            <v>ARGOS</v>
          </cell>
        </row>
        <row r="113">
          <cell r="A113" t="str">
            <v>BROCA TUNGSTENO  3/4" x 21" SDS MAX</v>
          </cell>
          <cell r="B113">
            <v>985</v>
          </cell>
          <cell r="C113" t="str">
            <v>Kg</v>
          </cell>
          <cell r="D113">
            <v>240119.99999999997</v>
          </cell>
          <cell r="E113">
            <v>1</v>
          </cell>
          <cell r="F113">
            <v>240120</v>
          </cell>
          <cell r="G113" t="str">
            <v>BALCHER LTDA.</v>
          </cell>
        </row>
        <row r="114">
          <cell r="A114" t="str">
            <v xml:space="preserve">BROCA TUNGSTENO  5/8" x 21" SDS MAX </v>
          </cell>
          <cell r="B114">
            <v>984</v>
          </cell>
          <cell r="C114" t="str">
            <v>Kg</v>
          </cell>
          <cell r="D114">
            <v>210327.71999999997</v>
          </cell>
          <cell r="E114">
            <v>1</v>
          </cell>
          <cell r="F114">
            <v>210328</v>
          </cell>
          <cell r="G114" t="str">
            <v>MARQUIMICOS</v>
          </cell>
        </row>
        <row r="115">
          <cell r="A115" t="str">
            <v>BUJE SOLDADO CPVC 1" x 1/2"</v>
          </cell>
          <cell r="B115">
            <v>333</v>
          </cell>
          <cell r="C115" t="str">
            <v>m</v>
          </cell>
          <cell r="D115">
            <v>3126</v>
          </cell>
          <cell r="E115">
            <v>1</v>
          </cell>
          <cell r="F115">
            <v>3126</v>
          </cell>
        </row>
        <row r="116">
          <cell r="A116" t="str">
            <v>BUJE SOLDADO CPVC 1" x 3/4"</v>
          </cell>
          <cell r="B116">
            <v>334</v>
          </cell>
          <cell r="C116" t="str">
            <v>m</v>
          </cell>
          <cell r="D116">
            <v>3126</v>
          </cell>
          <cell r="E116">
            <v>1</v>
          </cell>
          <cell r="F116">
            <v>3126</v>
          </cell>
        </row>
        <row r="117">
          <cell r="A117" t="str">
            <v>BUJE SOLDADO CPVC 3/4" x 1/2"</v>
          </cell>
          <cell r="B117">
            <v>332</v>
          </cell>
          <cell r="C117" t="str">
            <v>m</v>
          </cell>
          <cell r="D117">
            <v>778</v>
          </cell>
          <cell r="E117">
            <v>1</v>
          </cell>
          <cell r="F117">
            <v>778</v>
          </cell>
        </row>
        <row r="118">
          <cell r="A118" t="str">
            <v>BUSHING COBRE   1 1/2" x 1 1/4"</v>
          </cell>
          <cell r="B118">
            <v>518</v>
          </cell>
          <cell r="C118" t="str">
            <v>un</v>
          </cell>
          <cell r="D118">
            <v>11078</v>
          </cell>
          <cell r="E118">
            <v>1</v>
          </cell>
          <cell r="F118">
            <v>11078</v>
          </cell>
          <cell r="G118" t="str">
            <v>FF SOLUCIONES</v>
          </cell>
        </row>
        <row r="119">
          <cell r="A119" t="str">
            <v>BUSHING COBRE   1 1/2" x 1"</v>
          </cell>
          <cell r="B119">
            <v>517</v>
          </cell>
          <cell r="C119" t="str">
            <v>un</v>
          </cell>
          <cell r="D119">
            <v>11078</v>
          </cell>
          <cell r="E119">
            <v>1</v>
          </cell>
          <cell r="F119">
            <v>11078</v>
          </cell>
          <cell r="G119" t="str">
            <v>FF SOLUCIONES</v>
          </cell>
        </row>
        <row r="120">
          <cell r="A120" t="str">
            <v>BUSHING COBRE   1 1/2" x 1/2"</v>
          </cell>
          <cell r="B120">
            <v>515</v>
          </cell>
          <cell r="C120" t="str">
            <v>un</v>
          </cell>
          <cell r="D120">
            <v>11078</v>
          </cell>
          <cell r="E120">
            <v>1</v>
          </cell>
          <cell r="F120">
            <v>11078</v>
          </cell>
          <cell r="G120" t="str">
            <v>FF SOLUCIONES</v>
          </cell>
        </row>
        <row r="121">
          <cell r="A121" t="str">
            <v>BUSHING COBRE   1 1/2" x 3/4"</v>
          </cell>
          <cell r="B121">
            <v>516</v>
          </cell>
          <cell r="C121" t="str">
            <v>un</v>
          </cell>
          <cell r="D121">
            <v>11078</v>
          </cell>
          <cell r="E121">
            <v>1</v>
          </cell>
          <cell r="F121">
            <v>11078</v>
          </cell>
          <cell r="G121" t="str">
            <v>FF SOLUCIONES</v>
          </cell>
        </row>
        <row r="122">
          <cell r="A122" t="str">
            <v>BUSHING COBRE   1 1/4" x 1"</v>
          </cell>
          <cell r="B122">
            <v>514</v>
          </cell>
          <cell r="C122" t="str">
            <v>un</v>
          </cell>
          <cell r="D122">
            <v>8352</v>
          </cell>
          <cell r="E122">
            <v>1</v>
          </cell>
          <cell r="F122">
            <v>8352</v>
          </cell>
          <cell r="G122" t="str">
            <v>FF SOLUCIONES</v>
          </cell>
        </row>
        <row r="123">
          <cell r="A123" t="str">
            <v>BUSHING COBRE   1 1/4" x 1/2"</v>
          </cell>
          <cell r="B123">
            <v>512</v>
          </cell>
          <cell r="C123" t="str">
            <v>un</v>
          </cell>
          <cell r="D123">
            <v>8352</v>
          </cell>
          <cell r="E123">
            <v>1</v>
          </cell>
          <cell r="F123">
            <v>8352</v>
          </cell>
          <cell r="G123" t="str">
            <v>FF SOLUCIONES</v>
          </cell>
        </row>
        <row r="124">
          <cell r="A124" t="str">
            <v>BUSHING COBRE   1 1/4" x 3/4"</v>
          </cell>
          <cell r="B124">
            <v>513</v>
          </cell>
          <cell r="C124" t="str">
            <v>un</v>
          </cell>
          <cell r="D124">
            <v>8352</v>
          </cell>
          <cell r="E124">
            <v>1</v>
          </cell>
          <cell r="F124">
            <v>8352</v>
          </cell>
          <cell r="G124" t="str">
            <v>FF SOLUCIONES</v>
          </cell>
        </row>
        <row r="125">
          <cell r="A125" t="str">
            <v>BUSHING COBRE   1" x 1/2"</v>
          </cell>
          <cell r="B125">
            <v>511</v>
          </cell>
          <cell r="C125" t="str">
            <v>un</v>
          </cell>
          <cell r="D125">
            <v>6148</v>
          </cell>
          <cell r="E125">
            <v>1</v>
          </cell>
          <cell r="F125">
            <v>6148</v>
          </cell>
          <cell r="G125" t="str">
            <v>FF SOLUCIONES</v>
          </cell>
        </row>
        <row r="126">
          <cell r="A126" t="str">
            <v>BUSHING COBRE   1/2" x 3/8"</v>
          </cell>
          <cell r="B126">
            <v>510</v>
          </cell>
          <cell r="C126" t="str">
            <v>un</v>
          </cell>
          <cell r="D126">
            <v>1539</v>
          </cell>
          <cell r="E126">
            <v>1</v>
          </cell>
          <cell r="F126">
            <v>1539</v>
          </cell>
          <cell r="G126" t="str">
            <v>FF SOLUCIONES</v>
          </cell>
        </row>
        <row r="127">
          <cell r="A127" t="str">
            <v>BUSHING COBRE   2 1/2" x 1 1/2"</v>
          </cell>
          <cell r="B127">
            <v>525</v>
          </cell>
          <cell r="C127" t="str">
            <v>un</v>
          </cell>
          <cell r="D127">
            <v>31459</v>
          </cell>
          <cell r="E127">
            <v>1</v>
          </cell>
          <cell r="F127">
            <v>31459</v>
          </cell>
          <cell r="G127" t="str">
            <v>FF SOLUCIONES</v>
          </cell>
        </row>
        <row r="128">
          <cell r="A128" t="str">
            <v>BUSHING COBRE   2 1/2" x 2"</v>
          </cell>
          <cell r="B128">
            <v>524</v>
          </cell>
          <cell r="C128" t="str">
            <v>un</v>
          </cell>
          <cell r="D128">
            <v>31459</v>
          </cell>
          <cell r="E128">
            <v>1</v>
          </cell>
          <cell r="F128">
            <v>31459</v>
          </cell>
          <cell r="G128" t="str">
            <v>FF SOLUCIONES</v>
          </cell>
        </row>
        <row r="129">
          <cell r="A129" t="str">
            <v>BUSHING COBRE   2" x 1 1/2"</v>
          </cell>
          <cell r="B129">
            <v>523</v>
          </cell>
          <cell r="C129" t="str">
            <v>un</v>
          </cell>
          <cell r="D129">
            <v>21112</v>
          </cell>
          <cell r="E129">
            <v>1</v>
          </cell>
          <cell r="F129">
            <v>21112</v>
          </cell>
          <cell r="G129" t="str">
            <v>FF SOLUCIONES</v>
          </cell>
        </row>
        <row r="130">
          <cell r="A130" t="str">
            <v>BUSHING COBRE   2" x 1 1/4"</v>
          </cell>
          <cell r="B130">
            <v>522</v>
          </cell>
          <cell r="C130" t="str">
            <v>un</v>
          </cell>
          <cell r="D130">
            <v>21112</v>
          </cell>
          <cell r="E130">
            <v>1</v>
          </cell>
          <cell r="F130">
            <v>21112</v>
          </cell>
          <cell r="G130" t="str">
            <v>FF SOLUCIONES</v>
          </cell>
        </row>
        <row r="131">
          <cell r="A131" t="str">
            <v>BUSHING COBRE   2" x 1"</v>
          </cell>
          <cell r="B131">
            <v>521</v>
          </cell>
          <cell r="C131" t="str">
            <v>un</v>
          </cell>
          <cell r="D131">
            <v>21112</v>
          </cell>
          <cell r="E131">
            <v>1</v>
          </cell>
          <cell r="F131">
            <v>21112</v>
          </cell>
          <cell r="G131" t="str">
            <v>FF SOLUCIONES</v>
          </cell>
        </row>
        <row r="132">
          <cell r="A132" t="str">
            <v>BUSHING COBRE   2" x 1/2"</v>
          </cell>
          <cell r="B132">
            <v>519</v>
          </cell>
          <cell r="C132" t="str">
            <v>un</v>
          </cell>
          <cell r="D132">
            <v>21112</v>
          </cell>
          <cell r="E132">
            <v>1</v>
          </cell>
          <cell r="F132">
            <v>21112</v>
          </cell>
          <cell r="G132" t="str">
            <v>FF SOLUCIONES</v>
          </cell>
        </row>
        <row r="133">
          <cell r="A133" t="str">
            <v>BUSHING COBRE   2" x 3/4"</v>
          </cell>
          <cell r="B133">
            <v>520</v>
          </cell>
          <cell r="C133" t="str">
            <v>un</v>
          </cell>
          <cell r="D133">
            <v>21112</v>
          </cell>
          <cell r="E133">
            <v>1</v>
          </cell>
          <cell r="F133">
            <v>21112</v>
          </cell>
          <cell r="G133" t="str">
            <v>FF SOLUCIONES</v>
          </cell>
        </row>
        <row r="134">
          <cell r="A134" t="str">
            <v>BUSHING COBRE   3" x 1 1/2"</v>
          </cell>
          <cell r="B134">
            <v>526</v>
          </cell>
          <cell r="C134" t="str">
            <v>un</v>
          </cell>
          <cell r="D134">
            <v>39324</v>
          </cell>
          <cell r="E134">
            <v>1</v>
          </cell>
          <cell r="F134">
            <v>39324</v>
          </cell>
          <cell r="G134" t="str">
            <v>FF SOLUCIONES</v>
          </cell>
        </row>
        <row r="135">
          <cell r="A135" t="str">
            <v>BUSHING COBRE   3" x 2"</v>
          </cell>
          <cell r="B135">
            <v>527</v>
          </cell>
          <cell r="C135" t="str">
            <v>un</v>
          </cell>
          <cell r="D135">
            <v>39324</v>
          </cell>
          <cell r="E135">
            <v>1</v>
          </cell>
          <cell r="F135">
            <v>39324</v>
          </cell>
          <cell r="G135" t="str">
            <v>FF SOLUCIONES</v>
          </cell>
        </row>
        <row r="136">
          <cell r="A136" t="str">
            <v>BUSHING COBRE   3/4" x 1/2"</v>
          </cell>
          <cell r="B136">
            <v>509</v>
          </cell>
          <cell r="C136" t="str">
            <v>un</v>
          </cell>
          <cell r="D136">
            <v>3596</v>
          </cell>
          <cell r="E136">
            <v>1</v>
          </cell>
          <cell r="F136">
            <v>3596</v>
          </cell>
          <cell r="G136" t="str">
            <v>FF SOLUCIONES</v>
          </cell>
        </row>
        <row r="137">
          <cell r="A137" t="str">
            <v>CABEZAL 700</v>
          </cell>
          <cell r="B137">
            <v>893</v>
          </cell>
          <cell r="C137" t="str">
            <v>m</v>
          </cell>
          <cell r="D137">
            <v>30783</v>
          </cell>
          <cell r="E137">
            <v>1</v>
          </cell>
          <cell r="F137">
            <v>30783</v>
          </cell>
          <cell r="G137" t="str">
            <v>AGUSTÍN TORRES</v>
          </cell>
        </row>
        <row r="138">
          <cell r="A138" t="str">
            <v>CABEZAL ALC-229</v>
          </cell>
          <cell r="B138">
            <v>941</v>
          </cell>
          <cell r="C138" t="str">
            <v>m</v>
          </cell>
          <cell r="D138">
            <v>13065.364800000001</v>
          </cell>
          <cell r="E138">
            <v>1</v>
          </cell>
          <cell r="F138">
            <v>13065</v>
          </cell>
          <cell r="G138" t="str">
            <v>AGUSTÍN TORRES</v>
          </cell>
        </row>
        <row r="139">
          <cell r="A139" t="str">
            <v>CABEZAL T-103</v>
          </cell>
          <cell r="B139">
            <v>888</v>
          </cell>
          <cell r="C139" t="str">
            <v>m</v>
          </cell>
          <cell r="D139">
            <v>28042</v>
          </cell>
          <cell r="E139">
            <v>1</v>
          </cell>
          <cell r="F139">
            <v>28042</v>
          </cell>
          <cell r="G139" t="str">
            <v>AGUSTÍN TORRES</v>
          </cell>
        </row>
        <row r="140">
          <cell r="A140" t="str">
            <v>Cable aluminio aislado PVC 1/0 AWG</v>
          </cell>
          <cell r="B140">
            <v>28</v>
          </cell>
          <cell r="C140" t="str">
            <v>m</v>
          </cell>
          <cell r="D140">
            <v>10141</v>
          </cell>
          <cell r="E140">
            <v>1</v>
          </cell>
          <cell r="F140">
            <v>10141</v>
          </cell>
          <cell r="I140" t="str">
            <v>Bogotá D.C.</v>
          </cell>
        </row>
        <row r="141">
          <cell r="A141" t="str">
            <v>Cable aluminio aislado PVC 2/0 AWG</v>
          </cell>
          <cell r="B141">
            <v>29</v>
          </cell>
          <cell r="C141" t="str">
            <v>m</v>
          </cell>
          <cell r="D141">
            <v>12366</v>
          </cell>
          <cell r="E141">
            <v>1</v>
          </cell>
          <cell r="F141">
            <v>12366</v>
          </cell>
          <cell r="I141" t="str">
            <v>Bogotá D.C.</v>
          </cell>
        </row>
        <row r="142">
          <cell r="A142" t="str">
            <v>CAJA PARA MEDIDOR DE GAS 72 x 45</v>
          </cell>
          <cell r="B142">
            <v>874</v>
          </cell>
          <cell r="C142" t="str">
            <v>Jg</v>
          </cell>
          <cell r="D142">
            <v>167852</v>
          </cell>
          <cell r="E142">
            <v>1</v>
          </cell>
          <cell r="F142">
            <v>167852</v>
          </cell>
          <cell r="G142" t="str">
            <v>AGUSTÍN TORRES</v>
          </cell>
        </row>
        <row r="143">
          <cell r="A143" t="str">
            <v>Caja para taco 100 A 4 circuitos</v>
          </cell>
          <cell r="B143">
            <v>30</v>
          </cell>
          <cell r="C143" t="str">
            <v>un</v>
          </cell>
          <cell r="D143">
            <v>10500</v>
          </cell>
          <cell r="E143">
            <v>1</v>
          </cell>
          <cell r="F143">
            <v>10500</v>
          </cell>
          <cell r="I143" t="str">
            <v>Bogotá D.C.</v>
          </cell>
        </row>
        <row r="144">
          <cell r="A144" t="str">
            <v>CALENTADOR DE PASO 12 LTS POR MINUTO (TIRO NATURAL)</v>
          </cell>
          <cell r="B144">
            <v>929</v>
          </cell>
          <cell r="C144" t="str">
            <v>un</v>
          </cell>
          <cell r="D144">
            <v>635000</v>
          </cell>
          <cell r="E144">
            <v>1</v>
          </cell>
          <cell r="F144">
            <v>635000</v>
          </cell>
          <cell r="G144" t="str">
            <v>COVAL</v>
          </cell>
        </row>
        <row r="145">
          <cell r="A145" t="str">
            <v>CAÑUELA PREFABRICADA EN V TIPO IDU A-120 (H=22,5cm x B=30cm x L=80cm)</v>
          </cell>
          <cell r="B145">
            <v>1085</v>
          </cell>
          <cell r="C145" t="str">
            <v>un</v>
          </cell>
          <cell r="D145">
            <v>24122</v>
          </cell>
          <cell r="E145">
            <v>1</v>
          </cell>
          <cell r="F145">
            <v>24122</v>
          </cell>
        </row>
        <row r="146">
          <cell r="A146" t="str">
            <v>CAOLIN</v>
          </cell>
          <cell r="B146">
            <v>1020</v>
          </cell>
          <cell r="C146" t="str">
            <v>Kg</v>
          </cell>
          <cell r="D146">
            <v>280</v>
          </cell>
          <cell r="E146">
            <v>1</v>
          </cell>
          <cell r="F146">
            <v>280</v>
          </cell>
          <cell r="G146" t="str">
            <v>COVAL</v>
          </cell>
        </row>
        <row r="147">
          <cell r="A147" t="str">
            <v>CASETON DE GUADUA</v>
          </cell>
          <cell r="B147">
            <v>1012</v>
          </cell>
          <cell r="C147" t="str">
            <v>m2</v>
          </cell>
          <cell r="D147">
            <v>6500</v>
          </cell>
          <cell r="E147">
            <v>1</v>
          </cell>
          <cell r="F147">
            <v>6500</v>
          </cell>
          <cell r="G147" t="str">
            <v>ALMACEN LISTO</v>
          </cell>
        </row>
        <row r="148">
          <cell r="A148" t="str">
            <v>CASETON DE ICOPOR 4  USOS h=30</v>
          </cell>
          <cell r="B148">
            <v>1046</v>
          </cell>
          <cell r="C148" t="str">
            <v>m2</v>
          </cell>
          <cell r="D148">
            <v>31310</v>
          </cell>
          <cell r="E148">
            <v>1</v>
          </cell>
          <cell r="F148">
            <v>31310</v>
          </cell>
        </row>
        <row r="149">
          <cell r="A149" t="str">
            <v>CASETON DE ICOPOR UN SOLO USO h=17,5</v>
          </cell>
          <cell r="B149">
            <v>1045</v>
          </cell>
          <cell r="C149" t="str">
            <v>m2</v>
          </cell>
          <cell r="D149">
            <v>14130</v>
          </cell>
          <cell r="E149">
            <v>1</v>
          </cell>
          <cell r="F149">
            <v>14130</v>
          </cell>
        </row>
        <row r="150">
          <cell r="A150" t="str">
            <v>CASETON DE ICOPOR UN SOLO USO h=27,5</v>
          </cell>
          <cell r="B150">
            <v>1044</v>
          </cell>
          <cell r="C150" t="str">
            <v>m2</v>
          </cell>
          <cell r="D150">
            <v>22200</v>
          </cell>
          <cell r="E150">
            <v>1</v>
          </cell>
          <cell r="F150">
            <v>22200</v>
          </cell>
        </row>
        <row r="151">
          <cell r="A151" t="str">
            <v>CASETON DE ICOPOR UN SOLO USO h=29,5</v>
          </cell>
          <cell r="B151">
            <v>1043</v>
          </cell>
          <cell r="C151" t="str">
            <v>m2</v>
          </cell>
          <cell r="D151">
            <v>23820</v>
          </cell>
          <cell r="E151">
            <v>1</v>
          </cell>
          <cell r="F151">
            <v>23820</v>
          </cell>
        </row>
        <row r="152">
          <cell r="A152" t="str">
            <v>CASETON DE ICOPOR UN SOLO USO h=32,5</v>
          </cell>
          <cell r="B152">
            <v>1042</v>
          </cell>
          <cell r="C152" t="str">
            <v>m2</v>
          </cell>
          <cell r="D152">
            <v>26240</v>
          </cell>
          <cell r="E152">
            <v>1</v>
          </cell>
          <cell r="F152">
            <v>26240</v>
          </cell>
        </row>
        <row r="153">
          <cell r="A153" t="str">
            <v>CASETON DE ICOPOR UN SOLO USO h=34,5</v>
          </cell>
          <cell r="B153">
            <v>1041</v>
          </cell>
          <cell r="C153" t="str">
            <v>m2</v>
          </cell>
          <cell r="D153">
            <v>27854</v>
          </cell>
          <cell r="E153">
            <v>1</v>
          </cell>
          <cell r="F153">
            <v>27854</v>
          </cell>
        </row>
        <row r="154">
          <cell r="A154" t="str">
            <v>CASETON DE ICOPOR UN SOLO USO h=42,5</v>
          </cell>
          <cell r="B154">
            <v>1040</v>
          </cell>
          <cell r="C154" t="str">
            <v>m2</v>
          </cell>
          <cell r="D154">
            <v>34313</v>
          </cell>
          <cell r="E154">
            <v>1</v>
          </cell>
          <cell r="F154">
            <v>34313</v>
          </cell>
        </row>
        <row r="155">
          <cell r="A155" t="str">
            <v>CATALIZADOR EPOXI POLIAMIDA</v>
          </cell>
          <cell r="B155">
            <v>1029</v>
          </cell>
          <cell r="C155" t="str">
            <v>gln</v>
          </cell>
          <cell r="D155">
            <v>30300</v>
          </cell>
          <cell r="E155">
            <v>1</v>
          </cell>
          <cell r="F155">
            <v>30300</v>
          </cell>
          <cell r="G155" t="str">
            <v>NORVENTAS</v>
          </cell>
        </row>
        <row r="156">
          <cell r="A156" t="str">
            <v>Cemento Blanco</v>
          </cell>
          <cell r="B156">
            <v>31</v>
          </cell>
          <cell r="C156" t="str">
            <v>kg</v>
          </cell>
          <cell r="D156">
            <v>888</v>
          </cell>
          <cell r="E156">
            <v>1</v>
          </cell>
          <cell r="F156">
            <v>888</v>
          </cell>
          <cell r="G156" t="str">
            <v>HYD</v>
          </cell>
          <cell r="I156" t="str">
            <v>Bogotá D.C.</v>
          </cell>
        </row>
        <row r="157">
          <cell r="A157" t="str">
            <v>Cemento gris</v>
          </cell>
          <cell r="B157">
            <v>32</v>
          </cell>
          <cell r="C157" t="str">
            <v>Kg</v>
          </cell>
          <cell r="D157">
            <v>371.2</v>
          </cell>
          <cell r="E157">
            <v>1</v>
          </cell>
          <cell r="F157">
            <v>371</v>
          </cell>
          <cell r="G157" t="str">
            <v>HYD</v>
          </cell>
          <cell r="I157" t="str">
            <v>Bogotá D.C.</v>
          </cell>
        </row>
        <row r="158">
          <cell r="A158" t="str">
            <v>CEMENTO GRIS</v>
          </cell>
          <cell r="B158">
            <v>1018</v>
          </cell>
          <cell r="C158" t="str">
            <v>m2</v>
          </cell>
          <cell r="D158">
            <v>340</v>
          </cell>
          <cell r="E158">
            <v>1</v>
          </cell>
          <cell r="F158">
            <v>340</v>
          </cell>
          <cell r="G158" t="str">
            <v>ALMACEN LISTO</v>
          </cell>
        </row>
        <row r="159">
          <cell r="A159" t="str">
            <v>Ceramica antideslizante 33 x 33</v>
          </cell>
          <cell r="B159">
            <v>33</v>
          </cell>
          <cell r="C159" t="str">
            <v>m2</v>
          </cell>
          <cell r="D159">
            <v>18000</v>
          </cell>
          <cell r="E159">
            <v>1</v>
          </cell>
          <cell r="F159">
            <v>18000</v>
          </cell>
          <cell r="I159" t="str">
            <v>Bogotá D.C.</v>
          </cell>
        </row>
        <row r="160">
          <cell r="A160" t="str">
            <v xml:space="preserve">CERAMICA BLANCA TIPO CORONA  DE 25X35 </v>
          </cell>
          <cell r="B160">
            <v>1023</v>
          </cell>
          <cell r="C160" t="str">
            <v>gln</v>
          </cell>
          <cell r="D160">
            <v>22500</v>
          </cell>
          <cell r="E160">
            <v>1</v>
          </cell>
          <cell r="F160">
            <v>22500</v>
          </cell>
        </row>
        <row r="161">
          <cell r="A161" t="str">
            <v>CERAMICA PIZARRA NEGRO TIPO CORONA 33,8 X 33,8  BAÑOS (CAJA X 1,02 m2)</v>
          </cell>
          <cell r="B161">
            <v>1026</v>
          </cell>
          <cell r="C161" t="str">
            <v>m2</v>
          </cell>
          <cell r="D161">
            <v>30900</v>
          </cell>
          <cell r="E161">
            <v>1</v>
          </cell>
          <cell r="F161">
            <v>30900</v>
          </cell>
          <cell r="G161" t="str">
            <v>ALFA</v>
          </cell>
        </row>
        <row r="162">
          <cell r="A162" t="str">
            <v xml:space="preserve">CERRADURA </v>
          </cell>
          <cell r="B162">
            <v>881</v>
          </cell>
          <cell r="C162" t="str">
            <v>m</v>
          </cell>
          <cell r="D162">
            <v>92804</v>
          </cell>
          <cell r="E162">
            <v>1</v>
          </cell>
          <cell r="F162">
            <v>92804</v>
          </cell>
          <cell r="G162" t="str">
            <v>AGUSTÍN TORRES</v>
          </cell>
        </row>
        <row r="163">
          <cell r="A163" t="str">
            <v>CERRADURA DE SEGURIDAD SCHLAGE DOBLE CILINDRO</v>
          </cell>
          <cell r="B163">
            <v>936</v>
          </cell>
          <cell r="C163" t="str">
            <v>un</v>
          </cell>
          <cell r="D163">
            <v>47499.68</v>
          </cell>
          <cell r="E163">
            <v>1</v>
          </cell>
          <cell r="F163">
            <v>47500</v>
          </cell>
          <cell r="G163" t="str">
            <v>AGUSTÍN TORRES</v>
          </cell>
        </row>
        <row r="164">
          <cell r="A164" t="str">
            <v>CERRADURA PICO DE LORO</v>
          </cell>
          <cell r="B164">
            <v>938</v>
          </cell>
          <cell r="C164" t="str">
            <v>m</v>
          </cell>
          <cell r="D164">
            <v>36799.839999999997</v>
          </cell>
          <cell r="E164">
            <v>1</v>
          </cell>
          <cell r="F164">
            <v>36800</v>
          </cell>
          <cell r="G164" t="str">
            <v>AGUSTÍN TORRES</v>
          </cell>
        </row>
        <row r="165">
          <cell r="A165" t="str">
            <v>CERRADURA SCHLAGE ORBIT CROMADA MATE PARA BAÑO/ALCOBA REF. A40S</v>
          </cell>
          <cell r="B165">
            <v>1088</v>
          </cell>
          <cell r="C165" t="str">
            <v>un</v>
          </cell>
          <cell r="D165">
            <v>63278</v>
          </cell>
          <cell r="E165">
            <v>1</v>
          </cell>
          <cell r="F165">
            <v>63278</v>
          </cell>
          <cell r="G165" t="str">
            <v>COVAL</v>
          </cell>
          <cell r="H165">
            <v>39609</v>
          </cell>
        </row>
        <row r="166">
          <cell r="A166" t="str">
            <v>CERRADURA SCHLAGE ORBIT CROMADA MATE PARA OFICINA REF. A50PD</v>
          </cell>
          <cell r="B166">
            <v>935</v>
          </cell>
          <cell r="C166" t="str">
            <v>un</v>
          </cell>
          <cell r="D166">
            <v>76676</v>
          </cell>
          <cell r="E166">
            <v>1</v>
          </cell>
          <cell r="F166">
            <v>76676</v>
          </cell>
          <cell r="G166" t="str">
            <v>COVAL</v>
          </cell>
          <cell r="H166">
            <v>39609</v>
          </cell>
        </row>
        <row r="167">
          <cell r="A167" t="str">
            <v>CERRADURA SCHLAGE ORBIT CROMADA MATE PARA PASO REF. A10S</v>
          </cell>
          <cell r="B167">
            <v>934</v>
          </cell>
          <cell r="C167" t="str">
            <v>un</v>
          </cell>
          <cell r="D167">
            <v>63278</v>
          </cell>
          <cell r="E167">
            <v>1</v>
          </cell>
          <cell r="F167">
            <v>63278</v>
          </cell>
          <cell r="G167" t="str">
            <v>COVAL</v>
          </cell>
          <cell r="H167">
            <v>39609</v>
          </cell>
        </row>
        <row r="168">
          <cell r="A168" t="str">
            <v>CERRADURA SCHLAGE ORBIT CROMADA MATE PARA TERRAZA REF. A30D</v>
          </cell>
          <cell r="B168">
            <v>1087</v>
          </cell>
          <cell r="C168" t="str">
            <v>un</v>
          </cell>
          <cell r="D168">
            <v>63278</v>
          </cell>
          <cell r="E168">
            <v>1</v>
          </cell>
          <cell r="F168">
            <v>63278</v>
          </cell>
          <cell r="G168" t="str">
            <v>COVAL</v>
          </cell>
          <cell r="H168">
            <v>39609</v>
          </cell>
        </row>
        <row r="169">
          <cell r="A169" t="str">
            <v>Cerramiento Perimetral h=1.00 Mts   Malla eslabonada  Cal.10  Estructura en Tubo Galvanizado. De 2" (estructura en tubo galvanizado de 2" e= 2.49mm incluye ángulos-platinas-anticorrosivo y esmalte) h= 1,00 hueco de 2x2.</v>
          </cell>
          <cell r="B169">
            <v>1089</v>
          </cell>
          <cell r="C169" t="str">
            <v>ml</v>
          </cell>
          <cell r="D169">
            <v>85291</v>
          </cell>
          <cell r="E169">
            <v>1</v>
          </cell>
          <cell r="F169">
            <v>85291</v>
          </cell>
        </row>
        <row r="170">
          <cell r="A170" t="str">
            <v>CHEQUE ACERO CARBON CORTINA FLANGE 1 1/2" X 800</v>
          </cell>
          <cell r="B170">
            <v>1063</v>
          </cell>
          <cell r="C170" t="str">
            <v>un</v>
          </cell>
          <cell r="D170">
            <v>85800</v>
          </cell>
          <cell r="E170">
            <v>1</v>
          </cell>
          <cell r="F170">
            <v>85800</v>
          </cell>
        </row>
        <row r="171">
          <cell r="A171" t="str">
            <v>CHEQUE ACERO CARBON CORTINA FLANGE 3" X 150</v>
          </cell>
          <cell r="B171">
            <v>1062</v>
          </cell>
          <cell r="C171" t="str">
            <v>un</v>
          </cell>
          <cell r="D171">
            <v>408000</v>
          </cell>
          <cell r="E171">
            <v>1</v>
          </cell>
          <cell r="F171">
            <v>408000</v>
          </cell>
        </row>
        <row r="172">
          <cell r="A172" t="str">
            <v>CINTA PVC V-15</v>
          </cell>
          <cell r="B172">
            <v>1011</v>
          </cell>
          <cell r="C172" t="str">
            <v>ml</v>
          </cell>
          <cell r="D172">
            <v>18560</v>
          </cell>
          <cell r="E172">
            <v>1</v>
          </cell>
          <cell r="F172">
            <v>18560</v>
          </cell>
          <cell r="G172" t="str">
            <v>ALUMARQUED S.A</v>
          </cell>
        </row>
        <row r="173">
          <cell r="A173" t="str">
            <v>CINTA SIKA PVC O-22 x 15m</v>
          </cell>
          <cell r="B173">
            <v>951</v>
          </cell>
          <cell r="C173" t="str">
            <v>ml</v>
          </cell>
          <cell r="D173">
            <v>31900</v>
          </cell>
          <cell r="E173">
            <v>1</v>
          </cell>
          <cell r="F173">
            <v>31900</v>
          </cell>
          <cell r="G173" t="str">
            <v>FF SOLUCIONES</v>
          </cell>
        </row>
        <row r="174">
          <cell r="A174" t="str">
            <v>CINTA TEFLON x ROLLO</v>
          </cell>
          <cell r="B174">
            <v>451</v>
          </cell>
          <cell r="C174" t="str">
            <v>Kg</v>
          </cell>
          <cell r="D174">
            <v>1100</v>
          </cell>
          <cell r="E174">
            <v>1</v>
          </cell>
          <cell r="F174">
            <v>1100</v>
          </cell>
          <cell r="G174" t="str">
            <v>HIPERCENTRO CERAMICO</v>
          </cell>
        </row>
        <row r="175">
          <cell r="A175" t="str">
            <v>CODO 3" 45º SCH 40</v>
          </cell>
          <cell r="B175">
            <v>1053</v>
          </cell>
          <cell r="C175" t="str">
            <v>un</v>
          </cell>
          <cell r="D175">
            <v>16500</v>
          </cell>
          <cell r="E175">
            <v>1</v>
          </cell>
          <cell r="F175">
            <v>16500</v>
          </cell>
        </row>
        <row r="176">
          <cell r="A176" t="str">
            <v>CODO 3" 90º SCH 40</v>
          </cell>
          <cell r="B176">
            <v>1052</v>
          </cell>
          <cell r="C176" t="str">
            <v>un</v>
          </cell>
          <cell r="D176">
            <v>13900</v>
          </cell>
          <cell r="E176">
            <v>1</v>
          </cell>
          <cell r="F176">
            <v>13900</v>
          </cell>
        </row>
        <row r="177">
          <cell r="A177" t="str">
            <v>CODO 45° GALVANIZADO 1 1/2"</v>
          </cell>
          <cell r="B177">
            <v>604</v>
          </cell>
          <cell r="C177" t="str">
            <v>un</v>
          </cell>
          <cell r="D177">
            <v>3306</v>
          </cell>
          <cell r="E177">
            <v>1</v>
          </cell>
          <cell r="F177">
            <v>3306</v>
          </cell>
          <cell r="G177" t="str">
            <v>FF SOLUCIONES</v>
          </cell>
        </row>
        <row r="178">
          <cell r="A178" t="str">
            <v>CODO 45° GALVANIZADO 1 1/4"</v>
          </cell>
          <cell r="B178">
            <v>603</v>
          </cell>
          <cell r="C178" t="str">
            <v>un</v>
          </cell>
          <cell r="D178">
            <v>2494</v>
          </cell>
          <cell r="E178">
            <v>1</v>
          </cell>
          <cell r="F178">
            <v>2494</v>
          </cell>
          <cell r="G178" t="str">
            <v>FF SOLUCIONES</v>
          </cell>
        </row>
        <row r="179">
          <cell r="A179" t="str">
            <v>CODO 45° GALVANIZADO 1"</v>
          </cell>
          <cell r="B179">
            <v>602</v>
          </cell>
          <cell r="C179" t="str">
            <v>un</v>
          </cell>
          <cell r="D179">
            <v>1392</v>
          </cell>
          <cell r="E179">
            <v>1</v>
          </cell>
          <cell r="F179">
            <v>1392</v>
          </cell>
          <cell r="G179" t="str">
            <v>FF SOLUCIONES</v>
          </cell>
        </row>
        <row r="180">
          <cell r="A180" t="str">
            <v>CODO 45° GALVANIZADO 1/2"</v>
          </cell>
          <cell r="B180">
            <v>600</v>
          </cell>
          <cell r="C180" t="str">
            <v>un</v>
          </cell>
          <cell r="D180">
            <v>828</v>
          </cell>
          <cell r="E180">
            <v>1</v>
          </cell>
          <cell r="F180">
            <v>828</v>
          </cell>
          <cell r="G180" t="str">
            <v>FF SOLUCIONES</v>
          </cell>
        </row>
        <row r="181">
          <cell r="A181" t="str">
            <v>CODO 45° GALVANIZADO 1/4"</v>
          </cell>
          <cell r="B181">
            <v>598</v>
          </cell>
          <cell r="C181" t="str">
            <v>un</v>
          </cell>
          <cell r="D181">
            <v>1790</v>
          </cell>
          <cell r="E181">
            <v>1</v>
          </cell>
          <cell r="F181">
            <v>1790</v>
          </cell>
          <cell r="G181" t="str">
            <v>FF SOLUCIONES</v>
          </cell>
        </row>
        <row r="182">
          <cell r="A182" t="str">
            <v>CODO 45° GALVANIZADO 2 1/2"</v>
          </cell>
          <cell r="B182">
            <v>606</v>
          </cell>
          <cell r="C182" t="str">
            <v>un</v>
          </cell>
          <cell r="D182">
            <v>14407</v>
          </cell>
          <cell r="E182">
            <v>1</v>
          </cell>
          <cell r="F182">
            <v>14407</v>
          </cell>
          <cell r="G182" t="str">
            <v>FF SOLUCIONES</v>
          </cell>
        </row>
        <row r="183">
          <cell r="A183" t="str">
            <v>CODO 45° GALVANIZADO 2"</v>
          </cell>
          <cell r="B183">
            <v>605</v>
          </cell>
          <cell r="C183" t="str">
            <v>un</v>
          </cell>
          <cell r="D183">
            <v>6473</v>
          </cell>
          <cell r="E183">
            <v>1</v>
          </cell>
          <cell r="F183">
            <v>6473</v>
          </cell>
          <cell r="G183" t="str">
            <v>FF SOLUCIONES</v>
          </cell>
        </row>
        <row r="184">
          <cell r="A184" t="str">
            <v>CODO 45° GALVANIZADO 3"</v>
          </cell>
          <cell r="B184">
            <v>607</v>
          </cell>
          <cell r="C184" t="str">
            <v>un</v>
          </cell>
          <cell r="D184">
            <v>21228</v>
          </cell>
          <cell r="E184">
            <v>1</v>
          </cell>
          <cell r="F184">
            <v>21228</v>
          </cell>
          <cell r="G184" t="str">
            <v>FF SOLUCIONES</v>
          </cell>
        </row>
        <row r="185">
          <cell r="A185" t="str">
            <v>CODO 45° GALVANIZADO 3/4"</v>
          </cell>
          <cell r="B185">
            <v>601</v>
          </cell>
          <cell r="C185" t="str">
            <v>un</v>
          </cell>
          <cell r="D185">
            <v>1056</v>
          </cell>
          <cell r="E185">
            <v>1</v>
          </cell>
          <cell r="F185">
            <v>1056</v>
          </cell>
          <cell r="G185" t="str">
            <v>FF SOLUCIONES</v>
          </cell>
        </row>
        <row r="186">
          <cell r="A186" t="str">
            <v>CODO 45° GALVANIZADO 3/8"</v>
          </cell>
          <cell r="B186">
            <v>599</v>
          </cell>
          <cell r="C186" t="str">
            <v>un</v>
          </cell>
          <cell r="D186">
            <v>835</v>
          </cell>
          <cell r="E186">
            <v>1</v>
          </cell>
          <cell r="F186">
            <v>835</v>
          </cell>
          <cell r="G186" t="str">
            <v>FF SOLUCIONES</v>
          </cell>
        </row>
        <row r="187">
          <cell r="A187" t="str">
            <v>CODO 45° GALVANIZADO 4"</v>
          </cell>
          <cell r="B187">
            <v>608</v>
          </cell>
          <cell r="C187" t="str">
            <v>un</v>
          </cell>
          <cell r="D187">
            <v>23084</v>
          </cell>
          <cell r="E187">
            <v>1</v>
          </cell>
          <cell r="F187">
            <v>23084</v>
          </cell>
          <cell r="G187" t="str">
            <v>FF SOLUCIONES</v>
          </cell>
        </row>
        <row r="188">
          <cell r="A188" t="str">
            <v>CODO 45° GALVANIZADO 6"</v>
          </cell>
          <cell r="B188">
            <v>609</v>
          </cell>
          <cell r="C188" t="str">
            <v>un</v>
          </cell>
          <cell r="D188">
            <v>261000</v>
          </cell>
          <cell r="E188">
            <v>1</v>
          </cell>
          <cell r="F188">
            <v>261000</v>
          </cell>
          <cell r="G188" t="str">
            <v>FF SOLUCIONES</v>
          </cell>
        </row>
        <row r="189">
          <cell r="A189" t="str">
            <v>CODO 45º COBRE   1 1/2"</v>
          </cell>
          <cell r="B189">
            <v>506</v>
          </cell>
          <cell r="C189" t="str">
            <v>un</v>
          </cell>
          <cell r="D189">
            <v>13108</v>
          </cell>
          <cell r="E189">
            <v>1</v>
          </cell>
          <cell r="F189">
            <v>13108</v>
          </cell>
          <cell r="G189" t="str">
            <v>FF SOLUCIONES</v>
          </cell>
        </row>
        <row r="190">
          <cell r="A190" t="str">
            <v>CODO 45º COBRE   1 1/4"</v>
          </cell>
          <cell r="B190">
            <v>505</v>
          </cell>
          <cell r="C190" t="str">
            <v>un</v>
          </cell>
          <cell r="D190">
            <v>10904</v>
          </cell>
          <cell r="E190">
            <v>1</v>
          </cell>
          <cell r="F190">
            <v>10904</v>
          </cell>
          <cell r="G190" t="str">
            <v>FF SOLUCIONES</v>
          </cell>
        </row>
        <row r="191">
          <cell r="A191" t="str">
            <v>CODO 45º COBRE   1"</v>
          </cell>
          <cell r="B191">
            <v>504</v>
          </cell>
          <cell r="C191" t="str">
            <v>un</v>
          </cell>
          <cell r="D191">
            <v>7830</v>
          </cell>
          <cell r="E191">
            <v>1</v>
          </cell>
          <cell r="F191">
            <v>7830</v>
          </cell>
          <cell r="G191" t="str">
            <v>FF SOLUCIONES</v>
          </cell>
        </row>
        <row r="192">
          <cell r="A192" t="str">
            <v>CODO 45º COBRE   1/2"</v>
          </cell>
          <cell r="B192">
            <v>502</v>
          </cell>
          <cell r="C192" t="str">
            <v>un</v>
          </cell>
          <cell r="D192">
            <v>1624</v>
          </cell>
          <cell r="E192">
            <v>1</v>
          </cell>
          <cell r="F192">
            <v>1624</v>
          </cell>
          <cell r="G192" t="str">
            <v>FF SOLUCIONES</v>
          </cell>
        </row>
        <row r="193">
          <cell r="A193" t="str">
            <v>CODO 45º COBRE   2"</v>
          </cell>
          <cell r="B193">
            <v>507</v>
          </cell>
          <cell r="C193" t="str">
            <v>un</v>
          </cell>
          <cell r="D193">
            <v>22040</v>
          </cell>
          <cell r="E193">
            <v>1</v>
          </cell>
          <cell r="F193">
            <v>22040</v>
          </cell>
          <cell r="G193" t="str">
            <v>FF SOLUCIONES</v>
          </cell>
        </row>
        <row r="194">
          <cell r="A194" t="str">
            <v>CODO 45º COBRE   3"</v>
          </cell>
          <cell r="B194">
            <v>508</v>
          </cell>
          <cell r="C194" t="str">
            <v>un</v>
          </cell>
          <cell r="D194">
            <v>50990</v>
          </cell>
          <cell r="E194">
            <v>1</v>
          </cell>
          <cell r="F194">
            <v>50990</v>
          </cell>
          <cell r="G194" t="str">
            <v>FF SOLUCIONES</v>
          </cell>
        </row>
        <row r="195">
          <cell r="A195" t="str">
            <v>CODO 45º COBRE   3/4"</v>
          </cell>
          <cell r="B195">
            <v>503</v>
          </cell>
          <cell r="C195" t="str">
            <v>un</v>
          </cell>
          <cell r="D195">
            <v>2784</v>
          </cell>
          <cell r="E195">
            <v>1</v>
          </cell>
          <cell r="F195">
            <v>2784</v>
          </cell>
          <cell r="G195" t="str">
            <v>FF SOLUCIONES</v>
          </cell>
        </row>
        <row r="196">
          <cell r="A196" t="str">
            <v>CODO 45º COBRE   3/8"</v>
          </cell>
          <cell r="B196">
            <v>501</v>
          </cell>
          <cell r="C196" t="str">
            <v>un</v>
          </cell>
          <cell r="D196">
            <v>4002</v>
          </cell>
          <cell r="E196">
            <v>1</v>
          </cell>
          <cell r="F196">
            <v>4002</v>
          </cell>
          <cell r="G196" t="str">
            <v>FF SOLUCIONES</v>
          </cell>
        </row>
        <row r="197">
          <cell r="A197" t="str">
            <v>CODO 45º CPVC 1"</v>
          </cell>
          <cell r="B197">
            <v>318</v>
          </cell>
          <cell r="C197" t="str">
            <v>un</v>
          </cell>
          <cell r="D197">
            <v>3951</v>
          </cell>
          <cell r="E197">
            <v>1</v>
          </cell>
          <cell r="F197">
            <v>3951</v>
          </cell>
        </row>
        <row r="198">
          <cell r="A198" t="str">
            <v>CODO 45º CPVC 1/2"</v>
          </cell>
          <cell r="B198">
            <v>316</v>
          </cell>
          <cell r="C198" t="str">
            <v>un</v>
          </cell>
          <cell r="D198">
            <v>817</v>
          </cell>
          <cell r="E198">
            <v>1</v>
          </cell>
          <cell r="F198">
            <v>817</v>
          </cell>
        </row>
        <row r="199">
          <cell r="A199" t="str">
            <v>CODO 45º CPVC 3/4"</v>
          </cell>
          <cell r="B199">
            <v>317</v>
          </cell>
          <cell r="C199" t="str">
            <v>un</v>
          </cell>
          <cell r="D199">
            <v>1477</v>
          </cell>
          <cell r="E199">
            <v>1</v>
          </cell>
          <cell r="F199">
            <v>1477</v>
          </cell>
        </row>
        <row r="200">
          <cell r="A200" t="str">
            <v>CODO 45º NOVAFORT 110mm</v>
          </cell>
          <cell r="B200">
            <v>356</v>
          </cell>
          <cell r="C200" t="str">
            <v>un</v>
          </cell>
          <cell r="D200">
            <v>13269</v>
          </cell>
          <cell r="E200">
            <v>1</v>
          </cell>
          <cell r="F200">
            <v>13269</v>
          </cell>
        </row>
        <row r="201">
          <cell r="A201" t="str">
            <v>CODO 45º NOVAFORT 160mm</v>
          </cell>
          <cell r="B201">
            <v>357</v>
          </cell>
          <cell r="C201" t="str">
            <v>un</v>
          </cell>
          <cell r="D201">
            <v>29148</v>
          </cell>
          <cell r="E201">
            <v>1</v>
          </cell>
          <cell r="F201">
            <v>29148</v>
          </cell>
        </row>
        <row r="202">
          <cell r="A202" t="str">
            <v>CODO 45º PVCP 1 1/2"</v>
          </cell>
          <cell r="B202">
            <v>218</v>
          </cell>
          <cell r="C202" t="str">
            <v>un</v>
          </cell>
          <cell r="D202">
            <v>4472</v>
          </cell>
          <cell r="E202">
            <v>1</v>
          </cell>
          <cell r="F202">
            <v>4472</v>
          </cell>
        </row>
        <row r="203">
          <cell r="A203" t="str">
            <v>CODO 45º PVCP 1 1/4"</v>
          </cell>
          <cell r="B203">
            <v>217</v>
          </cell>
          <cell r="C203" t="str">
            <v>un</v>
          </cell>
          <cell r="D203">
            <v>3336</v>
          </cell>
          <cell r="E203">
            <v>1</v>
          </cell>
          <cell r="F203">
            <v>3336</v>
          </cell>
        </row>
        <row r="204">
          <cell r="A204" t="str">
            <v>CODO 45º PVCP 1"</v>
          </cell>
          <cell r="B204">
            <v>216</v>
          </cell>
          <cell r="C204" t="str">
            <v>un</v>
          </cell>
          <cell r="D204">
            <v>1847</v>
          </cell>
          <cell r="E204">
            <v>1</v>
          </cell>
          <cell r="F204">
            <v>1847</v>
          </cell>
        </row>
        <row r="205">
          <cell r="A205" t="str">
            <v>CODO 45º PVCP 1/2"</v>
          </cell>
          <cell r="B205">
            <v>214</v>
          </cell>
          <cell r="C205" t="str">
            <v>un</v>
          </cell>
          <cell r="D205">
            <v>620</v>
          </cell>
          <cell r="E205">
            <v>1</v>
          </cell>
          <cell r="F205">
            <v>620</v>
          </cell>
        </row>
        <row r="206">
          <cell r="A206" t="str">
            <v>CODO 45º PVCP 2 1/2"</v>
          </cell>
          <cell r="B206">
            <v>220</v>
          </cell>
          <cell r="C206" t="str">
            <v>un</v>
          </cell>
          <cell r="D206">
            <v>20840</v>
          </cell>
          <cell r="E206">
            <v>1</v>
          </cell>
          <cell r="F206">
            <v>20840</v>
          </cell>
        </row>
        <row r="207">
          <cell r="A207" t="str">
            <v>CODO 45º PVCP 2"</v>
          </cell>
          <cell r="B207">
            <v>219</v>
          </cell>
          <cell r="C207" t="str">
            <v>un</v>
          </cell>
          <cell r="D207">
            <v>7396</v>
          </cell>
          <cell r="E207">
            <v>1</v>
          </cell>
          <cell r="F207">
            <v>7396</v>
          </cell>
        </row>
        <row r="208">
          <cell r="A208" t="str">
            <v>CODO 45º PVCP 3"</v>
          </cell>
          <cell r="B208">
            <v>221</v>
          </cell>
          <cell r="C208" t="str">
            <v>un</v>
          </cell>
          <cell r="D208">
            <v>23801</v>
          </cell>
          <cell r="E208">
            <v>1</v>
          </cell>
          <cell r="F208">
            <v>23801</v>
          </cell>
        </row>
        <row r="209">
          <cell r="A209" t="str">
            <v>CODO 45º PVCP 3/4"</v>
          </cell>
          <cell r="B209">
            <v>215</v>
          </cell>
          <cell r="C209" t="str">
            <v>un</v>
          </cell>
          <cell r="D209">
            <v>970</v>
          </cell>
          <cell r="E209">
            <v>1</v>
          </cell>
          <cell r="F209">
            <v>970</v>
          </cell>
        </row>
        <row r="210">
          <cell r="A210" t="str">
            <v>CODO 45º PVCP 4"</v>
          </cell>
          <cell r="B210">
            <v>222</v>
          </cell>
          <cell r="C210" t="str">
            <v>un</v>
          </cell>
          <cell r="D210">
            <v>50635</v>
          </cell>
          <cell r="E210">
            <v>1</v>
          </cell>
          <cell r="F210">
            <v>50635</v>
          </cell>
        </row>
        <row r="211">
          <cell r="A211" t="str">
            <v>CODO 45º PVCS 1 1/2" C x C</v>
          </cell>
          <cell r="B211">
            <v>264</v>
          </cell>
          <cell r="C211" t="str">
            <v>un</v>
          </cell>
          <cell r="D211">
            <v>1863</v>
          </cell>
          <cell r="E211">
            <v>1</v>
          </cell>
          <cell r="F211">
            <v>1863</v>
          </cell>
        </row>
        <row r="212">
          <cell r="A212" t="str">
            <v>CODO 45º PVCS 1 1/2" C x E</v>
          </cell>
          <cell r="B212">
            <v>269</v>
          </cell>
          <cell r="C212" t="str">
            <v>un</v>
          </cell>
          <cell r="D212">
            <v>1863</v>
          </cell>
          <cell r="E212">
            <v>1</v>
          </cell>
          <cell r="F212">
            <v>1863</v>
          </cell>
        </row>
        <row r="213">
          <cell r="A213" t="str">
            <v>CODO 45º PVCS 2" C x C</v>
          </cell>
          <cell r="B213">
            <v>265</v>
          </cell>
          <cell r="C213" t="str">
            <v>un</v>
          </cell>
          <cell r="D213">
            <v>2261</v>
          </cell>
          <cell r="E213">
            <v>1</v>
          </cell>
          <cell r="F213">
            <v>2261</v>
          </cell>
        </row>
        <row r="214">
          <cell r="A214" t="str">
            <v>CODO 45º PVCS 2" C x E</v>
          </cell>
          <cell r="B214">
            <v>270</v>
          </cell>
          <cell r="C214" t="str">
            <v>un</v>
          </cell>
          <cell r="D214">
            <v>2261</v>
          </cell>
          <cell r="E214">
            <v>1</v>
          </cell>
          <cell r="F214">
            <v>2261</v>
          </cell>
        </row>
        <row r="215">
          <cell r="A215" t="str">
            <v>CODO 45º PVCS 3" C x C</v>
          </cell>
          <cell r="B215">
            <v>266</v>
          </cell>
          <cell r="C215" t="str">
            <v>un</v>
          </cell>
          <cell r="D215">
            <v>4855</v>
          </cell>
          <cell r="E215">
            <v>1</v>
          </cell>
          <cell r="F215">
            <v>4855</v>
          </cell>
        </row>
        <row r="216">
          <cell r="A216" t="str">
            <v>CODO 45º PVCS 3" C x E</v>
          </cell>
          <cell r="B216">
            <v>271</v>
          </cell>
          <cell r="C216" t="str">
            <v>un</v>
          </cell>
          <cell r="D216">
            <v>4855</v>
          </cell>
          <cell r="E216">
            <v>1</v>
          </cell>
          <cell r="F216">
            <v>4855</v>
          </cell>
        </row>
        <row r="217">
          <cell r="A217" t="str">
            <v>CODO 45º PVCS 4" C x C</v>
          </cell>
          <cell r="B217">
            <v>267</v>
          </cell>
          <cell r="C217" t="str">
            <v>un</v>
          </cell>
          <cell r="D217">
            <v>8471</v>
          </cell>
          <cell r="E217">
            <v>1</v>
          </cell>
          <cell r="F217">
            <v>8471</v>
          </cell>
        </row>
        <row r="218">
          <cell r="A218" t="str">
            <v>CODO 45º PVCS 4" C x E</v>
          </cell>
          <cell r="B218">
            <v>272</v>
          </cell>
          <cell r="C218" t="str">
            <v>un</v>
          </cell>
          <cell r="D218">
            <v>8471</v>
          </cell>
          <cell r="E218">
            <v>1</v>
          </cell>
          <cell r="F218">
            <v>8471</v>
          </cell>
        </row>
        <row r="219">
          <cell r="A219" t="str">
            <v>CODO 45º PVCS 6" C x C</v>
          </cell>
          <cell r="B219">
            <v>268</v>
          </cell>
          <cell r="C219" t="str">
            <v>un</v>
          </cell>
          <cell r="D219">
            <v>31082</v>
          </cell>
          <cell r="E219">
            <v>1</v>
          </cell>
          <cell r="F219">
            <v>31082</v>
          </cell>
        </row>
        <row r="220">
          <cell r="A220" t="str">
            <v>CODO 45º PVCS 6" C x E</v>
          </cell>
          <cell r="B220">
            <v>273</v>
          </cell>
          <cell r="C220" t="str">
            <v>un</v>
          </cell>
          <cell r="D220">
            <v>31082</v>
          </cell>
          <cell r="E220">
            <v>1</v>
          </cell>
          <cell r="F220">
            <v>31082</v>
          </cell>
        </row>
        <row r="221">
          <cell r="A221" t="str">
            <v>CODO 90° GALVANIZADO 1 1/2"</v>
          </cell>
          <cell r="B221">
            <v>592</v>
          </cell>
          <cell r="C221" t="str">
            <v>un</v>
          </cell>
          <cell r="D221">
            <v>4640</v>
          </cell>
          <cell r="E221">
            <v>1</v>
          </cell>
          <cell r="F221">
            <v>4640</v>
          </cell>
          <cell r="G221" t="str">
            <v>FF SOLUCIONES</v>
          </cell>
        </row>
        <row r="222">
          <cell r="A222" t="str">
            <v>CODO 90° GALVANIZADO 1 1/4"</v>
          </cell>
          <cell r="B222">
            <v>591</v>
          </cell>
          <cell r="C222" t="str">
            <v>un</v>
          </cell>
          <cell r="D222">
            <v>2958</v>
          </cell>
          <cell r="E222">
            <v>1</v>
          </cell>
          <cell r="F222">
            <v>2958</v>
          </cell>
          <cell r="G222" t="str">
            <v>FF SOLUCIONES</v>
          </cell>
        </row>
        <row r="223">
          <cell r="A223" t="str">
            <v>CODO 90° GALVANIZADO 1"</v>
          </cell>
          <cell r="B223">
            <v>590</v>
          </cell>
          <cell r="C223" t="str">
            <v>un</v>
          </cell>
          <cell r="D223">
            <v>2088</v>
          </cell>
          <cell r="E223">
            <v>1</v>
          </cell>
          <cell r="F223">
            <v>2088</v>
          </cell>
          <cell r="G223" t="str">
            <v>FF SOLUCIONES</v>
          </cell>
        </row>
        <row r="224">
          <cell r="A224" t="str">
            <v>CODO 90° GALVANIZADO 1/2"</v>
          </cell>
          <cell r="B224">
            <v>588</v>
          </cell>
          <cell r="C224" t="str">
            <v>un</v>
          </cell>
          <cell r="D224">
            <v>777</v>
          </cell>
          <cell r="E224">
            <v>1</v>
          </cell>
          <cell r="F224">
            <v>777</v>
          </cell>
          <cell r="G224" t="str">
            <v>FF SOLUCIONES</v>
          </cell>
        </row>
        <row r="225">
          <cell r="A225" t="str">
            <v>CODO 90° GALVANIZADO 1/4"</v>
          </cell>
          <cell r="B225">
            <v>586</v>
          </cell>
          <cell r="C225" t="str">
            <v>un</v>
          </cell>
          <cell r="D225">
            <v>974</v>
          </cell>
          <cell r="E225">
            <v>1</v>
          </cell>
          <cell r="F225">
            <v>974</v>
          </cell>
          <cell r="G225" t="str">
            <v>FF SOLUCIONES</v>
          </cell>
        </row>
        <row r="226">
          <cell r="A226" t="str">
            <v>CODO 90° GALVANIZADO 2 1/2"</v>
          </cell>
          <cell r="B226">
            <v>594</v>
          </cell>
          <cell r="C226" t="str">
            <v>un</v>
          </cell>
          <cell r="D226">
            <v>13862</v>
          </cell>
          <cell r="E226">
            <v>1</v>
          </cell>
          <cell r="F226">
            <v>13862</v>
          </cell>
          <cell r="G226" t="str">
            <v>FF SOLUCIONES</v>
          </cell>
        </row>
        <row r="227">
          <cell r="A227" t="str">
            <v>CODO 90° GALVANIZADO 2"</v>
          </cell>
          <cell r="B227">
            <v>593</v>
          </cell>
          <cell r="C227" t="str">
            <v>un</v>
          </cell>
          <cell r="D227">
            <v>5568</v>
          </cell>
          <cell r="E227">
            <v>1</v>
          </cell>
          <cell r="F227">
            <v>5568</v>
          </cell>
          <cell r="G227" t="str">
            <v>FF SOLUCIONES</v>
          </cell>
        </row>
        <row r="228">
          <cell r="A228" t="str">
            <v>CODO 90° GALVANIZADO 3"</v>
          </cell>
          <cell r="B228">
            <v>595</v>
          </cell>
          <cell r="C228" t="str">
            <v>un</v>
          </cell>
          <cell r="D228">
            <v>21460</v>
          </cell>
          <cell r="E228">
            <v>1</v>
          </cell>
          <cell r="F228">
            <v>21460</v>
          </cell>
          <cell r="G228" t="str">
            <v>FF SOLUCIONES</v>
          </cell>
        </row>
        <row r="229">
          <cell r="A229" t="str">
            <v>CODO 90° GALVANIZADO 3/4"</v>
          </cell>
          <cell r="B229">
            <v>589</v>
          </cell>
          <cell r="C229" t="str">
            <v>un</v>
          </cell>
          <cell r="D229">
            <v>1711</v>
          </cell>
          <cell r="E229">
            <v>1</v>
          </cell>
          <cell r="F229">
            <v>1711</v>
          </cell>
          <cell r="G229" t="str">
            <v>FF SOLUCIONES</v>
          </cell>
        </row>
        <row r="230">
          <cell r="A230" t="str">
            <v>CODO 90° GALVANIZADO 3/8"</v>
          </cell>
          <cell r="B230">
            <v>587</v>
          </cell>
          <cell r="C230" t="str">
            <v>un</v>
          </cell>
          <cell r="D230">
            <v>905</v>
          </cell>
          <cell r="E230">
            <v>1</v>
          </cell>
          <cell r="F230">
            <v>905</v>
          </cell>
          <cell r="G230" t="str">
            <v>FF SOLUCIONES</v>
          </cell>
        </row>
        <row r="231">
          <cell r="A231" t="str">
            <v>CODO 90° GALVANIZADO 4"</v>
          </cell>
          <cell r="B231">
            <v>596</v>
          </cell>
          <cell r="C231" t="str">
            <v>un</v>
          </cell>
          <cell r="D231">
            <v>40832</v>
          </cell>
          <cell r="E231">
            <v>1</v>
          </cell>
          <cell r="F231">
            <v>40832</v>
          </cell>
          <cell r="G231" t="str">
            <v>FF SOLUCIONES</v>
          </cell>
        </row>
        <row r="232">
          <cell r="A232" t="str">
            <v>CODO 90° GALVANIZADO 6"</v>
          </cell>
          <cell r="B232">
            <v>597</v>
          </cell>
          <cell r="C232" t="str">
            <v>un</v>
          </cell>
          <cell r="D232">
            <v>305196</v>
          </cell>
          <cell r="E232">
            <v>1</v>
          </cell>
          <cell r="F232">
            <v>305196</v>
          </cell>
          <cell r="G232" t="str">
            <v>FF SOLUCIONES</v>
          </cell>
        </row>
        <row r="233">
          <cell r="A233" t="str">
            <v>CODO 90º COBRE CxC  1 1/2"</v>
          </cell>
          <cell r="B233">
            <v>498</v>
          </cell>
          <cell r="C233" t="str">
            <v>un</v>
          </cell>
          <cell r="D233">
            <v>11220</v>
          </cell>
          <cell r="E233">
            <v>1</v>
          </cell>
          <cell r="F233">
            <v>11220</v>
          </cell>
          <cell r="G233" t="str">
            <v>FF SOLUCIONES</v>
          </cell>
        </row>
        <row r="234">
          <cell r="A234" t="str">
            <v>CODO 90º COBRE CxC  1 1/4"</v>
          </cell>
          <cell r="B234">
            <v>497</v>
          </cell>
          <cell r="C234" t="str">
            <v>un</v>
          </cell>
          <cell r="D234">
            <v>7067</v>
          </cell>
          <cell r="E234">
            <v>1</v>
          </cell>
          <cell r="F234">
            <v>7067</v>
          </cell>
          <cell r="G234" t="str">
            <v>FF SOLUCIONES</v>
          </cell>
        </row>
        <row r="235">
          <cell r="A235" t="str">
            <v>CODO 90º COBRE CxC  1"</v>
          </cell>
          <cell r="B235">
            <v>496</v>
          </cell>
          <cell r="C235" t="str">
            <v>un</v>
          </cell>
          <cell r="D235">
            <v>4467</v>
          </cell>
          <cell r="E235">
            <v>1</v>
          </cell>
          <cell r="F235">
            <v>4467</v>
          </cell>
          <cell r="G235" t="str">
            <v>FF SOLUCIONES</v>
          </cell>
        </row>
        <row r="236">
          <cell r="A236" t="str">
            <v>CODO 90º COBRE CxC  1/2"</v>
          </cell>
          <cell r="B236">
            <v>494</v>
          </cell>
          <cell r="C236" t="str">
            <v>un</v>
          </cell>
          <cell r="D236">
            <v>867</v>
          </cell>
          <cell r="E236">
            <v>1</v>
          </cell>
          <cell r="F236">
            <v>867</v>
          </cell>
          <cell r="G236" t="str">
            <v>FF SOLUCIONES</v>
          </cell>
        </row>
        <row r="237">
          <cell r="A237" t="str">
            <v>CODO 90º COBRE CxC  2"</v>
          </cell>
          <cell r="B237">
            <v>499</v>
          </cell>
          <cell r="C237" t="str">
            <v>un</v>
          </cell>
          <cell r="D237">
            <v>20424</v>
          </cell>
          <cell r="E237">
            <v>1</v>
          </cell>
          <cell r="F237">
            <v>20424</v>
          </cell>
          <cell r="G237" t="str">
            <v>FF SOLUCIONES</v>
          </cell>
        </row>
        <row r="238">
          <cell r="A238" t="str">
            <v>CODO 90º COBRE CxC  3"</v>
          </cell>
          <cell r="B238">
            <v>500</v>
          </cell>
          <cell r="C238" t="str">
            <v>un</v>
          </cell>
          <cell r="D238">
            <v>53267</v>
          </cell>
          <cell r="E238">
            <v>1</v>
          </cell>
          <cell r="F238">
            <v>53267</v>
          </cell>
          <cell r="G238" t="str">
            <v>FF SOLUCIONES</v>
          </cell>
        </row>
        <row r="239">
          <cell r="A239" t="str">
            <v>CODO 90º COBRE CxC  3/4"</v>
          </cell>
          <cell r="B239">
            <v>495</v>
          </cell>
          <cell r="C239" t="str">
            <v>un</v>
          </cell>
          <cell r="D239">
            <v>1933</v>
          </cell>
          <cell r="E239">
            <v>1</v>
          </cell>
          <cell r="F239">
            <v>1933</v>
          </cell>
          <cell r="G239" t="str">
            <v>FF SOLUCIONES</v>
          </cell>
        </row>
        <row r="240">
          <cell r="A240" t="str">
            <v>CODO 90º CPVC 1"</v>
          </cell>
          <cell r="B240">
            <v>315</v>
          </cell>
          <cell r="C240" t="str">
            <v>un</v>
          </cell>
          <cell r="D240">
            <v>4409</v>
          </cell>
          <cell r="E240">
            <v>1</v>
          </cell>
          <cell r="F240">
            <v>4409</v>
          </cell>
        </row>
        <row r="241">
          <cell r="A241" t="str">
            <v>CODO 90º CPVC 1/2"</v>
          </cell>
          <cell r="B241">
            <v>313</v>
          </cell>
          <cell r="C241" t="str">
            <v>un</v>
          </cell>
          <cell r="D241">
            <v>817</v>
          </cell>
          <cell r="E241">
            <v>1</v>
          </cell>
          <cell r="F241">
            <v>817</v>
          </cell>
        </row>
        <row r="242">
          <cell r="A242" t="str">
            <v>CODO 90º CPVC 3/4"</v>
          </cell>
          <cell r="B242">
            <v>314</v>
          </cell>
          <cell r="C242" t="str">
            <v>un</v>
          </cell>
          <cell r="D242">
            <v>1477</v>
          </cell>
          <cell r="E242">
            <v>1</v>
          </cell>
          <cell r="F242">
            <v>1477</v>
          </cell>
        </row>
        <row r="243">
          <cell r="A243" t="str">
            <v>CODO 90º NOVAFORT 110mm</v>
          </cell>
          <cell r="B243">
            <v>354</v>
          </cell>
          <cell r="C243" t="str">
            <v>un</v>
          </cell>
          <cell r="D243">
            <v>26685</v>
          </cell>
          <cell r="E243">
            <v>1</v>
          </cell>
          <cell r="F243">
            <v>26685</v>
          </cell>
        </row>
        <row r="244">
          <cell r="A244" t="str">
            <v>CODO 90º NOVAFORT 160mm</v>
          </cell>
          <cell r="B244">
            <v>355</v>
          </cell>
          <cell r="C244" t="str">
            <v>un</v>
          </cell>
          <cell r="D244">
            <v>58376</v>
          </cell>
          <cell r="E244">
            <v>1</v>
          </cell>
          <cell r="F244">
            <v>58376</v>
          </cell>
        </row>
        <row r="245">
          <cell r="A245" t="str">
            <v>CODO 90º POLIETILENO GAS 1"</v>
          </cell>
          <cell r="B245">
            <v>829</v>
          </cell>
          <cell r="C245" t="str">
            <v>un</v>
          </cell>
          <cell r="D245">
            <v>21373</v>
          </cell>
          <cell r="E245">
            <v>1</v>
          </cell>
          <cell r="F245">
            <v>21373</v>
          </cell>
          <cell r="G245" t="str">
            <v>LADRILLERA SANTAFÉ S.A.</v>
          </cell>
        </row>
        <row r="246">
          <cell r="A246" t="str">
            <v>CODO 90º POLIETILENO GAS 1/2"</v>
          </cell>
          <cell r="B246">
            <v>827</v>
          </cell>
          <cell r="C246" t="str">
            <v>un</v>
          </cell>
          <cell r="D246">
            <v>15804</v>
          </cell>
          <cell r="E246">
            <v>1</v>
          </cell>
          <cell r="F246">
            <v>15804</v>
          </cell>
          <cell r="G246" t="str">
            <v>FF SOLUCIONES</v>
          </cell>
        </row>
        <row r="247">
          <cell r="A247" t="str">
            <v>CODO 90º POLIETILENO GAS 2"</v>
          </cell>
          <cell r="B247">
            <v>830</v>
          </cell>
          <cell r="C247" t="str">
            <v>m3</v>
          </cell>
          <cell r="D247">
            <v>48372</v>
          </cell>
          <cell r="E247">
            <v>1</v>
          </cell>
          <cell r="F247">
            <v>48372</v>
          </cell>
        </row>
        <row r="248">
          <cell r="A248" t="str">
            <v>CODO 90º POLIETILENO GAS 3"</v>
          </cell>
          <cell r="B248">
            <v>831</v>
          </cell>
          <cell r="C248" t="str">
            <v>m2</v>
          </cell>
          <cell r="D248">
            <v>103665</v>
          </cell>
          <cell r="E248">
            <v>1</v>
          </cell>
          <cell r="F248">
            <v>103665</v>
          </cell>
        </row>
        <row r="249">
          <cell r="A249" t="str">
            <v>CODO 90º POLIETILENO GAS 3/4"</v>
          </cell>
          <cell r="B249">
            <v>828</v>
          </cell>
          <cell r="C249" t="str">
            <v>un</v>
          </cell>
          <cell r="D249">
            <v>16548</v>
          </cell>
          <cell r="E249">
            <v>1</v>
          </cell>
          <cell r="F249">
            <v>16548</v>
          </cell>
          <cell r="G249" t="str">
            <v>FF SOLUCIONES</v>
          </cell>
        </row>
        <row r="250">
          <cell r="A250" t="str">
            <v>CODO 90º POLIETILENO GAS 4"</v>
          </cell>
          <cell r="B250">
            <v>832</v>
          </cell>
          <cell r="C250" t="str">
            <v>Kg</v>
          </cell>
          <cell r="D250">
            <v>196634</v>
          </cell>
          <cell r="E250">
            <v>1</v>
          </cell>
          <cell r="F250">
            <v>196634</v>
          </cell>
        </row>
        <row r="251">
          <cell r="A251" t="str">
            <v>CODO 90º POLIETILENO GAS 6"</v>
          </cell>
          <cell r="B251">
            <v>833</v>
          </cell>
          <cell r="C251" t="str">
            <v>Kg</v>
          </cell>
          <cell r="D251">
            <v>347849</v>
          </cell>
          <cell r="E251">
            <v>1</v>
          </cell>
          <cell r="F251">
            <v>347849</v>
          </cell>
        </row>
        <row r="252">
          <cell r="A252" t="str">
            <v>Codo 90º presión 1/2"</v>
          </cell>
          <cell r="B252">
            <v>34</v>
          </cell>
          <cell r="C252" t="str">
            <v>un</v>
          </cell>
          <cell r="D252">
            <v>342</v>
          </cell>
          <cell r="E252">
            <v>1</v>
          </cell>
          <cell r="F252">
            <v>342</v>
          </cell>
          <cell r="I252" t="str">
            <v>Bogotá D.C.</v>
          </cell>
        </row>
        <row r="253">
          <cell r="A253" t="str">
            <v xml:space="preserve">Codo 90º presión PVC 1 1/2" </v>
          </cell>
          <cell r="B253">
            <v>35</v>
          </cell>
          <cell r="C253" t="str">
            <v>un</v>
          </cell>
          <cell r="D253">
            <v>4592</v>
          </cell>
          <cell r="E253">
            <v>1</v>
          </cell>
          <cell r="F253">
            <v>4592</v>
          </cell>
          <cell r="I253" t="str">
            <v>Bogotá D.C.</v>
          </cell>
        </row>
        <row r="254">
          <cell r="A254" t="str">
            <v>Codo 90º presión PVC 1"</v>
          </cell>
          <cell r="B254">
            <v>36</v>
          </cell>
          <cell r="C254" t="str">
            <v>un</v>
          </cell>
          <cell r="D254">
            <v>400</v>
          </cell>
          <cell r="E254">
            <v>1</v>
          </cell>
          <cell r="F254">
            <v>400</v>
          </cell>
          <cell r="I254" t="str">
            <v>Bogotá D.C.</v>
          </cell>
        </row>
        <row r="255">
          <cell r="A255" t="str">
            <v>Codo 90º presión PVC 2"</v>
          </cell>
          <cell r="B255">
            <v>37</v>
          </cell>
          <cell r="C255" t="str">
            <v>un</v>
          </cell>
          <cell r="D255">
            <v>700</v>
          </cell>
          <cell r="E255">
            <v>1</v>
          </cell>
          <cell r="F255">
            <v>700</v>
          </cell>
          <cell r="I255" t="str">
            <v>Bogotá D.C.</v>
          </cell>
        </row>
        <row r="256">
          <cell r="A256" t="str">
            <v xml:space="preserve">Codo 90º PVC 2" </v>
          </cell>
          <cell r="B256">
            <v>38</v>
          </cell>
          <cell r="C256" t="str">
            <v>un</v>
          </cell>
          <cell r="D256">
            <v>2209</v>
          </cell>
          <cell r="E256">
            <v>1</v>
          </cell>
          <cell r="F256">
            <v>2209</v>
          </cell>
          <cell r="I256" t="str">
            <v>Bogotá D.C.</v>
          </cell>
        </row>
        <row r="257">
          <cell r="A257" t="str">
            <v xml:space="preserve">Codo 90º PVC 4" </v>
          </cell>
          <cell r="B257">
            <v>39</v>
          </cell>
          <cell r="C257" t="str">
            <v>un</v>
          </cell>
          <cell r="D257">
            <v>8820</v>
          </cell>
          <cell r="E257">
            <v>1</v>
          </cell>
          <cell r="F257">
            <v>8820</v>
          </cell>
          <cell r="I257" t="str">
            <v>Bogotá D.C.</v>
          </cell>
        </row>
        <row r="258">
          <cell r="A258" t="str">
            <v>Codo 90º PVC presion 1</v>
          </cell>
          <cell r="B258">
            <v>40</v>
          </cell>
          <cell r="C258" t="str">
            <v>un</v>
          </cell>
          <cell r="D258">
            <v>1281</v>
          </cell>
          <cell r="E258">
            <v>1</v>
          </cell>
          <cell r="F258">
            <v>1281</v>
          </cell>
          <cell r="I258" t="str">
            <v>Bogotá D.C.</v>
          </cell>
        </row>
        <row r="259">
          <cell r="A259" t="str">
            <v>Codo 90º PVC presion 2</v>
          </cell>
          <cell r="B259">
            <v>41</v>
          </cell>
          <cell r="C259" t="str">
            <v>un</v>
          </cell>
          <cell r="D259">
            <v>7526</v>
          </cell>
          <cell r="E259">
            <v>1</v>
          </cell>
          <cell r="F259">
            <v>7526</v>
          </cell>
          <cell r="I259" t="str">
            <v>Bogotá D.C.</v>
          </cell>
        </row>
        <row r="260">
          <cell r="A260" t="str">
            <v>Codo 90º PVC presion 3/4</v>
          </cell>
          <cell r="B260">
            <v>42</v>
          </cell>
          <cell r="C260" t="str">
            <v>un</v>
          </cell>
          <cell r="D260">
            <v>653</v>
          </cell>
          <cell r="E260">
            <v>1</v>
          </cell>
          <cell r="F260">
            <v>653</v>
          </cell>
          <cell r="I260" t="str">
            <v>Bogotá D.C.</v>
          </cell>
        </row>
        <row r="261">
          <cell r="A261" t="str">
            <v>CODO 90º PVCP 1 1/2"</v>
          </cell>
          <cell r="B261">
            <v>209</v>
          </cell>
          <cell r="C261" t="str">
            <v>un</v>
          </cell>
          <cell r="D261">
            <v>4119</v>
          </cell>
          <cell r="E261">
            <v>1</v>
          </cell>
          <cell r="F261">
            <v>4119</v>
          </cell>
        </row>
        <row r="262">
          <cell r="A262" t="str">
            <v>CODO 90º PVCP 1 1/4"</v>
          </cell>
          <cell r="B262">
            <v>208</v>
          </cell>
          <cell r="C262" t="str">
            <v>un</v>
          </cell>
          <cell r="D262">
            <v>2207</v>
          </cell>
          <cell r="E262">
            <v>1</v>
          </cell>
          <cell r="F262">
            <v>2207</v>
          </cell>
        </row>
        <row r="263">
          <cell r="A263" t="str">
            <v>CODO 90º PVCP 1"</v>
          </cell>
          <cell r="B263">
            <v>207</v>
          </cell>
          <cell r="C263" t="str">
            <v>un</v>
          </cell>
          <cell r="D263">
            <v>1149</v>
          </cell>
          <cell r="E263">
            <v>1</v>
          </cell>
          <cell r="F263">
            <v>1149</v>
          </cell>
        </row>
        <row r="264">
          <cell r="A264" t="str">
            <v>CODO 90º PVCP 1/2"</v>
          </cell>
          <cell r="B264">
            <v>205</v>
          </cell>
          <cell r="C264" t="str">
            <v>un</v>
          </cell>
          <cell r="D264">
            <v>368</v>
          </cell>
          <cell r="E264">
            <v>1</v>
          </cell>
          <cell r="F264">
            <v>368</v>
          </cell>
        </row>
        <row r="265">
          <cell r="A265" t="str">
            <v>CODO 90º PVCP 2 1/2"</v>
          </cell>
          <cell r="B265">
            <v>211</v>
          </cell>
          <cell r="C265" t="str">
            <v>un</v>
          </cell>
          <cell r="D265">
            <v>19432</v>
          </cell>
          <cell r="E265">
            <v>1</v>
          </cell>
          <cell r="F265">
            <v>19432</v>
          </cell>
        </row>
        <row r="266">
          <cell r="A266" t="str">
            <v>CODO 90º PVCP 2"</v>
          </cell>
          <cell r="B266">
            <v>210</v>
          </cell>
          <cell r="C266" t="str">
            <v>un</v>
          </cell>
          <cell r="D266">
            <v>6748</v>
          </cell>
          <cell r="E266">
            <v>1</v>
          </cell>
          <cell r="F266">
            <v>6748</v>
          </cell>
        </row>
        <row r="267">
          <cell r="A267" t="str">
            <v>CODO 90º PVCP 3"</v>
          </cell>
          <cell r="B267">
            <v>212</v>
          </cell>
          <cell r="C267" t="str">
            <v>un</v>
          </cell>
          <cell r="D267">
            <v>22655</v>
          </cell>
          <cell r="E267">
            <v>1</v>
          </cell>
          <cell r="F267">
            <v>22655</v>
          </cell>
        </row>
        <row r="268">
          <cell r="A268" t="str">
            <v>CODO 90º PVCP 3/4"</v>
          </cell>
          <cell r="B268">
            <v>206</v>
          </cell>
          <cell r="C268" t="str">
            <v>un</v>
          </cell>
          <cell r="D268">
            <v>588</v>
          </cell>
          <cell r="E268">
            <v>1</v>
          </cell>
          <cell r="F268">
            <v>588</v>
          </cell>
        </row>
        <row r="269">
          <cell r="A269" t="str">
            <v>CODO 90º PVCP 4"</v>
          </cell>
          <cell r="B269">
            <v>213</v>
          </cell>
          <cell r="C269" t="str">
            <v>un</v>
          </cell>
          <cell r="D269">
            <v>48708</v>
          </cell>
          <cell r="E269">
            <v>1</v>
          </cell>
          <cell r="F269">
            <v>48708</v>
          </cell>
        </row>
        <row r="270">
          <cell r="A270" t="str">
            <v>CODO 90º PVCS 1 1/2" C x C</v>
          </cell>
          <cell r="B270">
            <v>254</v>
          </cell>
          <cell r="C270" t="str">
            <v>un</v>
          </cell>
          <cell r="D270">
            <v>1611</v>
          </cell>
          <cell r="E270">
            <v>1</v>
          </cell>
          <cell r="F270">
            <v>1611</v>
          </cell>
        </row>
        <row r="271">
          <cell r="A271" t="str">
            <v>CODO 90º PVCS 1 1/2" C x E</v>
          </cell>
          <cell r="B271">
            <v>259</v>
          </cell>
          <cell r="C271" t="str">
            <v>un</v>
          </cell>
          <cell r="D271">
            <v>1967</v>
          </cell>
          <cell r="E271">
            <v>1</v>
          </cell>
          <cell r="F271">
            <v>1967</v>
          </cell>
        </row>
        <row r="272">
          <cell r="A272" t="str">
            <v>CODO 90º PVCS 2" C x C</v>
          </cell>
          <cell r="B272">
            <v>255</v>
          </cell>
          <cell r="C272" t="str">
            <v>un</v>
          </cell>
          <cell r="D272">
            <v>1889</v>
          </cell>
          <cell r="E272">
            <v>1</v>
          </cell>
          <cell r="F272">
            <v>1889</v>
          </cell>
        </row>
        <row r="273">
          <cell r="A273" t="str">
            <v>CODO 90º PVCS 2" C x E</v>
          </cell>
          <cell r="B273">
            <v>260</v>
          </cell>
          <cell r="C273" t="str">
            <v>un</v>
          </cell>
          <cell r="D273">
            <v>2328</v>
          </cell>
          <cell r="E273">
            <v>1</v>
          </cell>
          <cell r="F273">
            <v>2328</v>
          </cell>
        </row>
        <row r="274">
          <cell r="A274" t="str">
            <v>CODO 90º PVCS 3" C x C</v>
          </cell>
          <cell r="B274">
            <v>256</v>
          </cell>
          <cell r="C274" t="str">
            <v>un</v>
          </cell>
          <cell r="D274">
            <v>4371</v>
          </cell>
          <cell r="E274">
            <v>1</v>
          </cell>
          <cell r="F274">
            <v>4371</v>
          </cell>
        </row>
        <row r="275">
          <cell r="A275" t="str">
            <v>CODO 90º PVCS 3" C x E</v>
          </cell>
          <cell r="B275">
            <v>261</v>
          </cell>
          <cell r="C275" t="str">
            <v>un</v>
          </cell>
          <cell r="D275">
            <v>5060</v>
          </cell>
          <cell r="E275">
            <v>1</v>
          </cell>
          <cell r="F275">
            <v>5060</v>
          </cell>
        </row>
        <row r="276">
          <cell r="A276" t="str">
            <v>CODO 90º PVCS 4" C x C</v>
          </cell>
          <cell r="B276">
            <v>257</v>
          </cell>
          <cell r="C276" t="str">
            <v>un</v>
          </cell>
          <cell r="D276">
            <v>7530</v>
          </cell>
          <cell r="E276">
            <v>1</v>
          </cell>
          <cell r="F276">
            <v>7530</v>
          </cell>
        </row>
        <row r="277">
          <cell r="A277" t="str">
            <v>CODO 90º PVCS 4" C x E</v>
          </cell>
          <cell r="B277">
            <v>262</v>
          </cell>
          <cell r="C277" t="str">
            <v>un</v>
          </cell>
          <cell r="D277">
            <v>9283</v>
          </cell>
          <cell r="E277">
            <v>1</v>
          </cell>
          <cell r="F277">
            <v>9283</v>
          </cell>
        </row>
        <row r="278">
          <cell r="A278" t="str">
            <v>CODO 90º PVCS 6" C x C</v>
          </cell>
          <cell r="B278">
            <v>258</v>
          </cell>
          <cell r="C278" t="str">
            <v>un</v>
          </cell>
          <cell r="D278">
            <v>64301</v>
          </cell>
          <cell r="E278">
            <v>1</v>
          </cell>
          <cell r="F278">
            <v>64301</v>
          </cell>
        </row>
        <row r="279">
          <cell r="A279" t="str">
            <v>CODO 90º PVCS 6" C x E</v>
          </cell>
          <cell r="B279">
            <v>263</v>
          </cell>
          <cell r="C279" t="str">
            <v>un</v>
          </cell>
          <cell r="D279">
            <v>64300</v>
          </cell>
          <cell r="E279">
            <v>1</v>
          </cell>
          <cell r="F279">
            <v>64300</v>
          </cell>
        </row>
        <row r="280">
          <cell r="A280" t="str">
            <v>CODO CALLE GALVANIZADO 1 1/2"</v>
          </cell>
          <cell r="B280">
            <v>584</v>
          </cell>
          <cell r="C280" t="str">
            <v>un</v>
          </cell>
          <cell r="D280">
            <v>5568</v>
          </cell>
          <cell r="E280">
            <v>1</v>
          </cell>
          <cell r="F280">
            <v>5568</v>
          </cell>
          <cell r="G280" t="str">
            <v>FF SOLUCIONES</v>
          </cell>
        </row>
        <row r="281">
          <cell r="A281" t="str">
            <v>CODO CALLE GALVANIZADO 1 1/4"</v>
          </cell>
          <cell r="B281">
            <v>583</v>
          </cell>
          <cell r="C281" t="str">
            <v>un</v>
          </cell>
          <cell r="D281">
            <v>4698</v>
          </cell>
          <cell r="E281">
            <v>1</v>
          </cell>
          <cell r="F281">
            <v>4698</v>
          </cell>
          <cell r="G281" t="str">
            <v>FF SOLUCIONES</v>
          </cell>
        </row>
        <row r="282">
          <cell r="A282" t="str">
            <v>CODO CALLE GALVANIZADO 1"</v>
          </cell>
          <cell r="B282">
            <v>582</v>
          </cell>
          <cell r="C282" t="str">
            <v>un</v>
          </cell>
          <cell r="D282">
            <v>2088</v>
          </cell>
          <cell r="E282">
            <v>1</v>
          </cell>
          <cell r="F282">
            <v>2088</v>
          </cell>
          <cell r="G282" t="str">
            <v>FF SOLUCIONES</v>
          </cell>
        </row>
        <row r="283">
          <cell r="A283" t="str">
            <v>CODO CALLE GALVANIZADO 1/2"</v>
          </cell>
          <cell r="B283">
            <v>580</v>
          </cell>
          <cell r="C283" t="str">
            <v>un</v>
          </cell>
          <cell r="D283">
            <v>905</v>
          </cell>
          <cell r="E283">
            <v>1</v>
          </cell>
          <cell r="F283">
            <v>905</v>
          </cell>
          <cell r="G283" t="str">
            <v>FF SOLUCIONES</v>
          </cell>
        </row>
        <row r="284">
          <cell r="A284" t="str">
            <v>CODO CALLE GALVANIZADO 2"</v>
          </cell>
          <cell r="B284">
            <v>585</v>
          </cell>
          <cell r="C284" t="str">
            <v>un</v>
          </cell>
          <cell r="D284">
            <v>8584</v>
          </cell>
          <cell r="E284">
            <v>1</v>
          </cell>
          <cell r="F284">
            <v>8584</v>
          </cell>
          <cell r="G284" t="str">
            <v>FF SOLUCIONES</v>
          </cell>
        </row>
        <row r="285">
          <cell r="A285" t="str">
            <v>CODO CALLE GALVANIZADO 3/4"</v>
          </cell>
          <cell r="B285">
            <v>581</v>
          </cell>
          <cell r="C285" t="str">
            <v>un</v>
          </cell>
          <cell r="D285">
            <v>1462</v>
          </cell>
          <cell r="E285">
            <v>1</v>
          </cell>
          <cell r="F285">
            <v>1462</v>
          </cell>
          <cell r="G285" t="str">
            <v>FF SOLUCIONES</v>
          </cell>
        </row>
        <row r="286">
          <cell r="A286" t="str">
            <v>CODO CALLE GALVANIZADO 3/8"</v>
          </cell>
          <cell r="B286">
            <v>579</v>
          </cell>
          <cell r="C286" t="str">
            <v>un</v>
          </cell>
          <cell r="D286">
            <v>986</v>
          </cell>
          <cell r="E286">
            <v>1</v>
          </cell>
          <cell r="F286">
            <v>986</v>
          </cell>
          <cell r="G286" t="str">
            <v>FF SOLUCIONES</v>
          </cell>
        </row>
        <row r="287">
          <cell r="A287" t="str">
            <v>CODO GALVANIZADO TRES VIAS 1"</v>
          </cell>
          <cell r="B287">
            <v>658</v>
          </cell>
          <cell r="C287" t="str">
            <v>un</v>
          </cell>
          <cell r="D287">
            <v>3364</v>
          </cell>
          <cell r="E287">
            <v>1</v>
          </cell>
          <cell r="F287">
            <v>3364</v>
          </cell>
          <cell r="G287" t="str">
            <v>FF SOLUCIONES</v>
          </cell>
        </row>
        <row r="288">
          <cell r="A288" t="str">
            <v>CODO GALVANIZADO TRES VIAS 1/2"</v>
          </cell>
          <cell r="B288">
            <v>657</v>
          </cell>
          <cell r="C288" t="str">
            <v>un</v>
          </cell>
          <cell r="D288">
            <v>2003</v>
          </cell>
          <cell r="E288">
            <v>1</v>
          </cell>
          <cell r="F288">
            <v>2003</v>
          </cell>
          <cell r="G288" t="str">
            <v>FF SOLUCIONES</v>
          </cell>
        </row>
        <row r="289">
          <cell r="A289" t="str">
            <v>CODO GALVANIZADO TRES VIAS 2"</v>
          </cell>
          <cell r="B289">
            <v>659</v>
          </cell>
          <cell r="C289" t="str">
            <v>un</v>
          </cell>
          <cell r="D289">
            <v>15660</v>
          </cell>
          <cell r="E289">
            <v>1</v>
          </cell>
          <cell r="F289">
            <v>15660</v>
          </cell>
          <cell r="G289" t="str">
            <v>FF SOLUCIONES</v>
          </cell>
        </row>
        <row r="290">
          <cell r="A290" t="str">
            <v>CODO REVENTILADO PVC 3" x 2"</v>
          </cell>
          <cell r="B290">
            <v>274</v>
          </cell>
          <cell r="C290" t="str">
            <v>un</v>
          </cell>
          <cell r="D290">
            <v>12248</v>
          </cell>
          <cell r="E290">
            <v>1</v>
          </cell>
          <cell r="F290">
            <v>12248</v>
          </cell>
        </row>
        <row r="291">
          <cell r="A291" t="str">
            <v>CODO REVENTILADO PVC 4" x 2"</v>
          </cell>
          <cell r="B291">
            <v>275</v>
          </cell>
          <cell r="C291" t="str">
            <v>un</v>
          </cell>
          <cell r="D291">
            <v>15814</v>
          </cell>
          <cell r="E291">
            <v>1</v>
          </cell>
          <cell r="F291">
            <v>15814</v>
          </cell>
        </row>
        <row r="292">
          <cell r="A292" t="str">
            <v>CONCRETO 1500 PSI GRAVA COMUN</v>
          </cell>
          <cell r="B292">
            <v>994</v>
          </cell>
          <cell r="C292" t="str">
            <v>m3</v>
          </cell>
          <cell r="D292">
            <v>266916</v>
          </cell>
          <cell r="E292">
            <v>1</v>
          </cell>
          <cell r="F292">
            <v>266916</v>
          </cell>
          <cell r="G292" t="str">
            <v>CEMEX CONCRETOS DE COLOMBIA S.A.</v>
          </cell>
        </row>
        <row r="293">
          <cell r="A293" t="str">
            <v>CONCRETO 1500 PSI MEZCLADO EN OBRA</v>
          </cell>
          <cell r="B293">
            <v>46</v>
          </cell>
          <cell r="C293" t="str">
            <v>m3</v>
          </cell>
          <cell r="D293">
            <v>181200</v>
          </cell>
          <cell r="E293">
            <v>1</v>
          </cell>
          <cell r="F293">
            <v>181200</v>
          </cell>
        </row>
        <row r="294">
          <cell r="A294" t="str">
            <v>CONCRETO 2000 PSI GRAVA COMUN</v>
          </cell>
          <cell r="B294">
            <v>995</v>
          </cell>
          <cell r="C294" t="str">
            <v>m3</v>
          </cell>
          <cell r="D294">
            <v>283852</v>
          </cell>
          <cell r="E294">
            <v>1</v>
          </cell>
          <cell r="F294">
            <v>283852</v>
          </cell>
          <cell r="G294" t="str">
            <v>CEMEX CONCRETOS DE COLOMBIA S.A.</v>
          </cell>
        </row>
        <row r="295">
          <cell r="A295" t="str">
            <v>CONCRETO 2000 PSI GRAVA COMUN **</v>
          </cell>
          <cell r="B295">
            <v>996</v>
          </cell>
          <cell r="C295" t="str">
            <v>m3</v>
          </cell>
          <cell r="D295">
            <v>269659.39999999997</v>
          </cell>
          <cell r="E295">
            <v>1</v>
          </cell>
          <cell r="F295">
            <v>269659</v>
          </cell>
          <cell r="G295" t="str">
            <v>CEMEX CONCRETOS DE COLOMBIA S.A.</v>
          </cell>
        </row>
        <row r="296">
          <cell r="A296" t="str">
            <v>CONCRETO 2000 PSI MEZCLADO EN OBRA</v>
          </cell>
          <cell r="B296">
            <v>1120</v>
          </cell>
          <cell r="C296" t="str">
            <v>m3</v>
          </cell>
          <cell r="D296">
            <v>240913</v>
          </cell>
          <cell r="E296">
            <v>1</v>
          </cell>
          <cell r="F296">
            <v>240913</v>
          </cell>
        </row>
        <row r="297">
          <cell r="A297" t="str">
            <v>CONCRETO 2500 PSI GRAVA COMUN</v>
          </cell>
          <cell r="B297">
            <v>997</v>
          </cell>
          <cell r="C297" t="str">
            <v>m3</v>
          </cell>
          <cell r="D297">
            <v>300556</v>
          </cell>
          <cell r="E297">
            <v>1</v>
          </cell>
          <cell r="F297">
            <v>300556</v>
          </cell>
          <cell r="G297" t="str">
            <v>CEMEX CONCRETOS DE COLOMBIA S.A.</v>
          </cell>
        </row>
        <row r="298">
          <cell r="A298" t="str">
            <v>CONCRETO 2500 PSI GRAVA COMUN IMPERMEABILIZADO</v>
          </cell>
          <cell r="B298">
            <v>1116</v>
          </cell>
          <cell r="C298" t="str">
            <v>m3</v>
          </cell>
          <cell r="D298">
            <v>308908</v>
          </cell>
          <cell r="E298">
            <v>1</v>
          </cell>
          <cell r="F298">
            <v>308908</v>
          </cell>
        </row>
        <row r="299">
          <cell r="A299" t="str">
            <v>CONCRETO 2500 PSI MEZCLADO EN OBRA</v>
          </cell>
          <cell r="B299">
            <v>1113</v>
          </cell>
          <cell r="C299" t="str">
            <v>m3</v>
          </cell>
          <cell r="D299">
            <v>208991</v>
          </cell>
          <cell r="E299">
            <v>1</v>
          </cell>
          <cell r="F299">
            <v>208991</v>
          </cell>
        </row>
        <row r="300">
          <cell r="A300" t="str">
            <v>Concreto 3000 psi</v>
          </cell>
          <cell r="B300">
            <v>1100</v>
          </cell>
          <cell r="C300" t="str">
            <v>m3</v>
          </cell>
          <cell r="D300">
            <v>313320</v>
          </cell>
          <cell r="E300">
            <v>1</v>
          </cell>
          <cell r="F300">
            <v>313320</v>
          </cell>
        </row>
        <row r="301">
          <cell r="A301" t="str">
            <v>CONCRETO 3000 PSI FLUIDO</v>
          </cell>
          <cell r="B301">
            <v>1002</v>
          </cell>
          <cell r="C301" t="str">
            <v>m3</v>
          </cell>
          <cell r="D301">
            <v>337328</v>
          </cell>
          <cell r="E301">
            <v>1</v>
          </cell>
          <cell r="F301">
            <v>337328</v>
          </cell>
          <cell r="G301" t="str">
            <v>CEMEX CONCRETOS DE COLOMBIA S.A.</v>
          </cell>
        </row>
        <row r="302">
          <cell r="A302" t="str">
            <v>CONCRETO 3000 PSI GRAVA COMUN</v>
          </cell>
          <cell r="B302">
            <v>998</v>
          </cell>
          <cell r="C302" t="str">
            <v>m3</v>
          </cell>
          <cell r="D302">
            <v>313316</v>
          </cell>
          <cell r="E302">
            <v>1</v>
          </cell>
          <cell r="F302">
            <v>313316</v>
          </cell>
          <cell r="G302" t="str">
            <v>CEMEX CONCRETOS DE COLOMBIA S.A.</v>
          </cell>
        </row>
        <row r="303">
          <cell r="A303" t="str">
            <v xml:space="preserve">CONCRETO 3000 PSI GRAVA COMÚN  </v>
          </cell>
          <cell r="B303">
            <v>986</v>
          </cell>
          <cell r="C303" t="str">
            <v>m3</v>
          </cell>
          <cell r="D303">
            <v>313316</v>
          </cell>
          <cell r="E303">
            <v>1</v>
          </cell>
          <cell r="F303">
            <v>313316</v>
          </cell>
          <cell r="G303" t="str">
            <v>BALCHER LTDA.</v>
          </cell>
        </row>
        <row r="304">
          <cell r="A304" t="str">
            <v xml:space="preserve">CONCRETO 3000 PSI GRAVA COMUN *** </v>
          </cell>
          <cell r="B304">
            <v>993</v>
          </cell>
          <cell r="C304" t="str">
            <v>m3</v>
          </cell>
          <cell r="D304">
            <v>297650</v>
          </cell>
          <cell r="E304">
            <v>1</v>
          </cell>
          <cell r="F304">
            <v>297650</v>
          </cell>
          <cell r="G304" t="str">
            <v>CEMEX CONCRETOS DE COLOMBIA S.A.</v>
          </cell>
        </row>
        <row r="305">
          <cell r="A305" t="str">
            <v>CONCRETO 3000 PSI GRAVA COMUN IMPERMEABILIZADO</v>
          </cell>
          <cell r="B305">
            <v>1000</v>
          </cell>
          <cell r="C305" t="str">
            <v>m3</v>
          </cell>
          <cell r="D305">
            <v>321668</v>
          </cell>
          <cell r="E305">
            <v>1</v>
          </cell>
          <cell r="F305">
            <v>321668</v>
          </cell>
          <cell r="G305" t="str">
            <v>CEMEX CONCRETOS DE COLOMBIA S.A.</v>
          </cell>
        </row>
        <row r="306">
          <cell r="A306" t="str">
            <v>CONCRETO 3000 PSI GRAVA COMUN IMPERMEABILIZADO **</v>
          </cell>
          <cell r="B306">
            <v>1001</v>
          </cell>
          <cell r="C306" t="str">
            <v>m3</v>
          </cell>
          <cell r="D306">
            <v>305584.59999999998</v>
          </cell>
          <cell r="E306">
            <v>1</v>
          </cell>
          <cell r="F306">
            <v>305585</v>
          </cell>
          <cell r="G306" t="str">
            <v>CEMEX CONCRETOS DE COLOMBIA S.A.</v>
          </cell>
        </row>
        <row r="307">
          <cell r="A307" t="str">
            <v>CONCRETO 3000 PSI GRAVA FINA</v>
          </cell>
          <cell r="B307">
            <v>999</v>
          </cell>
          <cell r="C307" t="str">
            <v>m3</v>
          </cell>
          <cell r="D307">
            <v>324568</v>
          </cell>
          <cell r="E307">
            <v>1</v>
          </cell>
          <cell r="F307">
            <v>324568</v>
          </cell>
          <cell r="G307" t="str">
            <v>CEMEX CONCRETOS DE COLOMBIA S.A.</v>
          </cell>
        </row>
        <row r="308">
          <cell r="A308" t="str">
            <v>CONCRETO 3000 PSI GRAVA FINA AIRE INCORPORADO AL 0,3%</v>
          </cell>
          <cell r="B308">
            <v>1118</v>
          </cell>
          <cell r="C308" t="str">
            <v>m3</v>
          </cell>
          <cell r="D308">
            <v>333036</v>
          </cell>
          <cell r="E308">
            <v>1</v>
          </cell>
          <cell r="F308">
            <v>333036</v>
          </cell>
        </row>
        <row r="309">
          <cell r="A309" t="str">
            <v>CONCRETO 3000 PSI GRAVA FINA FLUIDO</v>
          </cell>
          <cell r="B309">
            <v>1129</v>
          </cell>
          <cell r="C309" t="str">
            <v>m3</v>
          </cell>
          <cell r="D309">
            <v>345564</v>
          </cell>
          <cell r="E309">
            <v>1</v>
          </cell>
          <cell r="F309">
            <v>345564</v>
          </cell>
        </row>
        <row r="310">
          <cell r="A310" t="str">
            <v>CONCRETO 3000 PSI GRAVA FINA IMPERMEABILIZADO</v>
          </cell>
          <cell r="B310">
            <v>1128</v>
          </cell>
          <cell r="C310" t="str">
            <v>m3</v>
          </cell>
          <cell r="D310">
            <v>332920</v>
          </cell>
          <cell r="E310">
            <v>1</v>
          </cell>
          <cell r="F310">
            <v>332920</v>
          </cell>
        </row>
        <row r="311">
          <cell r="A311" t="str">
            <v>CONCRETO 3000 PSI MEZCLADO EN OBRA</v>
          </cell>
          <cell r="B311">
            <v>1111</v>
          </cell>
          <cell r="C311" t="str">
            <v>m3</v>
          </cell>
          <cell r="D311">
            <v>224687</v>
          </cell>
          <cell r="E311">
            <v>1</v>
          </cell>
          <cell r="F311">
            <v>224687</v>
          </cell>
        </row>
        <row r="312">
          <cell r="A312" t="str">
            <v>CONCRETO 3500 PSI GRAVA COMUN</v>
          </cell>
          <cell r="B312">
            <v>1003</v>
          </cell>
          <cell r="C312" t="str">
            <v>m3</v>
          </cell>
          <cell r="D312">
            <v>333732</v>
          </cell>
          <cell r="E312">
            <v>1</v>
          </cell>
          <cell r="F312">
            <v>333732</v>
          </cell>
          <cell r="G312" t="str">
            <v>CEMEX CONCRETOS DE COLOMBIA S.A.</v>
          </cell>
        </row>
        <row r="313">
          <cell r="A313" t="str">
            <v>CONCRETO 4000 PSI GRAVA COMUN</v>
          </cell>
          <cell r="B313">
            <v>1004</v>
          </cell>
          <cell r="C313" t="str">
            <v>m2</v>
          </cell>
          <cell r="D313">
            <v>347652</v>
          </cell>
          <cell r="E313">
            <v>1</v>
          </cell>
          <cell r="F313">
            <v>347652</v>
          </cell>
          <cell r="G313" t="str">
            <v>FORMESA</v>
          </cell>
        </row>
        <row r="314">
          <cell r="A314" t="str">
            <v>CONCRETO 4500 PSI GRAVA COMUN</v>
          </cell>
          <cell r="B314">
            <v>1005</v>
          </cell>
          <cell r="C314" t="str">
            <v>m2</v>
          </cell>
          <cell r="D314">
            <v>363776</v>
          </cell>
          <cell r="E314">
            <v>1</v>
          </cell>
          <cell r="F314">
            <v>363776</v>
          </cell>
          <cell r="G314" t="str">
            <v>FORMESA</v>
          </cell>
        </row>
        <row r="315">
          <cell r="A315" t="str">
            <v>CONCRETO 5000 PSI GRAVA COMUN</v>
          </cell>
          <cell r="B315">
            <v>1006</v>
          </cell>
          <cell r="C315" t="str">
            <v>ml</v>
          </cell>
          <cell r="D315">
            <v>382220</v>
          </cell>
          <cell r="E315">
            <v>1</v>
          </cell>
          <cell r="F315">
            <v>382220</v>
          </cell>
        </row>
        <row r="316">
          <cell r="A316" t="str">
            <v>CONCRETO COLOR BLANCO 3000 PSI</v>
          </cell>
          <cell r="B316">
            <v>1008</v>
          </cell>
          <cell r="C316" t="str">
            <v>m3</v>
          </cell>
          <cell r="D316">
            <v>536059.19999999995</v>
          </cell>
          <cell r="E316">
            <v>1</v>
          </cell>
          <cell r="F316">
            <v>536059</v>
          </cell>
        </row>
        <row r="317">
          <cell r="A317" t="str">
            <v>CONCRETO COLOR OCRE 3000 PSI</v>
          </cell>
          <cell r="B317">
            <v>1007</v>
          </cell>
          <cell r="C317" t="str">
            <v>m2</v>
          </cell>
          <cell r="D317">
            <v>446017.68</v>
          </cell>
          <cell r="E317">
            <v>1</v>
          </cell>
          <cell r="F317">
            <v>446018</v>
          </cell>
        </row>
        <row r="318">
          <cell r="A318" t="str">
            <v xml:space="preserve">Concreto pobre de limpieza (solado) 1500 psi e=0.04m.  Suministro e Instalación. **       </v>
          </cell>
          <cell r="B318">
            <v>851</v>
          </cell>
          <cell r="C318" t="str">
            <v>un</v>
          </cell>
          <cell r="D318">
            <v>13703</v>
          </cell>
          <cell r="E318">
            <v>1</v>
          </cell>
          <cell r="F318">
            <v>13703</v>
          </cell>
          <cell r="G318" t="str">
            <v>FIJAR LTDA.</v>
          </cell>
        </row>
        <row r="319">
          <cell r="A319" t="str">
            <v>CONCRETO TORNILLO CONTINUO 3000 PSI</v>
          </cell>
          <cell r="B319">
            <v>1072</v>
          </cell>
          <cell r="C319" t="str">
            <v>m3</v>
          </cell>
          <cell r="D319">
            <v>360064</v>
          </cell>
          <cell r="E319">
            <v>1</v>
          </cell>
          <cell r="F319">
            <v>360064</v>
          </cell>
          <cell r="G319" t="str">
            <v>CEMEX CONCRETOS DE COLOMBIA S.A.</v>
          </cell>
        </row>
        <row r="320">
          <cell r="A320" t="str">
            <v>CRISTAL 4mm</v>
          </cell>
          <cell r="B320">
            <v>945</v>
          </cell>
          <cell r="C320" t="str">
            <v>Kg</v>
          </cell>
          <cell r="D320">
            <v>0</v>
          </cell>
          <cell r="E320">
            <v>1</v>
          </cell>
          <cell r="F320">
            <v>0</v>
          </cell>
          <cell r="G320" t="str">
            <v>BALCHER LTDA.</v>
          </cell>
        </row>
        <row r="321">
          <cell r="A321" t="str">
            <v>CRISTAL LAM 3+3</v>
          </cell>
          <cell r="B321">
            <v>885</v>
          </cell>
          <cell r="C321" t="str">
            <v>m</v>
          </cell>
          <cell r="D321">
            <v>124622</v>
          </cell>
          <cell r="E321">
            <v>1</v>
          </cell>
          <cell r="F321">
            <v>124622</v>
          </cell>
          <cell r="G321" t="str">
            <v>AGUSTÍN TORRES</v>
          </cell>
        </row>
        <row r="322">
          <cell r="A322" t="str">
            <v>Cubierta trapezoidal acesco 3.05</v>
          </cell>
          <cell r="B322">
            <v>47</v>
          </cell>
          <cell r="C322" t="str">
            <v>un</v>
          </cell>
          <cell r="D322">
            <v>32000</v>
          </cell>
          <cell r="E322">
            <v>1</v>
          </cell>
          <cell r="F322">
            <v>32000</v>
          </cell>
          <cell r="I322" t="str">
            <v>Bogotá D.C.</v>
          </cell>
        </row>
        <row r="323">
          <cell r="A323" t="str">
            <v>DESCRIPCION</v>
          </cell>
          <cell r="B323" t="str">
            <v>ID</v>
          </cell>
          <cell r="C323" t="str">
            <v>UNIDAD</v>
          </cell>
          <cell r="D323" t="str">
            <v>V/UNITARIO BASICO</v>
          </cell>
          <cell r="E323" t="str">
            <v>FACTOR</v>
          </cell>
          <cell r="F323" t="str">
            <v>V/UNITARIO MAYORADO</v>
          </cell>
          <cell r="G323" t="str">
            <v>PROVEEDOR</v>
          </cell>
          <cell r="H323" t="str">
            <v>MARCA</v>
          </cell>
          <cell r="I323" t="str">
            <v>ZONA</v>
          </cell>
        </row>
        <row r="324">
          <cell r="A324" t="str">
            <v>DILATACIÓN EN BRONCE</v>
          </cell>
          <cell r="B324">
            <v>871</v>
          </cell>
          <cell r="C324" t="str">
            <v>m</v>
          </cell>
          <cell r="D324">
            <v>7887.9999999999991</v>
          </cell>
          <cell r="E324">
            <v>1</v>
          </cell>
          <cell r="F324">
            <v>7888</v>
          </cell>
          <cell r="G324" t="str">
            <v>AGUSTÍN TORRES</v>
          </cell>
        </row>
        <row r="325">
          <cell r="A325" t="str">
            <v>Disolvente Thinner</v>
          </cell>
          <cell r="B325">
            <v>48</v>
          </cell>
          <cell r="C325" t="str">
            <v>gln</v>
          </cell>
          <cell r="E325">
            <v>1</v>
          </cell>
          <cell r="F325" t="str">
            <v/>
          </cell>
          <cell r="I325" t="str">
            <v>Bogotá D.C.</v>
          </cell>
        </row>
        <row r="326">
          <cell r="A326" t="str">
            <v>disolvente. Thiner</v>
          </cell>
          <cell r="B326">
            <v>1099</v>
          </cell>
          <cell r="C326" t="str">
            <v>gln</v>
          </cell>
          <cell r="D326">
            <v>12000</v>
          </cell>
          <cell r="E326">
            <v>1</v>
          </cell>
          <cell r="F326">
            <v>12000</v>
          </cell>
        </row>
        <row r="327">
          <cell r="A327" t="str">
            <v>DUCTO PARA CALENTADOR DE PASO</v>
          </cell>
          <cell r="B327">
            <v>930</v>
          </cell>
          <cell r="C327" t="str">
            <v>un</v>
          </cell>
          <cell r="D327">
            <v>30000</v>
          </cell>
          <cell r="E327">
            <v>1</v>
          </cell>
          <cell r="F327">
            <v>30000</v>
          </cell>
          <cell r="G327" t="str">
            <v>COVAL</v>
          </cell>
        </row>
        <row r="328">
          <cell r="A328" t="str">
            <v>DURMIENTE ABARCO 4M</v>
          </cell>
          <cell r="B328">
            <v>49</v>
          </cell>
          <cell r="C328" t="str">
            <v>un</v>
          </cell>
          <cell r="D328">
            <v>4000</v>
          </cell>
          <cell r="E328">
            <v>1</v>
          </cell>
          <cell r="F328">
            <v>4000</v>
          </cell>
          <cell r="I328" t="str">
            <v>Bogotá D.C.</v>
          </cell>
        </row>
        <row r="329">
          <cell r="A329" t="str">
            <v>DURMIENTE ORDINARIO 4M</v>
          </cell>
          <cell r="B329">
            <v>50</v>
          </cell>
          <cell r="C329" t="str">
            <v>un</v>
          </cell>
          <cell r="D329">
            <v>4000</v>
          </cell>
          <cell r="E329">
            <v>1</v>
          </cell>
          <cell r="F329">
            <v>4000</v>
          </cell>
          <cell r="I329" t="str">
            <v>Bogotá D.C.</v>
          </cell>
        </row>
        <row r="330">
          <cell r="A330" t="str">
            <v>EMULSION ASFALTICA</v>
          </cell>
          <cell r="B330">
            <v>1119</v>
          </cell>
          <cell r="C330" t="str">
            <v>Kg</v>
          </cell>
          <cell r="D330">
            <v>1740</v>
          </cell>
          <cell r="E330">
            <v>1</v>
          </cell>
          <cell r="F330">
            <v>1740</v>
          </cell>
        </row>
        <row r="331">
          <cell r="A331" t="str">
            <v>EMULSIÓN ASFÁLTICA SIKA x 5 Gls. (18 Kg.)</v>
          </cell>
          <cell r="B331">
            <v>991</v>
          </cell>
          <cell r="C331" t="str">
            <v>m3</v>
          </cell>
          <cell r="D331">
            <v>2523</v>
          </cell>
          <cell r="E331">
            <v>1</v>
          </cell>
          <cell r="F331">
            <v>2523</v>
          </cell>
          <cell r="G331" t="str">
            <v>CEMEX CONCRETOS DE COLOMBIA S.A.</v>
          </cell>
        </row>
        <row r="332">
          <cell r="A332" t="str">
            <v>Enchape ceramico 20 x 20</v>
          </cell>
          <cell r="B332">
            <v>51</v>
          </cell>
          <cell r="C332" t="str">
            <v>m2</v>
          </cell>
          <cell r="D332">
            <v>15000</v>
          </cell>
          <cell r="E332">
            <v>1</v>
          </cell>
          <cell r="F332">
            <v>15000</v>
          </cell>
          <cell r="I332" t="str">
            <v>Bogotá D.C.</v>
          </cell>
        </row>
        <row r="333">
          <cell r="A333" t="str">
            <v>ENDURECEDOR ROCK-TOP TOXEMENT GRIS</v>
          </cell>
          <cell r="B333">
            <v>1027</v>
          </cell>
          <cell r="C333" t="str">
            <v>Kg</v>
          </cell>
          <cell r="D333">
            <v>1020</v>
          </cell>
          <cell r="E333">
            <v>1</v>
          </cell>
          <cell r="F333">
            <v>1020</v>
          </cell>
        </row>
        <row r="334">
          <cell r="A334" t="str">
            <v>ENGANCHE 705</v>
          </cell>
          <cell r="B334">
            <v>897</v>
          </cell>
          <cell r="C334" t="str">
            <v>m</v>
          </cell>
          <cell r="D334">
            <v>46398</v>
          </cell>
          <cell r="E334">
            <v>1</v>
          </cell>
          <cell r="F334">
            <v>46398</v>
          </cell>
          <cell r="G334" t="str">
            <v>AGUSTÍN TORRES</v>
          </cell>
        </row>
        <row r="335">
          <cell r="A335" t="str">
            <v>ESCALERA TIPO GATO DE A = 0,55m (Tubería aguas negras de 1 1/4")</v>
          </cell>
          <cell r="B335">
            <v>861</v>
          </cell>
          <cell r="C335" t="str">
            <v>un</v>
          </cell>
          <cell r="D335">
            <v>125600</v>
          </cell>
          <cell r="E335">
            <v>1</v>
          </cell>
          <cell r="F335">
            <v>125600</v>
          </cell>
          <cell r="G335" t="str">
            <v>INDUSTRIAS METÁLICAS CUEVAS</v>
          </cell>
        </row>
        <row r="336">
          <cell r="A336" t="str">
            <v>ESMALTE TIPO PINTUCO</v>
          </cell>
          <cell r="B336">
            <v>52</v>
          </cell>
          <cell r="C336" t="str">
            <v>gln</v>
          </cell>
          <cell r="D336">
            <v>50950</v>
          </cell>
          <cell r="E336">
            <v>1</v>
          </cell>
          <cell r="F336">
            <v>50950</v>
          </cell>
          <cell r="G336" t="str">
            <v>NORVENTAS</v>
          </cell>
          <cell r="I336" t="str">
            <v>Bogotá D.C.</v>
          </cell>
        </row>
        <row r="337">
          <cell r="A337" t="str">
            <v>ESTRUCTURA METÁLICA</v>
          </cell>
          <cell r="B337">
            <v>937</v>
          </cell>
          <cell r="C337" t="str">
            <v>m</v>
          </cell>
          <cell r="D337">
            <v>7356.8</v>
          </cell>
          <cell r="E337">
            <v>1</v>
          </cell>
          <cell r="F337">
            <v>7357</v>
          </cell>
          <cell r="G337" t="str">
            <v>AGUSTÍN TORRES</v>
          </cell>
        </row>
        <row r="338">
          <cell r="A338" t="str">
            <v>FALLEBA</v>
          </cell>
          <cell r="B338">
            <v>882</v>
          </cell>
          <cell r="C338" t="str">
            <v>m</v>
          </cell>
          <cell r="D338">
            <v>24527</v>
          </cell>
          <cell r="E338">
            <v>1</v>
          </cell>
          <cell r="F338">
            <v>24527</v>
          </cell>
          <cell r="G338" t="str">
            <v>AGUSTÍN TORRES</v>
          </cell>
        </row>
        <row r="339">
          <cell r="A339" t="str">
            <v>Formaleta</v>
          </cell>
          <cell r="B339">
            <v>1101</v>
          </cell>
          <cell r="C339" t="str">
            <v>ml</v>
          </cell>
          <cell r="D339">
            <v>15490</v>
          </cell>
          <cell r="E339">
            <v>1</v>
          </cell>
          <cell r="F339">
            <v>15490</v>
          </cell>
        </row>
        <row r="340">
          <cell r="A340" t="str">
            <v xml:space="preserve">FORMALETA EN MADERA </v>
          </cell>
          <cell r="B340">
            <v>1010</v>
          </cell>
          <cell r="C340" t="str">
            <v>m2</v>
          </cell>
          <cell r="D340">
            <v>7052</v>
          </cell>
          <cell r="E340">
            <v>1</v>
          </cell>
          <cell r="F340">
            <v>7052</v>
          </cell>
          <cell r="G340" t="str">
            <v>ALUMARQUED S.A</v>
          </cell>
        </row>
        <row r="341">
          <cell r="A341" t="str">
            <v>FORMALETA LAMINA TABLEMAC SUPER T (2 USOS)</v>
          </cell>
          <cell r="B341">
            <v>1009</v>
          </cell>
          <cell r="C341" t="str">
            <v>m2</v>
          </cell>
          <cell r="D341">
            <v>13930</v>
          </cell>
          <cell r="E341">
            <v>1</v>
          </cell>
          <cell r="F341">
            <v>13930</v>
          </cell>
        </row>
        <row r="342">
          <cell r="A342" t="str">
            <v>Formaleta metalica - 4 semana</v>
          </cell>
          <cell r="B342">
            <v>53</v>
          </cell>
          <cell r="C342" t="str">
            <v>m2</v>
          </cell>
          <cell r="D342">
            <v>18000</v>
          </cell>
          <cell r="E342">
            <v>1</v>
          </cell>
          <cell r="F342">
            <v>18000</v>
          </cell>
          <cell r="I342" t="str">
            <v>Bogotá D.C.</v>
          </cell>
        </row>
        <row r="343">
          <cell r="A343" t="str">
            <v>FORMALETA SOPORTES (PARALES, CERCHAS, CRUCETAS Y TABLERO)</v>
          </cell>
          <cell r="B343">
            <v>1130</v>
          </cell>
          <cell r="C343" t="str">
            <v>m2</v>
          </cell>
          <cell r="D343">
            <v>5800</v>
          </cell>
          <cell r="E343">
            <v>1</v>
          </cell>
          <cell r="F343">
            <v>5800</v>
          </cell>
        </row>
        <row r="344">
          <cell r="A344" t="str">
            <v>FUNDENTE</v>
          </cell>
          <cell r="B344">
            <v>535</v>
          </cell>
          <cell r="C344" t="str">
            <v>m</v>
          </cell>
          <cell r="D344">
            <v>8259</v>
          </cell>
          <cell r="E344">
            <v>1</v>
          </cell>
          <cell r="F344">
            <v>8259</v>
          </cell>
          <cell r="G344" t="str">
            <v>FF SOLUCIONES</v>
          </cell>
        </row>
        <row r="345">
          <cell r="A345" t="str">
            <v>GABINETE CONTRA INCENDIOS TIPO 3</v>
          </cell>
          <cell r="B345">
            <v>1079</v>
          </cell>
          <cell r="C345" t="str">
            <v>un</v>
          </cell>
          <cell r="D345">
            <v>914400</v>
          </cell>
          <cell r="E345">
            <v>1</v>
          </cell>
          <cell r="F345">
            <v>914400</v>
          </cell>
        </row>
        <row r="346">
          <cell r="A346" t="str">
            <v>GABINETE CONTRAINCENDIO TIPO I</v>
          </cell>
          <cell r="B346">
            <v>452</v>
          </cell>
          <cell r="C346" t="str">
            <v>m</v>
          </cell>
          <cell r="D346">
            <v>751796</v>
          </cell>
          <cell r="E346">
            <v>1</v>
          </cell>
          <cell r="F346">
            <v>751796</v>
          </cell>
          <cell r="G346" t="str">
            <v>FF SOLUCIONES</v>
          </cell>
        </row>
        <row r="347">
          <cell r="A347" t="str">
            <v>GALON ACIDO NITRICO x 1 Kg.</v>
          </cell>
          <cell r="B347">
            <v>981</v>
          </cell>
          <cell r="C347" t="str">
            <v>m3</v>
          </cell>
          <cell r="D347">
            <v>6300</v>
          </cell>
          <cell r="E347">
            <v>1</v>
          </cell>
          <cell r="F347">
            <v>6300</v>
          </cell>
          <cell r="G347" t="str">
            <v>CEMEX CONCRETOS DE COLOMBIA S.A.</v>
          </cell>
        </row>
        <row r="348">
          <cell r="A348" t="str">
            <v>GALON ACIDO NITRICO x 5 Kg.</v>
          </cell>
          <cell r="B348">
            <v>989</v>
          </cell>
          <cell r="C348" t="str">
            <v>m3</v>
          </cell>
          <cell r="D348">
            <v>6000</v>
          </cell>
          <cell r="E348">
            <v>1</v>
          </cell>
          <cell r="F348">
            <v>6000</v>
          </cell>
          <cell r="G348" t="str">
            <v>CEMEX CONCRETOS DE COLOMBIA S.A.</v>
          </cell>
        </row>
        <row r="349">
          <cell r="A349" t="str">
            <v>Gancho teja eternit 55mm</v>
          </cell>
          <cell r="B349">
            <v>54</v>
          </cell>
          <cell r="C349" t="str">
            <v>un</v>
          </cell>
          <cell r="D349">
            <v>520</v>
          </cell>
          <cell r="E349">
            <v>1</v>
          </cell>
          <cell r="F349">
            <v>520</v>
          </cell>
          <cell r="I349" t="str">
            <v>Bogotá D.C.</v>
          </cell>
        </row>
        <row r="350">
          <cell r="A350" t="str">
            <v>GEODREN PLANAR h = 1,0 ROLLO x 50m</v>
          </cell>
          <cell r="B350">
            <v>386</v>
          </cell>
          <cell r="C350" t="str">
            <v>un</v>
          </cell>
          <cell r="D350">
            <v>19961</v>
          </cell>
          <cell r="E350">
            <v>1</v>
          </cell>
          <cell r="F350">
            <v>19961</v>
          </cell>
        </row>
        <row r="351">
          <cell r="A351" t="str">
            <v>GEODREN PLANAR h = 2,0 ROLLO x 50m</v>
          </cell>
          <cell r="B351">
            <v>387</v>
          </cell>
          <cell r="C351" t="str">
            <v>un</v>
          </cell>
          <cell r="D351">
            <v>39920</v>
          </cell>
          <cell r="E351">
            <v>1</v>
          </cell>
          <cell r="F351">
            <v>39920</v>
          </cell>
        </row>
        <row r="352">
          <cell r="A352" t="str">
            <v>GEOMEMBRANA PLASTICA 60 MILS DE ESPESOR</v>
          </cell>
          <cell r="B352">
            <v>1110</v>
          </cell>
          <cell r="C352" t="str">
            <v>m2</v>
          </cell>
          <cell r="D352">
            <v>16559</v>
          </cell>
          <cell r="E352">
            <v>1</v>
          </cell>
          <cell r="F352">
            <v>16559</v>
          </cell>
        </row>
        <row r="353">
          <cell r="A353" t="str">
            <v>GEOTEXTIL T2100</v>
          </cell>
          <cell r="B353">
            <v>1115</v>
          </cell>
          <cell r="C353" t="str">
            <v>m2</v>
          </cell>
          <cell r="D353">
            <v>3750</v>
          </cell>
          <cell r="E353">
            <v>1</v>
          </cell>
          <cell r="F353">
            <v>3750</v>
          </cell>
        </row>
        <row r="354">
          <cell r="A354" t="str">
            <v>GEOTEXTIL TEJIDO 2400</v>
          </cell>
          <cell r="B354">
            <v>1127</v>
          </cell>
          <cell r="C354" t="str">
            <v>m2</v>
          </cell>
          <cell r="D354">
            <v>4967</v>
          </cell>
          <cell r="E354">
            <v>1</v>
          </cell>
          <cell r="F354">
            <v>4967</v>
          </cell>
        </row>
        <row r="355">
          <cell r="A355" t="str">
            <v>Grafiles de 4.0 mm a 8.5 mm</v>
          </cell>
          <cell r="B355">
            <v>55</v>
          </cell>
          <cell r="C355" t="str">
            <v>Kg</v>
          </cell>
          <cell r="D355">
            <v>2366</v>
          </cell>
          <cell r="E355">
            <v>1</v>
          </cell>
          <cell r="F355">
            <v>2366</v>
          </cell>
          <cell r="I355" t="str">
            <v>Bogotá D.C.</v>
          </cell>
        </row>
        <row r="356">
          <cell r="A356" t="str">
            <v xml:space="preserve">Granito </v>
          </cell>
          <cell r="B356">
            <v>56</v>
          </cell>
          <cell r="C356" t="str">
            <v>m2</v>
          </cell>
          <cell r="D356">
            <v>64397</v>
          </cell>
          <cell r="E356">
            <v>1</v>
          </cell>
          <cell r="F356">
            <v>64397</v>
          </cell>
          <cell r="I356" t="str">
            <v>Bogotá D.C.</v>
          </cell>
        </row>
        <row r="357">
          <cell r="A357" t="str">
            <v>GRANITO 2 A 3 BLANCO NEIVA</v>
          </cell>
          <cell r="B357">
            <v>1021</v>
          </cell>
          <cell r="C357" t="str">
            <v>m2</v>
          </cell>
          <cell r="D357">
            <v>12670</v>
          </cell>
          <cell r="E357">
            <v>1</v>
          </cell>
          <cell r="F357">
            <v>12670</v>
          </cell>
          <cell r="G357" t="str">
            <v>ALMACEN LISTO</v>
          </cell>
        </row>
        <row r="358">
          <cell r="A358" t="str">
            <v>Granito travertino peruano</v>
          </cell>
          <cell r="B358">
            <v>57</v>
          </cell>
          <cell r="C358" t="str">
            <v>bt</v>
          </cell>
          <cell r="D358">
            <v>17800</v>
          </cell>
          <cell r="E358">
            <v>1</v>
          </cell>
          <cell r="F358">
            <v>17800</v>
          </cell>
          <cell r="I358" t="str">
            <v>Bogotá D.C.</v>
          </cell>
        </row>
        <row r="359">
          <cell r="A359" t="str">
            <v>GRAVA COMUN</v>
          </cell>
          <cell r="B359">
            <v>1070</v>
          </cell>
          <cell r="C359" t="str">
            <v>m3</v>
          </cell>
          <cell r="D359">
            <v>75300</v>
          </cell>
          <cell r="E359">
            <v>1</v>
          </cell>
          <cell r="F359">
            <v>75300</v>
          </cell>
          <cell r="G359" t="str">
            <v>CEMEX CONCRETOS DE COLOMBIA S.A.</v>
          </cell>
        </row>
        <row r="360">
          <cell r="A360" t="str">
            <v>GRAVA FINA</v>
          </cell>
          <cell r="B360">
            <v>1071</v>
          </cell>
          <cell r="C360" t="str">
            <v>m3</v>
          </cell>
          <cell r="D360">
            <v>75300</v>
          </cell>
          <cell r="E360">
            <v>1</v>
          </cell>
          <cell r="F360">
            <v>75300</v>
          </cell>
          <cell r="G360" t="str">
            <v>CEMEX CONCRETOS DE COLOMBIA S.A.</v>
          </cell>
        </row>
        <row r="361">
          <cell r="A361" t="str">
            <v>Gravilla de 1/2"</v>
          </cell>
          <cell r="B361">
            <v>58</v>
          </cell>
          <cell r="C361" t="str">
            <v>m3</v>
          </cell>
          <cell r="D361">
            <v>73800</v>
          </cell>
          <cell r="E361">
            <v>1</v>
          </cell>
          <cell r="F361">
            <v>73800</v>
          </cell>
        </row>
        <row r="362">
          <cell r="A362" t="str">
            <v>Gravilla de rio</v>
          </cell>
          <cell r="B362">
            <v>59</v>
          </cell>
          <cell r="C362" t="str">
            <v>m3</v>
          </cell>
          <cell r="D362">
            <v>72000</v>
          </cell>
          <cell r="E362">
            <v>1</v>
          </cell>
          <cell r="F362">
            <v>72000</v>
          </cell>
          <cell r="I362" t="str">
            <v>Bogotá D.C.</v>
          </cell>
        </row>
        <row r="363">
          <cell r="A363" t="str">
            <v>GRIFERIA LAVAMANOS ELECTRONICA MANOS LIBRES  MARCA GRIVAL O SIMILAR</v>
          </cell>
          <cell r="B363">
            <v>1107</v>
          </cell>
          <cell r="C363" t="str">
            <v>un</v>
          </cell>
          <cell r="D363">
            <v>581175</v>
          </cell>
          <cell r="E363">
            <v>1</v>
          </cell>
          <cell r="F363">
            <v>581175</v>
          </cell>
        </row>
        <row r="364">
          <cell r="A364" t="str">
            <v>GRIFERIA ORINAL ELECTRONICA MANOS LIBRES  MARCA GRIVAL O SIMILAR</v>
          </cell>
          <cell r="B364">
            <v>1103</v>
          </cell>
          <cell r="C364" t="str">
            <v>un</v>
          </cell>
          <cell r="D364">
            <v>323332</v>
          </cell>
          <cell r="E364">
            <v>1</v>
          </cell>
          <cell r="F364">
            <v>323332</v>
          </cell>
        </row>
        <row r="365">
          <cell r="A365" t="str">
            <v>GRIFERIA ORINAL ELECTRONICA MANOS LIBRES  MARCA GRIVAL O SIMILAR</v>
          </cell>
          <cell r="B365">
            <v>1106</v>
          </cell>
          <cell r="C365" t="str">
            <v>un</v>
          </cell>
          <cell r="D365">
            <v>773623</v>
          </cell>
          <cell r="E365">
            <v>1</v>
          </cell>
          <cell r="F365">
            <v>773623</v>
          </cell>
        </row>
        <row r="366">
          <cell r="A366" t="str">
            <v>GRIFERIA SANITARIO ELECTRONICO ANTIVANDALICA GRIVAL O SIMILAR</v>
          </cell>
          <cell r="B366">
            <v>1108</v>
          </cell>
          <cell r="C366" t="str">
            <v>un</v>
          </cell>
          <cell r="D366">
            <v>323332</v>
          </cell>
          <cell r="E366">
            <v>1</v>
          </cell>
          <cell r="F366">
            <v>323332</v>
          </cell>
        </row>
        <row r="367">
          <cell r="A367" t="str">
            <v>GROUTING 2000 PSI</v>
          </cell>
          <cell r="B367">
            <v>987</v>
          </cell>
          <cell r="C367" t="str">
            <v>Kg</v>
          </cell>
          <cell r="D367">
            <v>324800</v>
          </cell>
          <cell r="E367">
            <v>1</v>
          </cell>
          <cell r="F367">
            <v>324800</v>
          </cell>
          <cell r="G367" t="str">
            <v>BALCHER LTDA.</v>
          </cell>
        </row>
        <row r="368">
          <cell r="A368" t="str">
            <v>Guadua</v>
          </cell>
          <cell r="B368">
            <v>60</v>
          </cell>
          <cell r="C368" t="str">
            <v>m</v>
          </cell>
          <cell r="D368">
            <v>1800</v>
          </cell>
          <cell r="E368">
            <v>1</v>
          </cell>
          <cell r="F368">
            <v>1800</v>
          </cell>
          <cell r="I368" t="str">
            <v>Bogotá D.C.</v>
          </cell>
        </row>
        <row r="369">
          <cell r="A369" t="str">
            <v>HOR INF 703</v>
          </cell>
          <cell r="B369">
            <v>895</v>
          </cell>
          <cell r="C369" t="str">
            <v>un</v>
          </cell>
          <cell r="D369">
            <v>38471</v>
          </cell>
          <cell r="E369">
            <v>1</v>
          </cell>
          <cell r="F369">
            <v>38471</v>
          </cell>
          <cell r="G369" t="str">
            <v>AGUSTÍN TORRES</v>
          </cell>
        </row>
        <row r="370">
          <cell r="A370" t="str">
            <v>HOR SUP 703</v>
          </cell>
          <cell r="B370">
            <v>896</v>
          </cell>
          <cell r="C370" t="str">
            <v>m2</v>
          </cell>
          <cell r="D370">
            <v>38471</v>
          </cell>
          <cell r="E370">
            <v>1</v>
          </cell>
          <cell r="F370">
            <v>38471</v>
          </cell>
          <cell r="G370" t="str">
            <v>AGUSTÍN TORRES</v>
          </cell>
        </row>
        <row r="371">
          <cell r="A371" t="str">
            <v xml:space="preserve">Icopor de 1x1x1  </v>
          </cell>
          <cell r="B371">
            <v>148</v>
          </cell>
          <cell r="C371" t="str">
            <v>lm</v>
          </cell>
          <cell r="D371">
            <v>2300</v>
          </cell>
          <cell r="E371">
            <v>1</v>
          </cell>
          <cell r="F371">
            <v>2300</v>
          </cell>
          <cell r="G371" t="str">
            <v>HYD</v>
          </cell>
        </row>
        <row r="372">
          <cell r="A372" t="str">
            <v>imprimante adherente was primer y antic. A base de zing</v>
          </cell>
          <cell r="B372">
            <v>1097</v>
          </cell>
          <cell r="C372" t="str">
            <v>gln</v>
          </cell>
          <cell r="D372">
            <v>9500</v>
          </cell>
          <cell r="E372">
            <v>1</v>
          </cell>
          <cell r="F372">
            <v>9500</v>
          </cell>
        </row>
        <row r="373">
          <cell r="A373" t="str">
            <v>JAMBA 702</v>
          </cell>
          <cell r="B373">
            <v>894</v>
          </cell>
          <cell r="C373" t="str">
            <v>un</v>
          </cell>
          <cell r="D373">
            <v>29289</v>
          </cell>
          <cell r="E373">
            <v>1</v>
          </cell>
          <cell r="F373">
            <v>29289</v>
          </cell>
          <cell r="G373" t="str">
            <v>AGUSTÍN TORRES</v>
          </cell>
        </row>
        <row r="374">
          <cell r="A374" t="str">
            <v>JAMBA ALC-229</v>
          </cell>
          <cell r="B374">
            <v>942</v>
          </cell>
          <cell r="C374" t="str">
            <v>Kg</v>
          </cell>
          <cell r="D374">
            <v>0</v>
          </cell>
          <cell r="E374">
            <v>1</v>
          </cell>
          <cell r="F374">
            <v>0</v>
          </cell>
          <cell r="G374" t="str">
            <v>BALCHER LTDA.</v>
          </cell>
        </row>
        <row r="375">
          <cell r="A375" t="str">
            <v>JAMBA T-103</v>
          </cell>
          <cell r="B375">
            <v>889</v>
          </cell>
          <cell r="C375" t="str">
            <v>m</v>
          </cell>
          <cell r="D375">
            <v>28042</v>
          </cell>
          <cell r="E375">
            <v>1</v>
          </cell>
          <cell r="F375">
            <v>28042</v>
          </cell>
          <cell r="G375" t="str">
            <v>AGUSTÍN TORRES</v>
          </cell>
        </row>
        <row r="376">
          <cell r="A376" t="str">
            <v>LACA MATE PARA MADERA</v>
          </cell>
          <cell r="B376">
            <v>1035</v>
          </cell>
          <cell r="C376" t="str">
            <v>gln</v>
          </cell>
          <cell r="D376">
            <v>37320</v>
          </cell>
          <cell r="E376">
            <v>1</v>
          </cell>
          <cell r="F376">
            <v>37320</v>
          </cell>
        </row>
        <row r="377">
          <cell r="A377" t="str">
            <v>LADRILLO PORTANTE 30 (ESTRUCTURAL SANTAFÉ) 14,5 x 9,0 x 29,0</v>
          </cell>
          <cell r="B377">
            <v>834</v>
          </cell>
          <cell r="C377" t="str">
            <v>un</v>
          </cell>
          <cell r="D377">
            <v>823</v>
          </cell>
          <cell r="E377">
            <v>1</v>
          </cell>
          <cell r="F377">
            <v>823</v>
          </cell>
        </row>
        <row r="378">
          <cell r="A378" t="str">
            <v>Ladrillo Portante prensado</v>
          </cell>
          <cell r="B378">
            <v>61</v>
          </cell>
          <cell r="C378" t="str">
            <v>un</v>
          </cell>
          <cell r="D378">
            <v>980</v>
          </cell>
          <cell r="E378">
            <v>1</v>
          </cell>
          <cell r="F378">
            <v>980</v>
          </cell>
        </row>
        <row r="379">
          <cell r="A379" t="str">
            <v>Ladrillo prensado</v>
          </cell>
          <cell r="B379">
            <v>62</v>
          </cell>
          <cell r="C379" t="str">
            <v>un</v>
          </cell>
          <cell r="D379">
            <v>409</v>
          </cell>
          <cell r="E379">
            <v>1</v>
          </cell>
          <cell r="F379">
            <v>409</v>
          </cell>
          <cell r="G379" t="str">
            <v>LADRILLERA SANTAFÉ S.A.</v>
          </cell>
          <cell r="I379" t="str">
            <v>Bogotá D.C.</v>
          </cell>
        </row>
        <row r="380">
          <cell r="A380" t="str">
            <v>LADRILLO PRENSADO ESTRUCTURAL No. 9</v>
          </cell>
          <cell r="B380">
            <v>1065</v>
          </cell>
          <cell r="C380" t="str">
            <v>un</v>
          </cell>
          <cell r="D380">
            <v>690</v>
          </cell>
          <cell r="E380">
            <v>1</v>
          </cell>
          <cell r="F380">
            <v>690</v>
          </cell>
        </row>
        <row r="381">
          <cell r="A381" t="str">
            <v>Ladrillo recocido</v>
          </cell>
          <cell r="B381">
            <v>63</v>
          </cell>
          <cell r="C381" t="str">
            <v>un</v>
          </cell>
          <cell r="D381">
            <v>600</v>
          </cell>
          <cell r="E381">
            <v>1</v>
          </cell>
          <cell r="F381">
            <v>600</v>
          </cell>
          <cell r="I381" t="str">
            <v>Bogotá D.C.</v>
          </cell>
        </row>
        <row r="382">
          <cell r="A382" t="str">
            <v>LADRILLO TOLETE PRENSADO 30 SANTAFE 29X14,5X6</v>
          </cell>
          <cell r="B382">
            <v>1121</v>
          </cell>
          <cell r="C382" t="str">
            <v>m2</v>
          </cell>
          <cell r="D382">
            <v>35842</v>
          </cell>
          <cell r="E382">
            <v>1</v>
          </cell>
          <cell r="F382">
            <v>35842</v>
          </cell>
        </row>
        <row r="383">
          <cell r="A383" t="str">
            <v>LADRILLO TOLETE PRENSADO SANTAFE 24,5X12X6</v>
          </cell>
          <cell r="B383">
            <v>1122</v>
          </cell>
          <cell r="C383" t="str">
            <v>m2</v>
          </cell>
          <cell r="D383">
            <v>27272</v>
          </cell>
          <cell r="E383">
            <v>1</v>
          </cell>
          <cell r="F383">
            <v>27272</v>
          </cell>
        </row>
        <row r="384">
          <cell r="A384" t="str">
            <v>Ladrillo Tolete recocido</v>
          </cell>
          <cell r="B384">
            <v>64</v>
          </cell>
          <cell r="C384" t="str">
            <v>un</v>
          </cell>
          <cell r="D384">
            <v>320</v>
          </cell>
          <cell r="E384">
            <v>1</v>
          </cell>
          <cell r="F384">
            <v>320</v>
          </cell>
        </row>
        <row r="385">
          <cell r="A385" t="str">
            <v>LAMINA DE ACERO INOXIDABLE CAL. 16</v>
          </cell>
          <cell r="B385">
            <v>1073</v>
          </cell>
          <cell r="C385" t="str">
            <v>m2</v>
          </cell>
          <cell r="D385">
            <v>165650</v>
          </cell>
          <cell r="E385">
            <v>1</v>
          </cell>
          <cell r="F385">
            <v>165650</v>
          </cell>
          <cell r="G385" t="str">
            <v>METAZA</v>
          </cell>
        </row>
        <row r="386">
          <cell r="A386" t="str">
            <v>LAMINA DE ACERO INOXIDABLE CAL. 16</v>
          </cell>
          <cell r="B386">
            <v>1074</v>
          </cell>
          <cell r="C386" t="str">
            <v>Kg</v>
          </cell>
          <cell r="D386">
            <v>13400</v>
          </cell>
          <cell r="E386">
            <v>1</v>
          </cell>
          <cell r="F386">
            <v>13400</v>
          </cell>
          <cell r="G386" t="str">
            <v>METAZA</v>
          </cell>
        </row>
        <row r="387">
          <cell r="A387" t="str">
            <v>Lámina en policarbonato alveolar 6mm - elementos de amarre</v>
          </cell>
          <cell r="B387">
            <v>65</v>
          </cell>
          <cell r="C387" t="str">
            <v>m2</v>
          </cell>
          <cell r="D387">
            <v>109688</v>
          </cell>
          <cell r="E387">
            <v>1</v>
          </cell>
          <cell r="F387">
            <v>109688</v>
          </cell>
          <cell r="I387" t="str">
            <v>Bogotá D.C.</v>
          </cell>
        </row>
        <row r="388">
          <cell r="A388" t="str">
            <v>Lámina en policarbonato alveolar 8mm - elementos de amarre</v>
          </cell>
          <cell r="B388">
            <v>66</v>
          </cell>
          <cell r="C388" t="str">
            <v>m2</v>
          </cell>
          <cell r="D388">
            <v>120239</v>
          </cell>
          <cell r="E388">
            <v>1</v>
          </cell>
          <cell r="F388">
            <v>120239</v>
          </cell>
          <cell r="I388" t="str">
            <v>Bogotá D.C.</v>
          </cell>
        </row>
        <row r="389">
          <cell r="A389" t="str">
            <v>Lavamanos</v>
          </cell>
          <cell r="B389">
            <v>67</v>
          </cell>
          <cell r="C389" t="str">
            <v>un</v>
          </cell>
          <cell r="D389">
            <v>190000</v>
          </cell>
          <cell r="E389">
            <v>1</v>
          </cell>
          <cell r="F389">
            <v>190000</v>
          </cell>
          <cell r="I389" t="str">
            <v>Bogotá D.C.</v>
          </cell>
        </row>
        <row r="390">
          <cell r="A390" t="str">
            <v>LAVAMANOS GAKBROCK PREPONCHADO COLOR BLANCO</v>
          </cell>
          <cell r="B390">
            <v>1104</v>
          </cell>
          <cell r="C390" t="str">
            <v>un</v>
          </cell>
          <cell r="D390">
            <v>142800</v>
          </cell>
          <cell r="E390">
            <v>1</v>
          </cell>
          <cell r="F390">
            <v>142800</v>
          </cell>
        </row>
        <row r="391">
          <cell r="A391" t="str">
            <v>LIJA PARA AGUA 80</v>
          </cell>
          <cell r="B391">
            <v>956</v>
          </cell>
          <cell r="C391" t="str">
            <v>lb</v>
          </cell>
          <cell r="D391">
            <v>1148.3999999999999</v>
          </cell>
          <cell r="E391">
            <v>1</v>
          </cell>
          <cell r="F391">
            <v>1148</v>
          </cell>
          <cell r="G391" t="str">
            <v>COVAL</v>
          </cell>
        </row>
        <row r="392">
          <cell r="A392" t="str">
            <v>LIMPIADOR REMOVEDOR PVC 112 Gr. (1/32)</v>
          </cell>
          <cell r="B392">
            <v>368</v>
          </cell>
          <cell r="C392" t="str">
            <v>gln</v>
          </cell>
          <cell r="D392">
            <v>4806</v>
          </cell>
          <cell r="E392">
            <v>1</v>
          </cell>
          <cell r="F392">
            <v>4806</v>
          </cell>
        </row>
        <row r="393">
          <cell r="A393" t="str">
            <v>LIMPIADOR REMOVEDOR PVC 28 Gr. (1/128)</v>
          </cell>
          <cell r="B393">
            <v>366</v>
          </cell>
          <cell r="C393" t="str">
            <v>gln</v>
          </cell>
          <cell r="D393">
            <v>1819</v>
          </cell>
          <cell r="E393">
            <v>1</v>
          </cell>
          <cell r="F393">
            <v>1819</v>
          </cell>
        </row>
        <row r="394">
          <cell r="A394" t="str">
            <v>LIMPIADOR REMOVEDOR PVC 300 Gr. (1/8)</v>
          </cell>
          <cell r="B394">
            <v>369</v>
          </cell>
          <cell r="C394" t="str">
            <v>gln</v>
          </cell>
          <cell r="D394">
            <v>14967</v>
          </cell>
          <cell r="E394">
            <v>1</v>
          </cell>
          <cell r="F394">
            <v>14967</v>
          </cell>
        </row>
        <row r="395">
          <cell r="A395" t="str">
            <v>LIMPIADOR REMOVEDOR PVC 56 Gr. (1/64)</v>
          </cell>
          <cell r="B395">
            <v>367</v>
          </cell>
          <cell r="C395" t="str">
            <v>gln</v>
          </cell>
          <cell r="D395">
            <v>2609</v>
          </cell>
          <cell r="E395">
            <v>1</v>
          </cell>
          <cell r="F395">
            <v>2609</v>
          </cell>
        </row>
        <row r="396">
          <cell r="A396" t="str">
            <v>LIMPIADOR REMOVEDOR PVC 760 Gr. (1/4)</v>
          </cell>
          <cell r="B396">
            <v>370</v>
          </cell>
          <cell r="C396" t="str">
            <v>gln</v>
          </cell>
          <cell r="D396">
            <v>27537</v>
          </cell>
          <cell r="E396">
            <v>1</v>
          </cell>
          <cell r="F396">
            <v>27537</v>
          </cell>
        </row>
        <row r="397">
          <cell r="A397" t="str">
            <v>Listón 8 x 2.2 x 3</v>
          </cell>
          <cell r="B397">
            <v>68</v>
          </cell>
          <cell r="C397" t="str">
            <v>m</v>
          </cell>
          <cell r="D397">
            <v>2800</v>
          </cell>
          <cell r="E397">
            <v>1</v>
          </cell>
          <cell r="F397">
            <v>2800</v>
          </cell>
          <cell r="I397" t="str">
            <v>Bogotá D.C.</v>
          </cell>
        </row>
        <row r="398">
          <cell r="A398" t="str">
            <v>Llave jardín 1/2"</v>
          </cell>
          <cell r="B398">
            <v>69</v>
          </cell>
          <cell r="C398" t="str">
            <v>un</v>
          </cell>
          <cell r="D398">
            <v>25500</v>
          </cell>
          <cell r="E398">
            <v>1</v>
          </cell>
          <cell r="F398">
            <v>25500</v>
          </cell>
          <cell r="I398" t="str">
            <v>Bogotá D.C.</v>
          </cell>
        </row>
        <row r="399">
          <cell r="A399" t="str">
            <v>Lona de cerramiento blanca y verde a=2,00m</v>
          </cell>
          <cell r="B399">
            <v>70</v>
          </cell>
          <cell r="C399" t="str">
            <v>m</v>
          </cell>
          <cell r="D399">
            <v>1450</v>
          </cell>
          <cell r="E399">
            <v>1</v>
          </cell>
          <cell r="F399">
            <v>1450</v>
          </cell>
          <cell r="I399" t="str">
            <v>Bogotá D.C.</v>
          </cell>
        </row>
        <row r="400">
          <cell r="A400" t="str">
            <v>LUBRICANTE ALCANTARILLADO</v>
          </cell>
          <cell r="B400">
            <v>385</v>
          </cell>
          <cell r="C400" t="str">
            <v>un</v>
          </cell>
          <cell r="D400">
            <v>25525</v>
          </cell>
          <cell r="E400">
            <v>1</v>
          </cell>
          <cell r="F400">
            <v>25525</v>
          </cell>
        </row>
        <row r="401">
          <cell r="A401" t="str">
            <v xml:space="preserve">MADERA TEKA </v>
          </cell>
          <cell r="B401">
            <v>1033</v>
          </cell>
          <cell r="C401" t="str">
            <v>m2</v>
          </cell>
          <cell r="D401">
            <v>86640</v>
          </cell>
          <cell r="E401">
            <v>1</v>
          </cell>
          <cell r="F401">
            <v>86640</v>
          </cell>
        </row>
        <row r="402">
          <cell r="A402" t="str">
            <v>MALLA CON VENA 2,00m x 0,60m</v>
          </cell>
          <cell r="B402">
            <v>960</v>
          </cell>
          <cell r="C402" t="str">
            <v>lb</v>
          </cell>
          <cell r="D402">
            <v>3132</v>
          </cell>
          <cell r="E402">
            <v>1</v>
          </cell>
          <cell r="F402">
            <v>3132</v>
          </cell>
          <cell r="G402" t="str">
            <v>COVAL</v>
          </cell>
        </row>
        <row r="403">
          <cell r="A403" t="str">
            <v>Malla Electrosoldada Estandar</v>
          </cell>
          <cell r="B403">
            <v>71</v>
          </cell>
          <cell r="C403" t="str">
            <v>Kg</v>
          </cell>
          <cell r="D403">
            <v>2088</v>
          </cell>
          <cell r="E403">
            <v>1</v>
          </cell>
          <cell r="F403">
            <v>2088</v>
          </cell>
          <cell r="I403" t="str">
            <v>Bogotá D.C.</v>
          </cell>
        </row>
        <row r="404">
          <cell r="A404" t="str">
            <v>MALLA ELECTROSOLDADA ESTANDAR DE 2,35m x 6m (4,5mm c/15cm x 15cm) M-106 Q-3</v>
          </cell>
          <cell r="B404">
            <v>842</v>
          </cell>
          <cell r="C404" t="str">
            <v>Kg</v>
          </cell>
          <cell r="D404">
            <v>2088</v>
          </cell>
          <cell r="E404">
            <v>1</v>
          </cell>
          <cell r="F404">
            <v>2088</v>
          </cell>
          <cell r="G404" t="str">
            <v>LAMINADOS ANDINOS</v>
          </cell>
        </row>
        <row r="405">
          <cell r="A405" t="str">
            <v>MALLA ELECTROSOLDADA ESTANDAR DE 2,35m x 6m (4mm c/15cm x 15cm) M-084 Q-2</v>
          </cell>
          <cell r="B405">
            <v>841</v>
          </cell>
          <cell r="C405" t="str">
            <v>Kg</v>
          </cell>
          <cell r="D405">
            <v>2088</v>
          </cell>
          <cell r="E405">
            <v>1</v>
          </cell>
          <cell r="F405">
            <v>2088</v>
          </cell>
          <cell r="G405" t="str">
            <v>LAMINADOS ANDINOS</v>
          </cell>
        </row>
        <row r="406">
          <cell r="A406" t="str">
            <v>MALLA ELECTROSOLDADA ESTANDAR DE 2,35m x 6m (4mm c/15cm x 25cm) H-084 R 2,1</v>
          </cell>
          <cell r="B406">
            <v>840</v>
          </cell>
          <cell r="C406" t="str">
            <v>Kg</v>
          </cell>
          <cell r="D406">
            <v>2088</v>
          </cell>
          <cell r="E406">
            <v>1</v>
          </cell>
          <cell r="F406">
            <v>2088</v>
          </cell>
          <cell r="G406" t="str">
            <v>LAMINADOS ANDINOS</v>
          </cell>
        </row>
        <row r="407">
          <cell r="A407" t="str">
            <v>MALLA ELECTROSOLDADA ESTANDAR DE 2,35m x 6m (4mm c/25cm x 25cm) E-050 Q-2,1*</v>
          </cell>
          <cell r="B407">
            <v>850</v>
          </cell>
          <cell r="C407" t="str">
            <v>Kg</v>
          </cell>
          <cell r="D407">
            <v>2088</v>
          </cell>
          <cell r="E407">
            <v>1</v>
          </cell>
          <cell r="F407">
            <v>2088</v>
          </cell>
          <cell r="G407" t="str">
            <v>LAMINADOS ANDINOS</v>
          </cell>
        </row>
        <row r="408">
          <cell r="A408" t="str">
            <v>MALLA ELECTROSOLDADA ESTANDAR DE 2,35m x 6m (5,5mm c/15cm x 15cm) M-159 Q-4</v>
          </cell>
          <cell r="B408">
            <v>844</v>
          </cell>
          <cell r="C408" t="str">
            <v>Kg</v>
          </cell>
          <cell r="D408">
            <v>2088</v>
          </cell>
          <cell r="E408">
            <v>1</v>
          </cell>
          <cell r="F408">
            <v>2088</v>
          </cell>
          <cell r="G408" t="str">
            <v>LAMINADOS ANDINOS</v>
          </cell>
        </row>
        <row r="409">
          <cell r="A409" t="str">
            <v>MALLA ELECTROSOLDADA ESTANDAR DE 2,35m x 6m (5mm c/15cm x 15cm) M-131 Q-3,1</v>
          </cell>
          <cell r="B409">
            <v>843</v>
          </cell>
          <cell r="C409" t="str">
            <v>Kg</v>
          </cell>
          <cell r="D409">
            <v>2088</v>
          </cell>
          <cell r="E409">
            <v>1</v>
          </cell>
          <cell r="F409">
            <v>2088</v>
          </cell>
          <cell r="G409" t="str">
            <v>LAMINADOS ANDINOS</v>
          </cell>
        </row>
        <row r="410">
          <cell r="A410" t="str">
            <v>MALLA ELECTROSOLDADA ESTANDAR DE 2,35m x 6m (6,5mm c/15cm x 15cm) M-221 Q-6</v>
          </cell>
          <cell r="B410">
            <v>845</v>
          </cell>
          <cell r="C410" t="str">
            <v>Kg</v>
          </cell>
          <cell r="D410">
            <v>2088</v>
          </cell>
          <cell r="E410">
            <v>1</v>
          </cell>
          <cell r="F410">
            <v>2088</v>
          </cell>
          <cell r="G410" t="str">
            <v>LAMINADOS ANDINOS</v>
          </cell>
        </row>
        <row r="411">
          <cell r="A411" t="str">
            <v xml:space="preserve">MALLA ELECTROSOLDADA ESTANDAR DE 2,35m x 6m (6mm c/15cm x 15cm) M-188 Q-5 </v>
          </cell>
          <cell r="B411">
            <v>453</v>
          </cell>
          <cell r="C411" t="str">
            <v>Kg</v>
          </cell>
          <cell r="D411">
            <v>2088</v>
          </cell>
          <cell r="E411">
            <v>1</v>
          </cell>
          <cell r="F411">
            <v>2088</v>
          </cell>
          <cell r="G411" t="str">
            <v>FF SOLUCIONES</v>
          </cell>
        </row>
        <row r="412">
          <cell r="A412" t="str">
            <v>MALLA ELECTROSOLDADA ESTANDAR DE 2,35m x 6m (7,5mm c/15cm x 15cm) M-295 Q-7</v>
          </cell>
          <cell r="B412">
            <v>847</v>
          </cell>
          <cell r="C412" t="str">
            <v>Kg</v>
          </cell>
          <cell r="D412">
            <v>2088</v>
          </cell>
          <cell r="E412">
            <v>1</v>
          </cell>
          <cell r="F412">
            <v>2088</v>
          </cell>
          <cell r="G412" t="str">
            <v>LAMINADOS ANDINOS</v>
          </cell>
        </row>
        <row r="413">
          <cell r="A413" t="str">
            <v>MALLA ELECTROSOLDADA ESTANDAR DE 2,35m x 6m (7mm c/15cm x 15cm) M-262 Q-6,2</v>
          </cell>
          <cell r="B413">
            <v>846</v>
          </cell>
          <cell r="C413" t="str">
            <v>Kg</v>
          </cell>
          <cell r="D413">
            <v>2088</v>
          </cell>
          <cell r="E413">
            <v>1</v>
          </cell>
          <cell r="F413">
            <v>2088</v>
          </cell>
          <cell r="G413" t="str">
            <v>LAMINADOS ANDINOS</v>
          </cell>
        </row>
        <row r="414">
          <cell r="A414" t="str">
            <v>MALLA ELECTROSOLDADA ESTANDAR DE 2,35m x 6m (8,5mm c/15cm x 15cm) M-378 Q-8</v>
          </cell>
          <cell r="B414">
            <v>849</v>
          </cell>
          <cell r="C414" t="str">
            <v>Kg</v>
          </cell>
          <cell r="D414">
            <v>2088</v>
          </cell>
          <cell r="E414">
            <v>1</v>
          </cell>
          <cell r="F414">
            <v>2088</v>
          </cell>
          <cell r="G414" t="str">
            <v>LAMINADOS ANDINOS</v>
          </cell>
        </row>
        <row r="415">
          <cell r="A415" t="str">
            <v>MALLA ELECTROSOLDADA ESTANDAR DE 2,35m x 6m (8mm c/15cm x 15cm) M-335 Q-7,1</v>
          </cell>
          <cell r="B415">
            <v>848</v>
          </cell>
          <cell r="C415" t="str">
            <v>Kg</v>
          </cell>
          <cell r="D415">
            <v>2088</v>
          </cell>
          <cell r="E415">
            <v>1</v>
          </cell>
          <cell r="F415">
            <v>2088</v>
          </cell>
          <cell r="G415" t="str">
            <v>LAMINADOS ANDINOS</v>
          </cell>
        </row>
        <row r="416">
          <cell r="A416" t="str">
            <v>Malla para gallinero de 90x1x36</v>
          </cell>
          <cell r="B416">
            <v>149</v>
          </cell>
          <cell r="E416">
            <v>1</v>
          </cell>
          <cell r="F416" t="str">
            <v/>
          </cell>
        </row>
        <row r="417">
          <cell r="A417" t="str">
            <v>MALLA RAM (6,00m x 0,10m Grafil de 4mm)</v>
          </cell>
          <cell r="B417">
            <v>952</v>
          </cell>
          <cell r="C417" t="str">
            <v>m2</v>
          </cell>
          <cell r="D417">
            <v>2900</v>
          </cell>
          <cell r="E417">
            <v>1</v>
          </cell>
          <cell r="F417">
            <v>2900</v>
          </cell>
          <cell r="G417" t="str">
            <v>BALCHER LTDA.</v>
          </cell>
        </row>
        <row r="418">
          <cell r="A418" t="str">
            <v>MANIJA</v>
          </cell>
          <cell r="B418">
            <v>883</v>
          </cell>
          <cell r="C418" t="str">
            <v>m</v>
          </cell>
          <cell r="D418">
            <v>251895</v>
          </cell>
          <cell r="E418">
            <v>1</v>
          </cell>
          <cell r="F418">
            <v>251895</v>
          </cell>
          <cell r="G418" t="str">
            <v>AGUSTÍN TORRES</v>
          </cell>
        </row>
        <row r="419">
          <cell r="A419" t="str">
            <v>MANIJA O CASUELA</v>
          </cell>
          <cell r="B419">
            <v>899</v>
          </cell>
          <cell r="C419" t="str">
            <v>un</v>
          </cell>
          <cell r="D419">
            <v>39773</v>
          </cell>
          <cell r="E419">
            <v>1</v>
          </cell>
          <cell r="F419">
            <v>39773</v>
          </cell>
          <cell r="G419" t="str">
            <v>AGUSTÍN TORRES</v>
          </cell>
        </row>
        <row r="420">
          <cell r="A420" t="str">
            <v>MARCO Y PUERTA P-1 (Reja)   Lamina Cold Rolled   Cal. 18, Persiana en Cal. 20               2,20m x 2,70m</v>
          </cell>
          <cell r="B420">
            <v>863</v>
          </cell>
          <cell r="C420" t="str">
            <v>un</v>
          </cell>
          <cell r="D420">
            <v>1078992</v>
          </cell>
          <cell r="E420">
            <v>1</v>
          </cell>
          <cell r="F420">
            <v>1078992</v>
          </cell>
          <cell r="G420" t="str">
            <v>INDUSTRIAS METÁLICAS CUEVAS</v>
          </cell>
        </row>
        <row r="421">
          <cell r="A421" t="str">
            <v>MARCO Y PUERTA P-2    Lamina Cold Rolled   Cal. 18, Persiana en Cal. 20               0,90m x 2,70m</v>
          </cell>
          <cell r="B421">
            <v>864</v>
          </cell>
          <cell r="C421" t="str">
            <v>un</v>
          </cell>
          <cell r="D421">
            <v>621792</v>
          </cell>
          <cell r="E421">
            <v>1</v>
          </cell>
          <cell r="F421">
            <v>621792</v>
          </cell>
          <cell r="G421" t="str">
            <v>INDUSTRIAS METÁLICAS CUEVAS</v>
          </cell>
        </row>
        <row r="422">
          <cell r="A422" t="str">
            <v>MARCO Y PUERTA P-3    Lamina Cold Rolled   Cal. 18, Persiana en Cal. 20               0,900 x 2,10m</v>
          </cell>
          <cell r="B422">
            <v>865</v>
          </cell>
          <cell r="C422" t="str">
            <v>un</v>
          </cell>
          <cell r="D422">
            <v>548640</v>
          </cell>
          <cell r="E422">
            <v>1</v>
          </cell>
          <cell r="F422">
            <v>548640</v>
          </cell>
          <cell r="G422" t="str">
            <v>INDUSTRIAS METÁLICAS CUEVAS</v>
          </cell>
        </row>
        <row r="423">
          <cell r="A423" t="str">
            <v>MARCO Y PUERTA P-4    Lamina Cold Rolled   Cal. 18, Persiana en Cal. 20               1,10m x 2,10m</v>
          </cell>
          <cell r="B423">
            <v>866</v>
          </cell>
          <cell r="C423" t="str">
            <v>m</v>
          </cell>
          <cell r="D423">
            <v>575462.40000000002</v>
          </cell>
          <cell r="E423">
            <v>1</v>
          </cell>
          <cell r="F423">
            <v>575462</v>
          </cell>
        </row>
        <row r="424">
          <cell r="A424" t="str">
            <v>MARCO Y PUERTA P-5    Lamina Cold Rolled   Cal. 18, Persiana en Cal. 20               0,80m x 2,10m</v>
          </cell>
          <cell r="B424">
            <v>867</v>
          </cell>
          <cell r="C424" t="str">
            <v>un</v>
          </cell>
          <cell r="D424">
            <v>426720</v>
          </cell>
          <cell r="E424">
            <v>1</v>
          </cell>
          <cell r="F424">
            <v>426720</v>
          </cell>
        </row>
        <row r="425">
          <cell r="A425" t="str">
            <v>MARCO Y PUERTA P-6    Lamina Cold Rolled   Cal. 18, Persiana en Cal. 20               0,75m x 2,10m</v>
          </cell>
          <cell r="B425">
            <v>868</v>
          </cell>
          <cell r="C425" t="str">
            <v>un</v>
          </cell>
          <cell r="D425">
            <v>426720</v>
          </cell>
          <cell r="E425">
            <v>1</v>
          </cell>
          <cell r="F425">
            <v>426720</v>
          </cell>
          <cell r="G425" t="str">
            <v>CEDEGAS</v>
          </cell>
        </row>
        <row r="426">
          <cell r="A426" t="str">
            <v>MARCO Y PUERTA P-7    Lamina Cold Rolled   Cal. 18, Persiana en Cal. 20               0,90m x 2,10m</v>
          </cell>
          <cell r="B426">
            <v>869</v>
          </cell>
          <cell r="C426" t="str">
            <v>un</v>
          </cell>
          <cell r="D426">
            <v>585216</v>
          </cell>
          <cell r="E426">
            <v>1</v>
          </cell>
          <cell r="F426">
            <v>585216</v>
          </cell>
        </row>
        <row r="427">
          <cell r="A427" t="str">
            <v>MARCO Y PUERTA P-8    Lamina Cold Rolled   Cal. 18, Persiana en Cal. 20               0,80m x 1,40m</v>
          </cell>
          <cell r="B427">
            <v>870</v>
          </cell>
          <cell r="C427" t="str">
            <v>m</v>
          </cell>
          <cell r="D427">
            <v>365760</v>
          </cell>
          <cell r="E427">
            <v>1</v>
          </cell>
          <cell r="F427">
            <v>365760</v>
          </cell>
          <cell r="G427" t="str">
            <v>AGUSTÍN TORRES</v>
          </cell>
        </row>
        <row r="428">
          <cell r="A428" t="str">
            <v>MARMOLINA</v>
          </cell>
          <cell r="B428">
            <v>1022</v>
          </cell>
          <cell r="C428" t="str">
            <v>Kg</v>
          </cell>
          <cell r="D428">
            <v>213</v>
          </cell>
          <cell r="E428">
            <v>1</v>
          </cell>
          <cell r="F428">
            <v>213</v>
          </cell>
        </row>
        <row r="429">
          <cell r="A429" t="str">
            <v>Materiales instalacion telefonica</v>
          </cell>
          <cell r="B429">
            <v>72</v>
          </cell>
          <cell r="C429" t="str">
            <v>un</v>
          </cell>
          <cell r="D429">
            <v>350000</v>
          </cell>
          <cell r="E429">
            <v>1</v>
          </cell>
          <cell r="F429">
            <v>350000</v>
          </cell>
          <cell r="I429" t="str">
            <v>Bogotá D.C.</v>
          </cell>
        </row>
        <row r="430">
          <cell r="A430" t="str">
            <v xml:space="preserve">Materiales PVC y HG </v>
          </cell>
          <cell r="B430">
            <v>73</v>
          </cell>
          <cell r="C430" t="str">
            <v>un</v>
          </cell>
          <cell r="D430">
            <v>450000</v>
          </cell>
          <cell r="E430">
            <v>1</v>
          </cell>
          <cell r="F430">
            <v>450000</v>
          </cell>
          <cell r="I430" t="str">
            <v>Bogotá D.C.</v>
          </cell>
        </row>
        <row r="431">
          <cell r="A431" t="str">
            <v>MEDIDOR DE GAS (Incluye derechos de conexión)</v>
          </cell>
          <cell r="B431">
            <v>873</v>
          </cell>
          <cell r="C431" t="str">
            <v>m</v>
          </cell>
          <cell r="D431">
            <v>393820</v>
          </cell>
          <cell r="E431">
            <v>1</v>
          </cell>
          <cell r="F431">
            <v>393820</v>
          </cell>
          <cell r="G431" t="str">
            <v>AGUSTÍN TORRES</v>
          </cell>
        </row>
        <row r="432">
          <cell r="A432" t="str">
            <v>METALDECK 2"</v>
          </cell>
          <cell r="B432">
            <v>1124</v>
          </cell>
          <cell r="C432" t="str">
            <v>m2</v>
          </cell>
          <cell r="D432">
            <v>26500</v>
          </cell>
          <cell r="E432">
            <v>1</v>
          </cell>
          <cell r="F432">
            <v>26500</v>
          </cell>
        </row>
        <row r="433">
          <cell r="A433" t="str">
            <v>MEZCLA DENSA EN CALIENTE MDC2,  (Incluye transporte)- ART. 450 INVIAS 2002 EN PLANTA</v>
          </cell>
          <cell r="B433">
            <v>1075</v>
          </cell>
          <cell r="C433" t="str">
            <v>m3</v>
          </cell>
          <cell r="D433">
            <v>310442</v>
          </cell>
          <cell r="E433">
            <v>1</v>
          </cell>
          <cell r="F433">
            <v>310442</v>
          </cell>
        </row>
        <row r="434">
          <cell r="A434" t="str">
            <v>Mortero 1:3</v>
          </cell>
          <cell r="B434">
            <v>74</v>
          </cell>
          <cell r="C434" t="str">
            <v>m3</v>
          </cell>
          <cell r="D434">
            <v>228852</v>
          </cell>
          <cell r="E434">
            <v>1</v>
          </cell>
          <cell r="F434">
            <v>228852</v>
          </cell>
          <cell r="I434" t="str">
            <v>Bogotá D.C.</v>
          </cell>
        </row>
        <row r="435">
          <cell r="A435" t="str">
            <v>Mortero 1:3 impermeabilizado</v>
          </cell>
          <cell r="B435">
            <v>75</v>
          </cell>
          <cell r="C435" t="str">
            <v>m3</v>
          </cell>
          <cell r="D435">
            <v>228852</v>
          </cell>
          <cell r="E435">
            <v>1</v>
          </cell>
          <cell r="F435">
            <v>228852</v>
          </cell>
          <cell r="I435" t="str">
            <v>Bogotá D.C.</v>
          </cell>
        </row>
        <row r="436">
          <cell r="A436" t="str">
            <v>MORTERO 1:3 MEZCLADO EN OBRA</v>
          </cell>
          <cell r="B436">
            <v>1013</v>
          </cell>
          <cell r="C436" t="str">
            <v>m3</v>
          </cell>
          <cell r="D436">
            <v>161770</v>
          </cell>
          <cell r="E436">
            <v>1</v>
          </cell>
          <cell r="F436">
            <v>161770</v>
          </cell>
          <cell r="G436" t="str">
            <v>CEMEX CONCRETOS DE COLOMBIA S.A.</v>
          </cell>
        </row>
        <row r="437">
          <cell r="A437" t="str">
            <v>Mortero 1:4</v>
          </cell>
          <cell r="B437">
            <v>76</v>
          </cell>
          <cell r="C437" t="str">
            <v>m3</v>
          </cell>
          <cell r="D437">
            <v>237761</v>
          </cell>
          <cell r="E437">
            <v>1</v>
          </cell>
          <cell r="F437">
            <v>237761</v>
          </cell>
          <cell r="I437" t="str">
            <v>Bogotá D.C.</v>
          </cell>
        </row>
        <row r="438">
          <cell r="A438" t="str">
            <v>MORTERO 1:4 .MEZCLADO EN OBRA</v>
          </cell>
          <cell r="B438">
            <v>1014</v>
          </cell>
          <cell r="C438" t="str">
            <v>m3</v>
          </cell>
          <cell r="D438">
            <v>174608</v>
          </cell>
          <cell r="E438">
            <v>1</v>
          </cell>
          <cell r="F438">
            <v>174608</v>
          </cell>
        </row>
        <row r="439">
          <cell r="A439" t="str">
            <v>Mortero 1:5</v>
          </cell>
          <cell r="B439">
            <v>77</v>
          </cell>
          <cell r="C439" t="str">
            <v>m3</v>
          </cell>
          <cell r="D439">
            <v>217513</v>
          </cell>
          <cell r="E439">
            <v>1</v>
          </cell>
          <cell r="F439">
            <v>217513</v>
          </cell>
          <cell r="I439" t="str">
            <v>Bogotá D.C.</v>
          </cell>
        </row>
        <row r="440">
          <cell r="A440" t="str">
            <v>MORTERO 1:5</v>
          </cell>
          <cell r="B440">
            <v>933</v>
          </cell>
          <cell r="C440" t="str">
            <v>un</v>
          </cell>
          <cell r="D440">
            <v>142769</v>
          </cell>
          <cell r="E440">
            <v>1</v>
          </cell>
          <cell r="F440">
            <v>142769</v>
          </cell>
        </row>
        <row r="441">
          <cell r="A441" t="str">
            <v>MORTERO SECO 125 Kg/cm2 x 40 Kg.</v>
          </cell>
          <cell r="B441">
            <v>872</v>
          </cell>
          <cell r="C441" t="str">
            <v>m</v>
          </cell>
          <cell r="D441">
            <v>197345</v>
          </cell>
          <cell r="E441">
            <v>1</v>
          </cell>
          <cell r="F441">
            <v>197345</v>
          </cell>
          <cell r="G441" t="str">
            <v>AGUSTÍN TORRES</v>
          </cell>
        </row>
        <row r="442">
          <cell r="A442" t="str">
            <v>NIPLE GALVANIZADO EN TUBERIA DE 1 1/2" x 1 1 1/2"</v>
          </cell>
          <cell r="B442">
            <v>744</v>
          </cell>
          <cell r="C442" t="str">
            <v>un</v>
          </cell>
          <cell r="D442">
            <v>1973</v>
          </cell>
          <cell r="E442">
            <v>1</v>
          </cell>
          <cell r="F442">
            <v>1973</v>
          </cell>
          <cell r="G442" t="str">
            <v>FF SOLUCIONES</v>
          </cell>
        </row>
        <row r="443">
          <cell r="A443" t="str">
            <v>NIPLE GALVANIZADO EN TUBERIA DE 1 1/2" x 10"</v>
          </cell>
          <cell r="B443">
            <v>757</v>
          </cell>
          <cell r="C443" t="str">
            <v>m</v>
          </cell>
          <cell r="D443">
            <v>8350</v>
          </cell>
          <cell r="E443">
            <v>1</v>
          </cell>
          <cell r="F443">
            <v>8350</v>
          </cell>
          <cell r="G443" t="str">
            <v>FF SOLUCIONES</v>
          </cell>
        </row>
        <row r="444">
          <cell r="A444" t="str">
            <v>NIPLE GALVANIZADO EN TUBERIA DE 1 1/2" x 11"</v>
          </cell>
          <cell r="B444">
            <v>758</v>
          </cell>
          <cell r="C444" t="str">
            <v>m</v>
          </cell>
          <cell r="D444">
            <v>8900</v>
          </cell>
          <cell r="E444">
            <v>1</v>
          </cell>
          <cell r="F444">
            <v>8900</v>
          </cell>
          <cell r="G444" t="str">
            <v>FF SOLUCIONES</v>
          </cell>
        </row>
        <row r="445">
          <cell r="A445" t="str">
            <v>NIPLE GALVANIZADO EN TUBERIA DE 1 1/2" x 12"</v>
          </cell>
          <cell r="B445">
            <v>759</v>
          </cell>
          <cell r="C445" t="str">
            <v>m</v>
          </cell>
          <cell r="D445">
            <v>9950</v>
          </cell>
          <cell r="E445">
            <v>1</v>
          </cell>
          <cell r="F445">
            <v>9950</v>
          </cell>
          <cell r="G445" t="str">
            <v>FF SOLUCIONES</v>
          </cell>
        </row>
        <row r="446">
          <cell r="A446" t="str">
            <v>NIPLE GALVANIZADO EN TUBERIA DE 1 1/2" x 2 1 1/2"</v>
          </cell>
          <cell r="B446">
            <v>746</v>
          </cell>
          <cell r="C446" t="str">
            <v>un</v>
          </cell>
          <cell r="D446">
            <v>2550</v>
          </cell>
          <cell r="E446">
            <v>1</v>
          </cell>
          <cell r="F446">
            <v>2550</v>
          </cell>
          <cell r="G446" t="str">
            <v>FF SOLUCIONES</v>
          </cell>
        </row>
        <row r="447">
          <cell r="A447" t="str">
            <v>NIPLE GALVANIZADO EN TUBERIA DE 1 1/2" x 2"</v>
          </cell>
          <cell r="B447">
            <v>745</v>
          </cell>
          <cell r="C447" t="str">
            <v>un</v>
          </cell>
          <cell r="D447">
            <v>2203</v>
          </cell>
          <cell r="E447">
            <v>1</v>
          </cell>
          <cell r="F447">
            <v>2203</v>
          </cell>
          <cell r="G447" t="str">
            <v>FF SOLUCIONES</v>
          </cell>
        </row>
        <row r="448">
          <cell r="A448" t="str">
            <v>NIPLE GALVANIZADO EN TUBERIA DE 1 1/2" x 3 1 1/2"</v>
          </cell>
          <cell r="B448">
            <v>748</v>
          </cell>
          <cell r="C448" t="str">
            <v>un</v>
          </cell>
          <cell r="D448">
            <v>3150</v>
          </cell>
          <cell r="E448">
            <v>1</v>
          </cell>
          <cell r="F448">
            <v>3150</v>
          </cell>
          <cell r="G448" t="str">
            <v>FF SOLUCIONES</v>
          </cell>
        </row>
        <row r="449">
          <cell r="A449" t="str">
            <v>NIPLE GALVANIZADO EN TUBERIA DE 1 1/2" x 3"</v>
          </cell>
          <cell r="B449">
            <v>747</v>
          </cell>
          <cell r="C449" t="str">
            <v>un</v>
          </cell>
          <cell r="D449">
            <v>2850</v>
          </cell>
          <cell r="E449">
            <v>1</v>
          </cell>
          <cell r="F449">
            <v>2850</v>
          </cell>
          <cell r="G449" t="str">
            <v>FF SOLUCIONES</v>
          </cell>
        </row>
        <row r="450">
          <cell r="A450" t="str">
            <v>NIPLE GALVANIZADO EN TUBERIA DE 1 1/2" x 4 1 1/2"</v>
          </cell>
          <cell r="B450">
            <v>750</v>
          </cell>
          <cell r="C450" t="str">
            <v>un</v>
          </cell>
          <cell r="D450">
            <v>4050</v>
          </cell>
          <cell r="E450">
            <v>1</v>
          </cell>
          <cell r="F450">
            <v>4050</v>
          </cell>
          <cell r="G450" t="str">
            <v>FF SOLUCIONES</v>
          </cell>
        </row>
        <row r="451">
          <cell r="A451" t="str">
            <v>NIPLE GALVANIZADO EN TUBERIA DE 1 1/2" x 4"</v>
          </cell>
          <cell r="B451">
            <v>749</v>
          </cell>
          <cell r="C451" t="str">
            <v>un</v>
          </cell>
          <cell r="D451">
            <v>3650</v>
          </cell>
          <cell r="E451">
            <v>1</v>
          </cell>
          <cell r="F451">
            <v>3650</v>
          </cell>
          <cell r="G451" t="str">
            <v>FF SOLUCIONES</v>
          </cell>
        </row>
        <row r="452">
          <cell r="A452" t="str">
            <v>NIPLE GALVANIZADO EN TUBERIA DE 1 1/2" x 5 1 1/2"</v>
          </cell>
          <cell r="B452">
            <v>752</v>
          </cell>
          <cell r="C452" t="str">
            <v>un</v>
          </cell>
          <cell r="D452">
            <v>4950</v>
          </cell>
          <cell r="E452">
            <v>1</v>
          </cell>
          <cell r="F452">
            <v>4950</v>
          </cell>
          <cell r="G452" t="str">
            <v>FF SOLUCIONES</v>
          </cell>
        </row>
        <row r="453">
          <cell r="A453" t="str">
            <v>NIPLE GALVANIZADO EN TUBERIA DE 1 1/2" x 5"</v>
          </cell>
          <cell r="B453">
            <v>751</v>
          </cell>
          <cell r="C453" t="str">
            <v>un</v>
          </cell>
          <cell r="D453">
            <v>4550</v>
          </cell>
          <cell r="E453">
            <v>1</v>
          </cell>
          <cell r="F453">
            <v>4550</v>
          </cell>
          <cell r="G453" t="str">
            <v>FF SOLUCIONES</v>
          </cell>
        </row>
        <row r="454">
          <cell r="A454" t="str">
            <v>NIPLE GALVANIZADO EN TUBERIA DE 1 1/2" x 6"</v>
          </cell>
          <cell r="B454">
            <v>753</v>
          </cell>
          <cell r="C454" t="str">
            <v>un</v>
          </cell>
          <cell r="D454">
            <v>5550</v>
          </cell>
          <cell r="E454">
            <v>1</v>
          </cell>
          <cell r="F454">
            <v>5550</v>
          </cell>
          <cell r="G454" t="str">
            <v>FF SOLUCIONES</v>
          </cell>
        </row>
        <row r="455">
          <cell r="A455" t="str">
            <v>NIPLE GALVANIZADO EN TUBERIA DE 1 1/2" x 7"</v>
          </cell>
          <cell r="B455">
            <v>754</v>
          </cell>
          <cell r="C455" t="str">
            <v>un</v>
          </cell>
          <cell r="D455">
            <v>5950</v>
          </cell>
          <cell r="E455">
            <v>1</v>
          </cell>
          <cell r="F455">
            <v>5950</v>
          </cell>
          <cell r="G455" t="str">
            <v>FF SOLUCIONES</v>
          </cell>
        </row>
        <row r="456">
          <cell r="A456" t="str">
            <v>NIPLE GALVANIZADO EN TUBERIA DE 1 1/2" x 8"</v>
          </cell>
          <cell r="B456">
            <v>755</v>
          </cell>
          <cell r="C456" t="str">
            <v>gln</v>
          </cell>
          <cell r="D456">
            <v>6700</v>
          </cell>
          <cell r="E456">
            <v>1</v>
          </cell>
          <cell r="F456">
            <v>6700</v>
          </cell>
          <cell r="G456" t="str">
            <v>FF SOLUCIONES</v>
          </cell>
        </row>
        <row r="457">
          <cell r="A457" t="str">
            <v>NIPLE GALVANIZADO EN TUBERIA DE 1 1/2" x 9"</v>
          </cell>
          <cell r="B457">
            <v>756</v>
          </cell>
          <cell r="C457" t="str">
            <v>m</v>
          </cell>
          <cell r="D457">
            <v>7500</v>
          </cell>
          <cell r="E457">
            <v>1</v>
          </cell>
          <cell r="F457">
            <v>7500</v>
          </cell>
          <cell r="G457" t="str">
            <v>FF SOLUCIONES</v>
          </cell>
        </row>
        <row r="458">
          <cell r="A458" t="str">
            <v>NIPLE GALVANIZADO EN TUBERIA DE 1" x 1 1/2"</v>
          </cell>
          <cell r="B458">
            <v>728</v>
          </cell>
          <cell r="C458" t="str">
            <v>un</v>
          </cell>
          <cell r="D458">
            <v>1513</v>
          </cell>
          <cell r="E458">
            <v>1</v>
          </cell>
          <cell r="F458">
            <v>1513</v>
          </cell>
          <cell r="G458" t="str">
            <v>FF SOLUCIONES</v>
          </cell>
        </row>
        <row r="459">
          <cell r="A459" t="str">
            <v>NIPLE GALVANIZADO EN TUBERIA DE 1" x 10"</v>
          </cell>
          <cell r="B459">
            <v>741</v>
          </cell>
          <cell r="C459" t="str">
            <v>un</v>
          </cell>
          <cell r="D459">
            <v>4950</v>
          </cell>
          <cell r="E459">
            <v>1</v>
          </cell>
          <cell r="F459">
            <v>4950</v>
          </cell>
          <cell r="G459" t="str">
            <v>FF SOLUCIONES</v>
          </cell>
        </row>
        <row r="460">
          <cell r="A460" t="str">
            <v>NIPLE GALVANIZADO EN TUBERIA DE 1" x 11"</v>
          </cell>
          <cell r="B460">
            <v>742</v>
          </cell>
          <cell r="C460" t="str">
            <v>un</v>
          </cell>
          <cell r="D460">
            <v>5500</v>
          </cell>
          <cell r="E460">
            <v>1</v>
          </cell>
          <cell r="F460">
            <v>5500</v>
          </cell>
          <cell r="G460" t="str">
            <v>FF SOLUCIONES</v>
          </cell>
        </row>
        <row r="461">
          <cell r="A461" t="str">
            <v>NIPLE GALVANIZADO EN TUBERIA DE 1" x 12"</v>
          </cell>
          <cell r="B461">
            <v>743</v>
          </cell>
          <cell r="C461" t="str">
            <v>un</v>
          </cell>
          <cell r="D461">
            <v>6100</v>
          </cell>
          <cell r="E461">
            <v>1</v>
          </cell>
          <cell r="F461">
            <v>6100</v>
          </cell>
          <cell r="G461" t="str">
            <v>FF SOLUCIONES</v>
          </cell>
        </row>
        <row r="462">
          <cell r="A462" t="str">
            <v>NIPLE GALVANIZADO EN TUBERIA DE 1" x 2 1/2"</v>
          </cell>
          <cell r="B462">
            <v>730</v>
          </cell>
          <cell r="C462" t="str">
            <v>un</v>
          </cell>
          <cell r="D462">
            <v>1805</v>
          </cell>
          <cell r="E462">
            <v>1</v>
          </cell>
          <cell r="F462">
            <v>1805</v>
          </cell>
          <cell r="G462" t="str">
            <v>FF SOLUCIONES</v>
          </cell>
        </row>
        <row r="463">
          <cell r="A463" t="str">
            <v>NIPLE GALVANIZADO EN TUBERIA DE 1" x 2"</v>
          </cell>
          <cell r="B463">
            <v>729</v>
          </cell>
          <cell r="C463" t="str">
            <v>un</v>
          </cell>
          <cell r="D463">
            <v>1657</v>
          </cell>
          <cell r="E463">
            <v>1</v>
          </cell>
          <cell r="F463">
            <v>1657</v>
          </cell>
          <cell r="G463" t="str">
            <v>FF SOLUCIONES</v>
          </cell>
        </row>
        <row r="464">
          <cell r="A464" t="str">
            <v>NIPLE GALVANIZADO EN TUBERIA DE 1" x 3 1/2"</v>
          </cell>
          <cell r="B464">
            <v>732</v>
          </cell>
          <cell r="C464" t="str">
            <v>un</v>
          </cell>
          <cell r="D464">
            <v>2040</v>
          </cell>
          <cell r="E464">
            <v>1</v>
          </cell>
          <cell r="F464">
            <v>2040</v>
          </cell>
          <cell r="G464" t="str">
            <v>FF SOLUCIONES</v>
          </cell>
        </row>
        <row r="465">
          <cell r="A465" t="str">
            <v>NIPLE GALVANIZADO EN TUBERIA DE 1" x 3"</v>
          </cell>
          <cell r="B465">
            <v>731</v>
          </cell>
          <cell r="C465" t="str">
            <v>un</v>
          </cell>
          <cell r="D465">
            <v>1895</v>
          </cell>
          <cell r="E465">
            <v>1</v>
          </cell>
          <cell r="F465">
            <v>1895</v>
          </cell>
          <cell r="G465" t="str">
            <v>FF SOLUCIONES</v>
          </cell>
        </row>
        <row r="466">
          <cell r="A466" t="str">
            <v>NIPLE GALVANIZADO EN TUBERIA DE 1" x 4 1/2"</v>
          </cell>
          <cell r="B466">
            <v>734</v>
          </cell>
          <cell r="C466" t="str">
            <v>un</v>
          </cell>
          <cell r="D466">
            <v>2450</v>
          </cell>
          <cell r="E466">
            <v>1</v>
          </cell>
          <cell r="F466">
            <v>2450</v>
          </cell>
          <cell r="G466" t="str">
            <v>FF SOLUCIONES</v>
          </cell>
        </row>
        <row r="467">
          <cell r="A467" t="str">
            <v>NIPLE GALVANIZADO EN TUBERIA DE 1" x 4"</v>
          </cell>
          <cell r="B467">
            <v>733</v>
          </cell>
          <cell r="C467" t="str">
            <v>un</v>
          </cell>
          <cell r="D467">
            <v>2250</v>
          </cell>
          <cell r="E467">
            <v>1</v>
          </cell>
          <cell r="F467">
            <v>2250</v>
          </cell>
          <cell r="G467" t="str">
            <v>FF SOLUCIONES</v>
          </cell>
        </row>
        <row r="468">
          <cell r="A468" t="str">
            <v>NIPLE GALVANIZADO EN TUBERIA DE 1" x 5 1/2"</v>
          </cell>
          <cell r="B468">
            <v>736</v>
          </cell>
          <cell r="C468" t="str">
            <v>un</v>
          </cell>
          <cell r="D468">
            <v>2950</v>
          </cell>
          <cell r="E468">
            <v>1</v>
          </cell>
          <cell r="F468">
            <v>2950</v>
          </cell>
          <cell r="G468" t="str">
            <v>FF SOLUCIONES</v>
          </cell>
        </row>
        <row r="469">
          <cell r="A469" t="str">
            <v>NIPLE GALVANIZADO EN TUBERIA DE 1" x 5"</v>
          </cell>
          <cell r="B469">
            <v>735</v>
          </cell>
          <cell r="C469" t="str">
            <v>un</v>
          </cell>
          <cell r="D469">
            <v>2750</v>
          </cell>
          <cell r="E469">
            <v>1</v>
          </cell>
          <cell r="F469">
            <v>2750</v>
          </cell>
          <cell r="G469" t="str">
            <v>FF SOLUCIONES</v>
          </cell>
        </row>
        <row r="470">
          <cell r="A470" t="str">
            <v>NIPLE GALVANIZADO EN TUBERIA DE 1" x 6"</v>
          </cell>
          <cell r="B470">
            <v>737</v>
          </cell>
          <cell r="C470" t="str">
            <v>un</v>
          </cell>
          <cell r="D470">
            <v>3350</v>
          </cell>
          <cell r="E470">
            <v>1</v>
          </cell>
          <cell r="F470">
            <v>3350</v>
          </cell>
          <cell r="G470" t="str">
            <v>FF SOLUCIONES</v>
          </cell>
        </row>
        <row r="471">
          <cell r="A471" t="str">
            <v>NIPLE GALVANIZADO EN TUBERIA DE 1" x 7"</v>
          </cell>
          <cell r="B471">
            <v>738</v>
          </cell>
          <cell r="C471" t="str">
            <v>un</v>
          </cell>
          <cell r="D471">
            <v>3850</v>
          </cell>
          <cell r="E471">
            <v>1</v>
          </cell>
          <cell r="F471">
            <v>3850</v>
          </cell>
          <cell r="G471" t="str">
            <v>FF SOLUCIONES</v>
          </cell>
        </row>
        <row r="472">
          <cell r="A472" t="str">
            <v>NIPLE GALVANIZADO EN TUBERIA DE 1" x 8"</v>
          </cell>
          <cell r="B472">
            <v>739</v>
          </cell>
          <cell r="C472" t="str">
            <v>un</v>
          </cell>
          <cell r="D472">
            <v>4500</v>
          </cell>
          <cell r="E472">
            <v>1</v>
          </cell>
          <cell r="F472">
            <v>4500</v>
          </cell>
          <cell r="G472" t="str">
            <v>FF SOLUCIONES</v>
          </cell>
        </row>
        <row r="473">
          <cell r="A473" t="str">
            <v>NIPLE GALVANIZADO EN TUBERIA DE 1" x 9"</v>
          </cell>
          <cell r="B473">
            <v>740</v>
          </cell>
          <cell r="C473" t="str">
            <v>un</v>
          </cell>
          <cell r="D473">
            <v>4650</v>
          </cell>
          <cell r="E473">
            <v>1</v>
          </cell>
          <cell r="F473">
            <v>4650</v>
          </cell>
          <cell r="G473" t="str">
            <v>FF SOLUCIONES</v>
          </cell>
        </row>
        <row r="474">
          <cell r="A474" t="str">
            <v>NIPLE GALVANIZADO EN TUBERIA DE 1/2" x 1 1/2"</v>
          </cell>
          <cell r="B474">
            <v>678</v>
          </cell>
          <cell r="C474" t="str">
            <v>un</v>
          </cell>
          <cell r="D474">
            <v>859</v>
          </cell>
          <cell r="E474">
            <v>1</v>
          </cell>
          <cell r="F474">
            <v>859</v>
          </cell>
          <cell r="G474" t="str">
            <v>FF SOLUCIONES</v>
          </cell>
        </row>
        <row r="475">
          <cell r="A475" t="str">
            <v>NIPLE GALVANIZADO EN TUBERIA DE 1/2" x 1"</v>
          </cell>
          <cell r="B475">
            <v>677</v>
          </cell>
          <cell r="C475" t="str">
            <v>un</v>
          </cell>
          <cell r="D475">
            <v>814</v>
          </cell>
          <cell r="E475">
            <v>1</v>
          </cell>
          <cell r="F475">
            <v>814</v>
          </cell>
          <cell r="G475" t="str">
            <v>FF SOLUCIONES</v>
          </cell>
        </row>
        <row r="476">
          <cell r="A476" t="str">
            <v>NIPLE GALVANIZADO EN TUBERIA DE 1/2" x 10"</v>
          </cell>
          <cell r="B476">
            <v>691</v>
          </cell>
          <cell r="C476" t="str">
            <v>un</v>
          </cell>
          <cell r="D476">
            <v>3150</v>
          </cell>
          <cell r="E476">
            <v>1</v>
          </cell>
          <cell r="F476">
            <v>3150</v>
          </cell>
          <cell r="G476" t="str">
            <v>FF SOLUCIONES</v>
          </cell>
        </row>
        <row r="477">
          <cell r="A477" t="str">
            <v>NIPLE GALVANIZADO EN TUBERIA DE 1/2" x 11"</v>
          </cell>
          <cell r="B477">
            <v>692</v>
          </cell>
          <cell r="C477" t="str">
            <v>un</v>
          </cell>
          <cell r="D477">
            <v>3500</v>
          </cell>
          <cell r="E477">
            <v>1</v>
          </cell>
          <cell r="F477">
            <v>3500</v>
          </cell>
          <cell r="G477" t="str">
            <v>FF SOLUCIONES</v>
          </cell>
        </row>
        <row r="478">
          <cell r="A478" t="str">
            <v>NIPLE GALVANIZADO EN TUBERIA DE 1/2" x 12"</v>
          </cell>
          <cell r="B478">
            <v>693</v>
          </cell>
          <cell r="C478" t="str">
            <v>un</v>
          </cell>
          <cell r="D478">
            <v>3800</v>
          </cell>
          <cell r="E478">
            <v>1</v>
          </cell>
          <cell r="F478">
            <v>3800</v>
          </cell>
          <cell r="G478" t="str">
            <v>FF SOLUCIONES</v>
          </cell>
        </row>
        <row r="479">
          <cell r="A479" t="str">
            <v>NIPLE GALVANIZADO EN TUBERIA DE 1/2" x 2 1/2"</v>
          </cell>
          <cell r="B479">
            <v>680</v>
          </cell>
          <cell r="C479" t="str">
            <v>un</v>
          </cell>
          <cell r="D479">
            <v>997</v>
          </cell>
          <cell r="E479">
            <v>1</v>
          </cell>
          <cell r="F479">
            <v>997</v>
          </cell>
          <cell r="G479" t="str">
            <v>FF SOLUCIONES</v>
          </cell>
        </row>
        <row r="480">
          <cell r="A480" t="str">
            <v>NIPLE GALVANIZADO EN TUBERIA DE 1/2" x 2"</v>
          </cell>
          <cell r="B480">
            <v>679</v>
          </cell>
          <cell r="C480" t="str">
            <v>un</v>
          </cell>
          <cell r="D480">
            <v>927</v>
          </cell>
          <cell r="E480">
            <v>1</v>
          </cell>
          <cell r="F480">
            <v>927</v>
          </cell>
          <cell r="G480" t="str">
            <v>FF SOLUCIONES</v>
          </cell>
        </row>
        <row r="481">
          <cell r="A481" t="str">
            <v>NIPLE GALVANIZADO EN TUBERIA DE 1/2" x 3 1/2"</v>
          </cell>
          <cell r="B481">
            <v>682</v>
          </cell>
          <cell r="C481" t="str">
            <v>un</v>
          </cell>
          <cell r="D481">
            <v>1108</v>
          </cell>
          <cell r="E481">
            <v>1</v>
          </cell>
          <cell r="F481">
            <v>1108</v>
          </cell>
          <cell r="G481" t="str">
            <v>FF SOLUCIONES</v>
          </cell>
        </row>
        <row r="482">
          <cell r="A482" t="str">
            <v>NIPLE GALVANIZADO EN TUBERIA DE 1/2" x 3"</v>
          </cell>
          <cell r="B482">
            <v>681</v>
          </cell>
          <cell r="C482" t="str">
            <v>un</v>
          </cell>
          <cell r="D482">
            <v>1039</v>
          </cell>
          <cell r="E482">
            <v>1</v>
          </cell>
          <cell r="F482">
            <v>1039</v>
          </cell>
          <cell r="G482" t="str">
            <v>FF SOLUCIONES</v>
          </cell>
        </row>
        <row r="483">
          <cell r="A483" t="str">
            <v>NIPLE GALVANIZADO EN TUBERIA DE 1/2" x 4 1/2"</v>
          </cell>
          <cell r="B483">
            <v>684</v>
          </cell>
          <cell r="C483" t="str">
            <v>un</v>
          </cell>
          <cell r="D483">
            <v>1350</v>
          </cell>
          <cell r="E483">
            <v>1</v>
          </cell>
          <cell r="F483">
            <v>1350</v>
          </cell>
          <cell r="G483" t="str">
            <v>FF SOLUCIONES</v>
          </cell>
        </row>
        <row r="484">
          <cell r="A484" t="str">
            <v>NIPLE GALVANIZADO EN TUBERIA DE 1/2" x 4"</v>
          </cell>
          <cell r="B484">
            <v>683</v>
          </cell>
          <cell r="C484" t="str">
            <v>un</v>
          </cell>
          <cell r="D484">
            <v>1250</v>
          </cell>
          <cell r="E484">
            <v>1</v>
          </cell>
          <cell r="F484">
            <v>1250</v>
          </cell>
          <cell r="G484" t="str">
            <v>FF SOLUCIONES</v>
          </cell>
        </row>
        <row r="485">
          <cell r="A485" t="str">
            <v>NIPLE GALVANIZADO EN TUBERIA DE 1/2" x 5 1/2"</v>
          </cell>
          <cell r="B485">
            <v>686</v>
          </cell>
          <cell r="C485" t="str">
            <v>un</v>
          </cell>
          <cell r="D485">
            <v>1750</v>
          </cell>
          <cell r="E485">
            <v>1</v>
          </cell>
          <cell r="F485">
            <v>1750</v>
          </cell>
          <cell r="G485" t="str">
            <v>FF SOLUCIONES</v>
          </cell>
        </row>
        <row r="486">
          <cell r="A486" t="str">
            <v>NIPLE GALVANIZADO EN TUBERIA DE 1/2" x 5"</v>
          </cell>
          <cell r="B486">
            <v>685</v>
          </cell>
          <cell r="C486" t="str">
            <v>un</v>
          </cell>
          <cell r="D486">
            <v>1550</v>
          </cell>
          <cell r="E486">
            <v>1</v>
          </cell>
          <cell r="F486">
            <v>1550</v>
          </cell>
          <cell r="G486" t="str">
            <v>FF SOLUCIONES</v>
          </cell>
        </row>
        <row r="487">
          <cell r="A487" t="str">
            <v>NIPLE GALVANIZADO EN TUBERIA DE 1/2" x 6"</v>
          </cell>
          <cell r="B487">
            <v>687</v>
          </cell>
          <cell r="C487" t="str">
            <v>un</v>
          </cell>
          <cell r="D487">
            <v>1900</v>
          </cell>
          <cell r="E487">
            <v>1</v>
          </cell>
          <cell r="F487">
            <v>1900</v>
          </cell>
          <cell r="G487" t="str">
            <v>FF SOLUCIONES</v>
          </cell>
        </row>
        <row r="488">
          <cell r="A488" t="str">
            <v>NIPLE GALVANIZADO EN TUBERIA DE 1/2" x 7"</v>
          </cell>
          <cell r="B488">
            <v>688</v>
          </cell>
          <cell r="C488" t="str">
            <v>un</v>
          </cell>
          <cell r="D488">
            <v>2200</v>
          </cell>
          <cell r="E488">
            <v>1</v>
          </cell>
          <cell r="F488">
            <v>2200</v>
          </cell>
          <cell r="G488" t="str">
            <v>FF SOLUCIONES</v>
          </cell>
        </row>
        <row r="489">
          <cell r="A489" t="str">
            <v>NIPLE GALVANIZADO EN TUBERIA DE 1/2" x 8"</v>
          </cell>
          <cell r="B489">
            <v>689</v>
          </cell>
          <cell r="C489" t="str">
            <v>un</v>
          </cell>
          <cell r="D489">
            <v>2450</v>
          </cell>
          <cell r="E489">
            <v>1</v>
          </cell>
          <cell r="F489">
            <v>2450</v>
          </cell>
          <cell r="G489" t="str">
            <v>FF SOLUCIONES</v>
          </cell>
        </row>
        <row r="490">
          <cell r="A490" t="str">
            <v>NIPLE GALVANIZADO EN TUBERIA DE 1/2" x 9"</v>
          </cell>
          <cell r="B490">
            <v>690</v>
          </cell>
          <cell r="C490" t="str">
            <v>un</v>
          </cell>
          <cell r="D490">
            <v>2850</v>
          </cell>
          <cell r="E490">
            <v>1</v>
          </cell>
          <cell r="F490">
            <v>2850</v>
          </cell>
          <cell r="G490" t="str">
            <v>FF SOLUCIONES</v>
          </cell>
        </row>
        <row r="491">
          <cell r="A491" t="str">
            <v>NIPLE GALVANIZADO EN TUBERIA DE 1/4" x 1 1/2"</v>
          </cell>
          <cell r="B491">
            <v>661</v>
          </cell>
          <cell r="C491" t="str">
            <v>un</v>
          </cell>
          <cell r="D491">
            <v>831</v>
          </cell>
          <cell r="E491">
            <v>1</v>
          </cell>
          <cell r="F491">
            <v>831</v>
          </cell>
          <cell r="G491" t="str">
            <v>FF SOLUCIONES</v>
          </cell>
        </row>
        <row r="492">
          <cell r="A492" t="str">
            <v>NIPLE GALVANIZADO EN TUBERIA DE 1/4" x 1"</v>
          </cell>
          <cell r="B492">
            <v>660</v>
          </cell>
          <cell r="C492" t="str">
            <v>un</v>
          </cell>
          <cell r="D492">
            <v>793</v>
          </cell>
          <cell r="E492">
            <v>1</v>
          </cell>
          <cell r="F492">
            <v>793</v>
          </cell>
          <cell r="G492" t="str">
            <v>FF SOLUCIONES</v>
          </cell>
        </row>
        <row r="493">
          <cell r="A493" t="str">
            <v>NIPLE GALVANIZADO EN TUBERIA DE 1/4" x 10"</v>
          </cell>
          <cell r="B493">
            <v>674</v>
          </cell>
          <cell r="C493" t="str">
            <v>un</v>
          </cell>
          <cell r="D493">
            <v>2450</v>
          </cell>
          <cell r="E493">
            <v>1</v>
          </cell>
          <cell r="F493">
            <v>2450</v>
          </cell>
          <cell r="G493" t="str">
            <v>FF SOLUCIONES</v>
          </cell>
        </row>
        <row r="494">
          <cell r="A494" t="str">
            <v>NIPLE GALVANIZADO EN TUBERIA DE 1/4" x 11"</v>
          </cell>
          <cell r="B494">
            <v>675</v>
          </cell>
          <cell r="C494" t="str">
            <v>un</v>
          </cell>
          <cell r="D494">
            <v>2550</v>
          </cell>
          <cell r="E494">
            <v>1</v>
          </cell>
          <cell r="F494">
            <v>2550</v>
          </cell>
          <cell r="G494" t="str">
            <v>FF SOLUCIONES</v>
          </cell>
        </row>
        <row r="495">
          <cell r="A495" t="str">
            <v>NIPLE GALVANIZADO EN TUBERIA DE 1/4" x 12"</v>
          </cell>
          <cell r="B495">
            <v>676</v>
          </cell>
          <cell r="C495" t="str">
            <v>un</v>
          </cell>
          <cell r="D495">
            <v>2950</v>
          </cell>
          <cell r="E495">
            <v>1</v>
          </cell>
          <cell r="F495">
            <v>2950</v>
          </cell>
          <cell r="G495" t="str">
            <v>FF SOLUCIONES</v>
          </cell>
        </row>
        <row r="496">
          <cell r="A496" t="str">
            <v>NIPLE GALVANIZADO EN TUBERIA DE 1/4" x 2 1/2"</v>
          </cell>
          <cell r="B496">
            <v>663</v>
          </cell>
          <cell r="C496" t="str">
            <v>un</v>
          </cell>
          <cell r="D496">
            <v>946</v>
          </cell>
          <cell r="E496">
            <v>1</v>
          </cell>
          <cell r="F496">
            <v>946</v>
          </cell>
          <cell r="G496" t="str">
            <v>FF SOLUCIONES</v>
          </cell>
        </row>
        <row r="497">
          <cell r="A497" t="str">
            <v>NIPLE GALVANIZADO EN TUBERIA DE 1/4" x 2"</v>
          </cell>
          <cell r="B497">
            <v>662</v>
          </cell>
          <cell r="C497" t="str">
            <v>un</v>
          </cell>
          <cell r="D497">
            <v>888</v>
          </cell>
          <cell r="E497">
            <v>1</v>
          </cell>
          <cell r="F497">
            <v>888</v>
          </cell>
          <cell r="G497" t="str">
            <v>FF SOLUCIONES</v>
          </cell>
        </row>
        <row r="498">
          <cell r="A498" t="str">
            <v>NIPLE GALVANIZADO EN TUBERIA DE 1/4" x 3 1/2"</v>
          </cell>
          <cell r="B498">
            <v>665</v>
          </cell>
          <cell r="C498" t="str">
            <v>un</v>
          </cell>
          <cell r="D498">
            <v>1039</v>
          </cell>
          <cell r="E498">
            <v>1</v>
          </cell>
          <cell r="F498">
            <v>1039</v>
          </cell>
          <cell r="G498" t="str">
            <v>FF SOLUCIONES</v>
          </cell>
        </row>
        <row r="499">
          <cell r="A499" t="str">
            <v>NIPLE GALVANIZADO EN TUBERIA DE 1/4" x 3"</v>
          </cell>
          <cell r="B499">
            <v>664</v>
          </cell>
          <cell r="C499" t="str">
            <v>un</v>
          </cell>
          <cell r="D499">
            <v>982</v>
          </cell>
          <cell r="E499">
            <v>1</v>
          </cell>
          <cell r="F499">
            <v>982</v>
          </cell>
          <cell r="G499" t="str">
            <v>FF SOLUCIONES</v>
          </cell>
        </row>
        <row r="500">
          <cell r="A500" t="str">
            <v>NIPLE GALVANIZADO EN TUBERIA DE 1/4" x 4 1/2"</v>
          </cell>
          <cell r="B500">
            <v>667</v>
          </cell>
          <cell r="C500" t="str">
            <v>un</v>
          </cell>
          <cell r="D500">
            <v>1132</v>
          </cell>
          <cell r="E500">
            <v>1</v>
          </cell>
          <cell r="F500">
            <v>1132</v>
          </cell>
          <cell r="G500" t="str">
            <v>FF SOLUCIONES</v>
          </cell>
        </row>
        <row r="501">
          <cell r="A501" t="str">
            <v>NIPLE GALVANIZADO EN TUBERIA DE 1/4" x 4"</v>
          </cell>
          <cell r="B501">
            <v>666</v>
          </cell>
          <cell r="C501" t="str">
            <v>un</v>
          </cell>
          <cell r="D501">
            <v>1077</v>
          </cell>
          <cell r="E501">
            <v>1</v>
          </cell>
          <cell r="F501">
            <v>1077</v>
          </cell>
          <cell r="G501" t="str">
            <v>FF SOLUCIONES</v>
          </cell>
        </row>
        <row r="502">
          <cell r="A502" t="str">
            <v>NIPLE GALVANIZADO EN TUBERIA DE 1/4" x 5 1/2"</v>
          </cell>
          <cell r="B502">
            <v>669</v>
          </cell>
          <cell r="C502" t="str">
            <v>un</v>
          </cell>
          <cell r="D502">
            <v>1250</v>
          </cell>
          <cell r="E502">
            <v>1</v>
          </cell>
          <cell r="F502">
            <v>1250</v>
          </cell>
          <cell r="G502" t="str">
            <v>FF SOLUCIONES</v>
          </cell>
        </row>
        <row r="503">
          <cell r="A503" t="str">
            <v>NIPLE GALVANIZADO EN TUBERIA DE 1/4" x 5"</v>
          </cell>
          <cell r="B503">
            <v>668</v>
          </cell>
          <cell r="C503" t="str">
            <v>un</v>
          </cell>
          <cell r="D503">
            <v>1236</v>
          </cell>
          <cell r="E503">
            <v>1</v>
          </cell>
          <cell r="F503">
            <v>1236</v>
          </cell>
          <cell r="G503" t="str">
            <v>FF SOLUCIONES</v>
          </cell>
        </row>
        <row r="504">
          <cell r="A504" t="str">
            <v>NIPLE GALVANIZADO EN TUBERIA DE 1/4" x 6"</v>
          </cell>
          <cell r="B504">
            <v>670</v>
          </cell>
          <cell r="C504" t="str">
            <v>un</v>
          </cell>
          <cell r="D504">
            <v>1478</v>
          </cell>
          <cell r="E504">
            <v>1</v>
          </cell>
          <cell r="F504">
            <v>1478</v>
          </cell>
          <cell r="G504" t="str">
            <v>FF SOLUCIONES</v>
          </cell>
        </row>
        <row r="505">
          <cell r="A505" t="str">
            <v>NIPLE GALVANIZADO EN TUBERIA DE 1/4" x 7"</v>
          </cell>
          <cell r="B505">
            <v>671</v>
          </cell>
          <cell r="C505" t="str">
            <v>un</v>
          </cell>
          <cell r="D505">
            <v>1728</v>
          </cell>
          <cell r="E505">
            <v>1</v>
          </cell>
          <cell r="F505">
            <v>1728</v>
          </cell>
          <cell r="G505" t="str">
            <v>FF SOLUCIONES</v>
          </cell>
        </row>
        <row r="506">
          <cell r="A506" t="str">
            <v>NIPLE GALVANIZADO EN TUBERIA DE 1/4" x 8"</v>
          </cell>
          <cell r="B506">
            <v>672</v>
          </cell>
          <cell r="C506" t="str">
            <v>un</v>
          </cell>
          <cell r="D506">
            <v>1972</v>
          </cell>
          <cell r="E506">
            <v>1</v>
          </cell>
          <cell r="F506">
            <v>1972</v>
          </cell>
          <cell r="G506" t="str">
            <v>FF SOLUCIONES</v>
          </cell>
        </row>
        <row r="507">
          <cell r="A507" t="str">
            <v>NIPLE GALVANIZADO EN TUBERIA DE 1/4" x 9"</v>
          </cell>
          <cell r="B507">
            <v>673</v>
          </cell>
          <cell r="C507" t="str">
            <v>un</v>
          </cell>
          <cell r="D507">
            <v>2250</v>
          </cell>
          <cell r="E507">
            <v>1</v>
          </cell>
          <cell r="F507">
            <v>2250</v>
          </cell>
          <cell r="G507" t="str">
            <v>FF SOLUCIONES</v>
          </cell>
        </row>
        <row r="508">
          <cell r="A508" t="str">
            <v>NIPLE GALVANIZADO EN TUBERIA DE 3/4" x 1 3/4"</v>
          </cell>
          <cell r="B508">
            <v>712</v>
          </cell>
          <cell r="C508" t="str">
            <v>un</v>
          </cell>
          <cell r="D508">
            <v>1138</v>
          </cell>
          <cell r="E508">
            <v>1</v>
          </cell>
          <cell r="F508">
            <v>1138</v>
          </cell>
          <cell r="G508" t="str">
            <v>FF SOLUCIONES</v>
          </cell>
        </row>
        <row r="509">
          <cell r="A509" t="str">
            <v>NIPLE GALVANIZADO EN TUBERIA DE 3/4" x 1"</v>
          </cell>
          <cell r="B509">
            <v>711</v>
          </cell>
          <cell r="C509" t="str">
            <v>un</v>
          </cell>
          <cell r="D509">
            <v>1080</v>
          </cell>
          <cell r="E509">
            <v>1</v>
          </cell>
          <cell r="F509">
            <v>1080</v>
          </cell>
          <cell r="G509" t="str">
            <v>FF SOLUCIONES</v>
          </cell>
        </row>
        <row r="510">
          <cell r="A510" t="str">
            <v>NIPLE GALVANIZADO EN TUBERIA DE 3/4" x 10"</v>
          </cell>
          <cell r="B510">
            <v>725</v>
          </cell>
          <cell r="C510" t="str">
            <v>un</v>
          </cell>
          <cell r="D510">
            <v>3550</v>
          </cell>
          <cell r="E510">
            <v>1</v>
          </cell>
          <cell r="F510">
            <v>3550</v>
          </cell>
          <cell r="G510" t="str">
            <v>FF SOLUCIONES</v>
          </cell>
        </row>
        <row r="511">
          <cell r="A511" t="str">
            <v>NIPLE GALVANIZADO EN TUBERIA DE 3/4" x 11"</v>
          </cell>
          <cell r="B511">
            <v>726</v>
          </cell>
          <cell r="C511" t="str">
            <v>un</v>
          </cell>
          <cell r="D511">
            <v>3950</v>
          </cell>
          <cell r="E511">
            <v>1</v>
          </cell>
          <cell r="F511">
            <v>3950</v>
          </cell>
          <cell r="G511" t="str">
            <v>FF SOLUCIONES</v>
          </cell>
        </row>
        <row r="512">
          <cell r="A512" t="str">
            <v>NIPLE GALVANIZADO EN TUBERIA DE 3/4" x 12"</v>
          </cell>
          <cell r="B512">
            <v>727</v>
          </cell>
          <cell r="C512" t="str">
            <v>un</v>
          </cell>
          <cell r="D512">
            <v>4350</v>
          </cell>
          <cell r="E512">
            <v>1</v>
          </cell>
          <cell r="F512">
            <v>4350</v>
          </cell>
          <cell r="G512" t="str">
            <v>FF SOLUCIONES</v>
          </cell>
        </row>
        <row r="513">
          <cell r="A513" t="str">
            <v>NIPLE GALVANIZADO EN TUBERIA DE 3/4" x 2 3/4"</v>
          </cell>
          <cell r="B513">
            <v>714</v>
          </cell>
          <cell r="C513" t="str">
            <v>un</v>
          </cell>
          <cell r="D513">
            <v>1316</v>
          </cell>
          <cell r="E513">
            <v>1</v>
          </cell>
          <cell r="F513">
            <v>1316</v>
          </cell>
          <cell r="G513" t="str">
            <v>FF SOLUCIONES</v>
          </cell>
        </row>
        <row r="514">
          <cell r="A514" t="str">
            <v>NIPLE GALVANIZADO EN TUBERIA DE 3/4" x 2"</v>
          </cell>
          <cell r="B514">
            <v>713</v>
          </cell>
          <cell r="C514" t="str">
            <v>un</v>
          </cell>
          <cell r="D514">
            <v>1226</v>
          </cell>
          <cell r="E514">
            <v>1</v>
          </cell>
          <cell r="F514">
            <v>1226</v>
          </cell>
          <cell r="G514" t="str">
            <v>FF SOLUCIONES</v>
          </cell>
        </row>
        <row r="515">
          <cell r="A515" t="str">
            <v>NIPLE GALVANIZADO EN TUBERIA DE 3/4" x 3 3/4"</v>
          </cell>
          <cell r="B515">
            <v>716</v>
          </cell>
          <cell r="C515" t="str">
            <v>un</v>
          </cell>
          <cell r="D515">
            <v>1460</v>
          </cell>
          <cell r="E515">
            <v>1</v>
          </cell>
          <cell r="F515">
            <v>1460</v>
          </cell>
          <cell r="G515" t="str">
            <v>FF SOLUCIONES</v>
          </cell>
        </row>
        <row r="516">
          <cell r="A516" t="str">
            <v>NIPLE GALVANIZADO EN TUBERIA DE 3/4" x 3"</v>
          </cell>
          <cell r="B516">
            <v>715</v>
          </cell>
          <cell r="C516" t="str">
            <v>un</v>
          </cell>
          <cell r="D516">
            <v>1371</v>
          </cell>
          <cell r="E516">
            <v>1</v>
          </cell>
          <cell r="F516">
            <v>1371</v>
          </cell>
          <cell r="G516" t="str">
            <v>FF SOLUCIONES</v>
          </cell>
        </row>
        <row r="517">
          <cell r="A517" t="str">
            <v>NIPLE GALVANIZADO EN TUBERIA DE 3/4" x 4 3/4"</v>
          </cell>
          <cell r="B517">
            <v>718</v>
          </cell>
          <cell r="C517" t="str">
            <v>un</v>
          </cell>
          <cell r="D517">
            <v>1850</v>
          </cell>
          <cell r="E517">
            <v>1</v>
          </cell>
          <cell r="F517">
            <v>1850</v>
          </cell>
          <cell r="G517" t="str">
            <v>FF SOLUCIONES</v>
          </cell>
        </row>
        <row r="518">
          <cell r="A518" t="str">
            <v>NIPLE GALVANIZADO EN TUBERIA DE 3/4" x 4"</v>
          </cell>
          <cell r="B518">
            <v>717</v>
          </cell>
          <cell r="C518" t="str">
            <v>un</v>
          </cell>
          <cell r="D518">
            <v>1650</v>
          </cell>
          <cell r="E518">
            <v>1</v>
          </cell>
          <cell r="F518">
            <v>1650</v>
          </cell>
          <cell r="G518" t="str">
            <v>FF SOLUCIONES</v>
          </cell>
        </row>
        <row r="519">
          <cell r="A519" t="str">
            <v>NIPLE GALVANIZADO EN TUBERIA DE 3/4" x 5 3/4"</v>
          </cell>
          <cell r="B519">
            <v>720</v>
          </cell>
          <cell r="C519" t="str">
            <v>un</v>
          </cell>
          <cell r="D519">
            <v>2250</v>
          </cell>
          <cell r="E519">
            <v>1</v>
          </cell>
          <cell r="F519">
            <v>2250</v>
          </cell>
          <cell r="G519" t="str">
            <v>FF SOLUCIONES</v>
          </cell>
        </row>
        <row r="520">
          <cell r="A520" t="str">
            <v>NIPLE GALVANIZADO EN TUBERIA DE 3/4" x 5"</v>
          </cell>
          <cell r="B520">
            <v>719</v>
          </cell>
          <cell r="C520" t="str">
            <v>un</v>
          </cell>
          <cell r="D520">
            <v>2050</v>
          </cell>
          <cell r="E520">
            <v>1</v>
          </cell>
          <cell r="F520">
            <v>2050</v>
          </cell>
          <cell r="G520" t="str">
            <v>FF SOLUCIONES</v>
          </cell>
        </row>
        <row r="521">
          <cell r="A521" t="str">
            <v>NIPLE GALVANIZADO EN TUBERIA DE 3/4" x 6"</v>
          </cell>
          <cell r="B521">
            <v>721</v>
          </cell>
          <cell r="C521" t="str">
            <v>un</v>
          </cell>
          <cell r="D521">
            <v>2450</v>
          </cell>
          <cell r="E521">
            <v>1</v>
          </cell>
          <cell r="F521">
            <v>2450</v>
          </cell>
          <cell r="G521" t="str">
            <v>FF SOLUCIONES</v>
          </cell>
        </row>
        <row r="522">
          <cell r="A522" t="str">
            <v>NIPLE GALVANIZADO EN TUBERIA DE 3/4" x 7"</v>
          </cell>
          <cell r="B522">
            <v>722</v>
          </cell>
          <cell r="C522" t="str">
            <v>un</v>
          </cell>
          <cell r="D522">
            <v>2550</v>
          </cell>
          <cell r="E522">
            <v>1</v>
          </cell>
          <cell r="F522">
            <v>2550</v>
          </cell>
          <cell r="G522" t="str">
            <v>FF SOLUCIONES</v>
          </cell>
        </row>
        <row r="523">
          <cell r="A523" t="str">
            <v>NIPLE GALVANIZADO EN TUBERIA DE 3/4" x 8"</v>
          </cell>
          <cell r="B523">
            <v>723</v>
          </cell>
          <cell r="C523" t="str">
            <v>un</v>
          </cell>
          <cell r="D523">
            <v>2850</v>
          </cell>
          <cell r="E523">
            <v>1</v>
          </cell>
          <cell r="F523">
            <v>2850</v>
          </cell>
          <cell r="G523" t="str">
            <v>FF SOLUCIONES</v>
          </cell>
        </row>
        <row r="524">
          <cell r="A524" t="str">
            <v>NIPLE GALVANIZADO EN TUBERIA DE 3/4" x 9"</v>
          </cell>
          <cell r="B524">
            <v>724</v>
          </cell>
          <cell r="C524" t="str">
            <v>un</v>
          </cell>
          <cell r="D524">
            <v>3250</v>
          </cell>
          <cell r="E524">
            <v>1</v>
          </cell>
          <cell r="F524">
            <v>3250</v>
          </cell>
          <cell r="G524" t="str">
            <v>FF SOLUCIONES</v>
          </cell>
        </row>
        <row r="525">
          <cell r="A525" t="str">
            <v>NIPLE GALVANIZADO EN TUBERIA DE 3/8" x 1 1/2"</v>
          </cell>
          <cell r="B525">
            <v>695</v>
          </cell>
          <cell r="C525" t="str">
            <v>un</v>
          </cell>
          <cell r="D525">
            <v>906</v>
          </cell>
          <cell r="E525">
            <v>1</v>
          </cell>
          <cell r="F525">
            <v>906</v>
          </cell>
          <cell r="G525" t="str">
            <v>FF SOLUCIONES</v>
          </cell>
        </row>
        <row r="526">
          <cell r="A526" t="str">
            <v>NIPLE GALVANIZADO EN TUBERIA DE 3/8" x 1"</v>
          </cell>
          <cell r="B526">
            <v>694</v>
          </cell>
          <cell r="C526" t="str">
            <v>un</v>
          </cell>
          <cell r="D526">
            <v>862</v>
          </cell>
          <cell r="E526">
            <v>1</v>
          </cell>
          <cell r="F526">
            <v>862</v>
          </cell>
          <cell r="G526" t="str">
            <v>FF SOLUCIONES</v>
          </cell>
        </row>
        <row r="527">
          <cell r="A527" t="str">
            <v>NIPLE GALVANIZADO EN TUBERIA DE 3/8" x 10"</v>
          </cell>
          <cell r="B527">
            <v>708</v>
          </cell>
          <cell r="C527" t="str">
            <v>un</v>
          </cell>
          <cell r="D527">
            <v>2400</v>
          </cell>
          <cell r="E527">
            <v>1</v>
          </cell>
          <cell r="F527">
            <v>2400</v>
          </cell>
          <cell r="G527" t="str">
            <v>FF SOLUCIONES</v>
          </cell>
        </row>
        <row r="528">
          <cell r="A528" t="str">
            <v>NIPLE GALVANIZADO EN TUBERIA DE 3/8" x 11"</v>
          </cell>
          <cell r="B528">
            <v>709</v>
          </cell>
          <cell r="C528" t="str">
            <v>un</v>
          </cell>
          <cell r="D528">
            <v>2600</v>
          </cell>
          <cell r="E528">
            <v>1</v>
          </cell>
          <cell r="F528">
            <v>2600</v>
          </cell>
          <cell r="G528" t="str">
            <v>FF SOLUCIONES</v>
          </cell>
        </row>
        <row r="529">
          <cell r="A529" t="str">
            <v>NIPLE GALVANIZADO EN TUBERIA DE 3/8" x 12"</v>
          </cell>
          <cell r="B529">
            <v>710</v>
          </cell>
          <cell r="C529" t="str">
            <v>un</v>
          </cell>
          <cell r="D529">
            <v>2850</v>
          </cell>
          <cell r="E529">
            <v>1</v>
          </cell>
          <cell r="F529">
            <v>2850</v>
          </cell>
          <cell r="G529" t="str">
            <v>FF SOLUCIONES</v>
          </cell>
        </row>
        <row r="530">
          <cell r="A530" t="str">
            <v>NIPLE GALVANIZADO EN TUBERIA DE 3/8" x 2 1/2"</v>
          </cell>
          <cell r="B530">
            <v>697</v>
          </cell>
          <cell r="C530" t="str">
            <v>un</v>
          </cell>
          <cell r="D530">
            <v>1039</v>
          </cell>
          <cell r="E530">
            <v>1</v>
          </cell>
          <cell r="F530">
            <v>1039</v>
          </cell>
          <cell r="G530" t="str">
            <v>FF SOLUCIONES</v>
          </cell>
        </row>
        <row r="531">
          <cell r="A531" t="str">
            <v>NIPLE GALVANIZADO EN TUBERIA DE 3/8" x 2"</v>
          </cell>
          <cell r="B531">
            <v>696</v>
          </cell>
          <cell r="C531" t="str">
            <v>un</v>
          </cell>
          <cell r="D531">
            <v>971</v>
          </cell>
          <cell r="E531">
            <v>1</v>
          </cell>
          <cell r="F531">
            <v>971</v>
          </cell>
          <cell r="G531" t="str">
            <v>FF SOLUCIONES</v>
          </cell>
        </row>
        <row r="532">
          <cell r="A532" t="str">
            <v>NIPLE GALVANIZADO EN TUBERIA DE 3/8" x 3 1/2"</v>
          </cell>
          <cell r="B532">
            <v>699</v>
          </cell>
          <cell r="C532" t="str">
            <v>un</v>
          </cell>
          <cell r="D532">
            <v>1147</v>
          </cell>
          <cell r="E532">
            <v>1</v>
          </cell>
          <cell r="F532">
            <v>1147</v>
          </cell>
          <cell r="G532" t="str">
            <v>FF SOLUCIONES</v>
          </cell>
        </row>
        <row r="533">
          <cell r="A533" t="str">
            <v>NIPLE GALVANIZADO EN TUBERIA DE 3/8" x 3"</v>
          </cell>
          <cell r="B533">
            <v>698</v>
          </cell>
          <cell r="C533" t="str">
            <v>un</v>
          </cell>
          <cell r="D533">
            <v>1080</v>
          </cell>
          <cell r="E533">
            <v>1</v>
          </cell>
          <cell r="F533">
            <v>1080</v>
          </cell>
          <cell r="G533" t="str">
            <v>FF SOLUCIONES</v>
          </cell>
        </row>
        <row r="534">
          <cell r="A534" t="str">
            <v>NIPLE GALVANIZADO EN TUBERIA DE 3/8" x 4 1/2"</v>
          </cell>
          <cell r="B534">
            <v>701</v>
          </cell>
          <cell r="C534" t="str">
            <v>un</v>
          </cell>
          <cell r="D534">
            <v>1255</v>
          </cell>
          <cell r="E534">
            <v>1</v>
          </cell>
          <cell r="F534">
            <v>1255</v>
          </cell>
          <cell r="G534" t="str">
            <v>FF SOLUCIONES</v>
          </cell>
        </row>
        <row r="535">
          <cell r="A535" t="str">
            <v>NIPLE GALVANIZADO EN TUBERIA DE 3/8" x 4"</v>
          </cell>
          <cell r="B535">
            <v>700</v>
          </cell>
          <cell r="C535" t="str">
            <v>un</v>
          </cell>
          <cell r="D535">
            <v>1191</v>
          </cell>
          <cell r="E535">
            <v>1</v>
          </cell>
          <cell r="F535">
            <v>1191</v>
          </cell>
          <cell r="G535" t="str">
            <v>FF SOLUCIONES</v>
          </cell>
        </row>
        <row r="536">
          <cell r="A536" t="str">
            <v>NIPLE GALVANIZADO EN TUBERIA DE 3/8" x 5 1/2"</v>
          </cell>
          <cell r="B536">
            <v>703</v>
          </cell>
          <cell r="C536" t="str">
            <v>un</v>
          </cell>
          <cell r="D536">
            <v>1366</v>
          </cell>
          <cell r="E536">
            <v>1</v>
          </cell>
          <cell r="F536">
            <v>1366</v>
          </cell>
          <cell r="G536" t="str">
            <v>FF SOLUCIONES</v>
          </cell>
        </row>
        <row r="537">
          <cell r="A537" t="str">
            <v>NIPLE GALVANIZADO EN TUBERIA DE 3/8" x 5"</v>
          </cell>
          <cell r="B537">
            <v>702</v>
          </cell>
          <cell r="C537" t="str">
            <v>un</v>
          </cell>
          <cell r="D537">
            <v>1301</v>
          </cell>
          <cell r="E537">
            <v>1</v>
          </cell>
          <cell r="F537">
            <v>1301</v>
          </cell>
          <cell r="G537" t="str">
            <v>FF SOLUCIONES</v>
          </cell>
        </row>
        <row r="538">
          <cell r="A538" t="str">
            <v>NIPLE GALVANIZADO EN TUBERIA DE 3/8" x 6"</v>
          </cell>
          <cell r="B538">
            <v>704</v>
          </cell>
          <cell r="C538" t="str">
            <v>un</v>
          </cell>
          <cell r="D538">
            <v>1421</v>
          </cell>
          <cell r="E538">
            <v>1</v>
          </cell>
          <cell r="F538">
            <v>1421</v>
          </cell>
          <cell r="G538" t="str">
            <v>FF SOLUCIONES</v>
          </cell>
        </row>
        <row r="539">
          <cell r="A539" t="str">
            <v>NIPLE GALVANIZADO EN TUBERIA DE 3/8" x 7"</v>
          </cell>
          <cell r="B539">
            <v>705</v>
          </cell>
          <cell r="C539" t="str">
            <v>un</v>
          </cell>
          <cell r="D539">
            <v>1650</v>
          </cell>
          <cell r="E539">
            <v>1</v>
          </cell>
          <cell r="F539">
            <v>1650</v>
          </cell>
          <cell r="G539" t="str">
            <v>FF SOLUCIONES</v>
          </cell>
        </row>
        <row r="540">
          <cell r="A540" t="str">
            <v>NIPLE GALVANIZADO EN TUBERIA DE 3/8" x 8"</v>
          </cell>
          <cell r="B540">
            <v>706</v>
          </cell>
          <cell r="C540" t="str">
            <v>un</v>
          </cell>
          <cell r="D540">
            <v>1800</v>
          </cell>
          <cell r="E540">
            <v>1</v>
          </cell>
          <cell r="F540">
            <v>1800</v>
          </cell>
          <cell r="G540" t="str">
            <v>FF SOLUCIONES</v>
          </cell>
        </row>
        <row r="541">
          <cell r="A541" t="str">
            <v>NIPLE GALVANIZADO EN TUBERIA DE 3/8" x 9"</v>
          </cell>
          <cell r="B541">
            <v>707</v>
          </cell>
          <cell r="C541" t="str">
            <v>un</v>
          </cell>
          <cell r="D541">
            <v>2150</v>
          </cell>
          <cell r="E541">
            <v>1</v>
          </cell>
          <cell r="F541">
            <v>2150</v>
          </cell>
          <cell r="G541" t="str">
            <v>FF SOLUCIONES</v>
          </cell>
        </row>
        <row r="542">
          <cell r="A542" t="str">
            <v>Orinal</v>
          </cell>
          <cell r="B542">
            <v>78</v>
          </cell>
          <cell r="C542" t="str">
            <v>un</v>
          </cell>
          <cell r="D542">
            <v>217513</v>
          </cell>
          <cell r="E542">
            <v>1</v>
          </cell>
          <cell r="F542">
            <v>217513</v>
          </cell>
          <cell r="I542" t="str">
            <v>Bogotá D.C.</v>
          </cell>
        </row>
        <row r="543">
          <cell r="A543" t="str">
            <v>ORINAL FLUXOMETRO PRIMAVERA CORONA,INCLUYE ACCESORIOS DE INSTALACION.</v>
          </cell>
          <cell r="B543">
            <v>1105</v>
          </cell>
          <cell r="C543" t="str">
            <v>un</v>
          </cell>
          <cell r="D543">
            <v>469321</v>
          </cell>
          <cell r="E543">
            <v>1</v>
          </cell>
          <cell r="F543">
            <v>469321</v>
          </cell>
        </row>
        <row r="544">
          <cell r="A544" t="str">
            <v>Otros Insumos - Carpinteria metalica</v>
          </cell>
          <cell r="B544">
            <v>79</v>
          </cell>
          <cell r="C544" t="str">
            <v>Kg</v>
          </cell>
          <cell r="D544">
            <v>290</v>
          </cell>
          <cell r="E544">
            <v>1</v>
          </cell>
          <cell r="F544">
            <v>290</v>
          </cell>
          <cell r="I544" t="str">
            <v>Bogotá D.C.</v>
          </cell>
        </row>
        <row r="545">
          <cell r="A545" t="str">
            <v>PASTO</v>
          </cell>
          <cell r="B545">
            <v>1050</v>
          </cell>
          <cell r="C545" t="str">
            <v>m2</v>
          </cell>
          <cell r="D545">
            <v>1800</v>
          </cell>
          <cell r="E545">
            <v>1</v>
          </cell>
          <cell r="F545">
            <v>1800</v>
          </cell>
        </row>
        <row r="546">
          <cell r="A546" t="str">
            <v>PEGACOR</v>
          </cell>
          <cell r="B546">
            <v>1024</v>
          </cell>
          <cell r="C546" t="str">
            <v>1/4 gln</v>
          </cell>
          <cell r="D546">
            <v>940</v>
          </cell>
          <cell r="E546">
            <v>1</v>
          </cell>
          <cell r="F546">
            <v>940</v>
          </cell>
          <cell r="G546" t="str">
            <v>NORVENTAS</v>
          </cell>
        </row>
        <row r="547">
          <cell r="A547" t="str">
            <v>PEGACOR BLANCO x 25 Kg.</v>
          </cell>
          <cell r="B547">
            <v>455</v>
          </cell>
          <cell r="C547" t="str">
            <v>m</v>
          </cell>
          <cell r="D547">
            <v>995.99919999999997</v>
          </cell>
          <cell r="E547">
            <v>1</v>
          </cell>
          <cell r="F547">
            <v>996</v>
          </cell>
          <cell r="G547" t="str">
            <v>FF SOLUCIONES</v>
          </cell>
        </row>
        <row r="548">
          <cell r="A548" t="str">
            <v>PERFIL ALUMINIO A-177</v>
          </cell>
          <cell r="B548">
            <v>877</v>
          </cell>
          <cell r="C548" t="str">
            <v>un</v>
          </cell>
          <cell r="D548">
            <v>5615</v>
          </cell>
          <cell r="E548">
            <v>1</v>
          </cell>
          <cell r="F548">
            <v>5615</v>
          </cell>
          <cell r="G548" t="str">
            <v>AGUSTÍN TORRES</v>
          </cell>
        </row>
        <row r="549">
          <cell r="A549" t="str">
            <v>PERFIL ALUMINIO B-173</v>
          </cell>
          <cell r="B549">
            <v>878</v>
          </cell>
          <cell r="C549" t="str">
            <v>un</v>
          </cell>
          <cell r="D549">
            <v>9289</v>
          </cell>
          <cell r="E549">
            <v>1</v>
          </cell>
          <cell r="F549">
            <v>9289</v>
          </cell>
          <cell r="G549" t="str">
            <v>AGUSTÍN TORRES</v>
          </cell>
        </row>
        <row r="550">
          <cell r="A550" t="str">
            <v>PERFIL ALUMINIO DIVISOR T-103</v>
          </cell>
          <cell r="B550">
            <v>890</v>
          </cell>
          <cell r="C550" t="str">
            <v>un</v>
          </cell>
          <cell r="D550">
            <v>28042</v>
          </cell>
          <cell r="E550">
            <v>1</v>
          </cell>
          <cell r="F550">
            <v>28042</v>
          </cell>
          <cell r="G550" t="str">
            <v>AGUSTÍN TORRES</v>
          </cell>
        </row>
        <row r="551">
          <cell r="A551" t="str">
            <v>PERFIL ALUMINIO FELPERO ALN 685</v>
          </cell>
          <cell r="B551">
            <v>884</v>
          </cell>
          <cell r="C551" t="str">
            <v>m</v>
          </cell>
          <cell r="D551">
            <v>11943</v>
          </cell>
          <cell r="E551">
            <v>1</v>
          </cell>
          <cell r="F551">
            <v>11943</v>
          </cell>
          <cell r="G551" t="str">
            <v>AGUSTÍN TORRES</v>
          </cell>
        </row>
        <row r="552">
          <cell r="A552" t="str">
            <v>PERFÍL ALUMINIO PARA ALFAJIA ALN 1123</v>
          </cell>
          <cell r="B552">
            <v>946</v>
          </cell>
          <cell r="C552" t="str">
            <v>m</v>
          </cell>
          <cell r="D552">
            <v>0</v>
          </cell>
          <cell r="E552">
            <v>1</v>
          </cell>
          <cell r="F552">
            <v>0</v>
          </cell>
          <cell r="G552" t="str">
            <v>BALCHER LTDA.</v>
          </cell>
        </row>
        <row r="553">
          <cell r="A553" t="str">
            <v>PERFÍL ALUMINIO PARA ALFAJIA ALN 413</v>
          </cell>
          <cell r="B553">
            <v>939</v>
          </cell>
          <cell r="C553" t="str">
            <v>m</v>
          </cell>
          <cell r="D553">
            <v>38155.372799999997</v>
          </cell>
          <cell r="E553">
            <v>1</v>
          </cell>
          <cell r="F553">
            <v>38155</v>
          </cell>
          <cell r="G553" t="str">
            <v>AGUSTÍN TORRES</v>
          </cell>
        </row>
        <row r="554">
          <cell r="A554" t="str">
            <v>PERFIL ALUMINIO PARA REJILLA ALN315</v>
          </cell>
          <cell r="B554">
            <v>891</v>
          </cell>
          <cell r="C554" t="str">
            <v>un</v>
          </cell>
          <cell r="D554">
            <v>8357</v>
          </cell>
          <cell r="E554">
            <v>1</v>
          </cell>
          <cell r="F554">
            <v>8357</v>
          </cell>
          <cell r="G554" t="str">
            <v>AGUSTÍN TORRES</v>
          </cell>
        </row>
        <row r="555">
          <cell r="A555" t="str">
            <v>PERFÍL ALUMINIO PARA VERTICALES T-101</v>
          </cell>
          <cell r="B555">
            <v>944</v>
          </cell>
          <cell r="C555" t="str">
            <v>Kg</v>
          </cell>
          <cell r="D555">
            <v>0</v>
          </cell>
          <cell r="E555">
            <v>1</v>
          </cell>
          <cell r="F555">
            <v>0</v>
          </cell>
          <cell r="G555" t="str">
            <v>BALCHER LTDA.</v>
          </cell>
        </row>
        <row r="556">
          <cell r="A556" t="str">
            <v>PERFÍL ALUMINIO PISAVIDRIO ALN 232</v>
          </cell>
          <cell r="B556">
            <v>943</v>
          </cell>
          <cell r="C556" t="str">
            <v>Kg</v>
          </cell>
          <cell r="D556">
            <v>0</v>
          </cell>
          <cell r="E556">
            <v>1</v>
          </cell>
          <cell r="F556">
            <v>0</v>
          </cell>
          <cell r="G556" t="str">
            <v>BALCHER LTDA.</v>
          </cell>
        </row>
        <row r="557">
          <cell r="A557" t="str">
            <v>PERFIL ALUMINIO T103</v>
          </cell>
          <cell r="B557">
            <v>876</v>
          </cell>
          <cell r="C557" t="str">
            <v>un</v>
          </cell>
          <cell r="D557">
            <v>28042</v>
          </cell>
          <cell r="E557">
            <v>1</v>
          </cell>
          <cell r="F557">
            <v>28042</v>
          </cell>
          <cell r="G557" t="str">
            <v>AGUSTÍN TORRES</v>
          </cell>
        </row>
        <row r="558">
          <cell r="A558" t="str">
            <v>PERFIL ALUMINIO T-A-095</v>
          </cell>
          <cell r="B558">
            <v>875</v>
          </cell>
          <cell r="C558" t="str">
            <v>un</v>
          </cell>
          <cell r="D558">
            <v>20568</v>
          </cell>
          <cell r="E558">
            <v>1</v>
          </cell>
          <cell r="F558">
            <v>20568</v>
          </cell>
          <cell r="G558" t="str">
            <v>AGUSTÍN TORRES</v>
          </cell>
        </row>
        <row r="559">
          <cell r="A559" t="str">
            <v>Perfil Metálico</v>
          </cell>
          <cell r="B559">
            <v>80</v>
          </cell>
          <cell r="C559" t="str">
            <v>Kg</v>
          </cell>
          <cell r="D559">
            <v>3749</v>
          </cell>
          <cell r="E559">
            <v>1</v>
          </cell>
          <cell r="F559">
            <v>3749</v>
          </cell>
          <cell r="I559" t="str">
            <v>Bogotá D.C.</v>
          </cell>
        </row>
        <row r="560">
          <cell r="A560" t="str">
            <v>Piedra media Zonga</v>
          </cell>
          <cell r="B560">
            <v>81</v>
          </cell>
          <cell r="C560" t="str">
            <v>m3</v>
          </cell>
          <cell r="D560">
            <v>25000</v>
          </cell>
          <cell r="E560">
            <v>1</v>
          </cell>
          <cell r="F560">
            <v>25000</v>
          </cell>
          <cell r="I560" t="str">
            <v>Bogotá D.C.</v>
          </cell>
        </row>
        <row r="561">
          <cell r="A561" t="str">
            <v xml:space="preserve">Piedra Rajón </v>
          </cell>
          <cell r="B561">
            <v>82</v>
          </cell>
          <cell r="C561" t="str">
            <v>m3</v>
          </cell>
          <cell r="D561">
            <v>25000</v>
          </cell>
          <cell r="E561">
            <v>1</v>
          </cell>
          <cell r="F561">
            <v>25000</v>
          </cell>
          <cell r="I561" t="str">
            <v>Bogotá D.C.</v>
          </cell>
        </row>
        <row r="562">
          <cell r="A562" t="str">
            <v>Pintura acrilica exteriores (Koraza)</v>
          </cell>
          <cell r="B562">
            <v>83</v>
          </cell>
          <cell r="C562" t="str">
            <v>gln</v>
          </cell>
          <cell r="D562">
            <v>53244</v>
          </cell>
          <cell r="E562">
            <v>1</v>
          </cell>
          <cell r="F562">
            <v>53244</v>
          </cell>
          <cell r="I562" t="str">
            <v>Bogotá D.C.</v>
          </cell>
        </row>
        <row r="563">
          <cell r="A563" t="str">
            <v>pintura de terminado</v>
          </cell>
          <cell r="B563">
            <v>1098</v>
          </cell>
          <cell r="C563" t="str">
            <v>gln</v>
          </cell>
          <cell r="D563">
            <v>25000</v>
          </cell>
          <cell r="E563">
            <v>1</v>
          </cell>
          <cell r="F563">
            <v>25000</v>
          </cell>
        </row>
        <row r="564">
          <cell r="A564" t="str">
            <v>PINTURA EN VINILO</v>
          </cell>
          <cell r="B564">
            <v>1064</v>
          </cell>
          <cell r="C564" t="str">
            <v>gln</v>
          </cell>
          <cell r="D564">
            <v>53600</v>
          </cell>
          <cell r="E564">
            <v>1</v>
          </cell>
          <cell r="F564">
            <v>53600</v>
          </cell>
        </row>
        <row r="565">
          <cell r="A565" t="str">
            <v>PINTURA EPOXICA</v>
          </cell>
          <cell r="B565">
            <v>1028</v>
          </cell>
          <cell r="C565" t="str">
            <v>m2</v>
          </cell>
          <cell r="D565">
            <v>56900</v>
          </cell>
          <cell r="E565">
            <v>1</v>
          </cell>
          <cell r="F565">
            <v>56900</v>
          </cell>
        </row>
        <row r="566">
          <cell r="A566" t="str">
            <v>PINTURA KORASA</v>
          </cell>
          <cell r="B566">
            <v>1017</v>
          </cell>
          <cell r="C566" t="str">
            <v>Kg</v>
          </cell>
          <cell r="D566">
            <v>50650</v>
          </cell>
          <cell r="E566">
            <v>1</v>
          </cell>
          <cell r="F566">
            <v>50650</v>
          </cell>
        </row>
        <row r="567">
          <cell r="A567" t="str">
            <v>PISO DUROPISO 0.33m x 0.33m Tipo Corona</v>
          </cell>
          <cell r="B567">
            <v>454</v>
          </cell>
          <cell r="C567" t="str">
            <v>m</v>
          </cell>
          <cell r="D567">
            <v>20899.9984</v>
          </cell>
          <cell r="E567">
            <v>1</v>
          </cell>
          <cell r="F567">
            <v>20900</v>
          </cell>
          <cell r="G567" t="str">
            <v>FF SOLUCIONES</v>
          </cell>
        </row>
        <row r="568">
          <cell r="A568" t="str">
            <v>PIVOTES PARA PUERTAS DE ALUMINIO</v>
          </cell>
          <cell r="B568">
            <v>879</v>
          </cell>
          <cell r="C568" t="str">
            <v>m</v>
          </cell>
          <cell r="D568">
            <v>45076</v>
          </cell>
          <cell r="E568">
            <v>1</v>
          </cell>
          <cell r="F568">
            <v>45076</v>
          </cell>
          <cell r="G568" t="str">
            <v>AGUSTÍN TORRES</v>
          </cell>
        </row>
        <row r="569">
          <cell r="A569" t="str">
            <v>PIVOTES PARA PUERTAS VENTANA EN VIDRIO TEMPLADO 10mm</v>
          </cell>
          <cell r="B569">
            <v>906</v>
          </cell>
          <cell r="C569" t="str">
            <v>un</v>
          </cell>
          <cell r="D569">
            <v>46402</v>
          </cell>
          <cell r="E569">
            <v>1</v>
          </cell>
          <cell r="F569">
            <v>46402</v>
          </cell>
          <cell r="G569" t="str">
            <v>FF SOLUCIONES</v>
          </cell>
        </row>
        <row r="570">
          <cell r="A570" t="str">
            <v>Planchón 3 m</v>
          </cell>
          <cell r="B570">
            <v>84</v>
          </cell>
          <cell r="C570" t="str">
            <v>m</v>
          </cell>
          <cell r="D570">
            <v>3000</v>
          </cell>
          <cell r="E570">
            <v>1</v>
          </cell>
          <cell r="F570">
            <v>3000</v>
          </cell>
          <cell r="I570" t="str">
            <v>Bogotá D.C.</v>
          </cell>
        </row>
        <row r="571">
          <cell r="A571" t="str">
            <v>PLAQUETA PREFABRICADA TIPO IDU 40cm x 40cm</v>
          </cell>
          <cell r="B571">
            <v>1084</v>
          </cell>
          <cell r="C571" t="str">
            <v>un</v>
          </cell>
          <cell r="D571">
            <v>5221.28</v>
          </cell>
          <cell r="E571">
            <v>1</v>
          </cell>
          <cell r="F571">
            <v>5221</v>
          </cell>
        </row>
        <row r="572">
          <cell r="A572" t="str">
            <v>Platinas de 1/ 1/2" x 1/8"</v>
          </cell>
          <cell r="B572">
            <v>1092</v>
          </cell>
          <cell r="C572" t="str">
            <v>ml</v>
          </cell>
          <cell r="D572">
            <v>3800</v>
          </cell>
          <cell r="E572">
            <v>1</v>
          </cell>
          <cell r="F572">
            <v>3800</v>
          </cell>
        </row>
        <row r="573">
          <cell r="A573" t="str">
            <v>Polietileno</v>
          </cell>
          <cell r="B573">
            <v>85</v>
          </cell>
          <cell r="C573" t="str">
            <v>m2</v>
          </cell>
          <cell r="D573">
            <v>1500</v>
          </cell>
          <cell r="E573">
            <v>1</v>
          </cell>
          <cell r="F573">
            <v>1500</v>
          </cell>
        </row>
        <row r="574">
          <cell r="A574" t="str">
            <v>POLIVÁLVULA 1"</v>
          </cell>
          <cell r="B574">
            <v>795</v>
          </cell>
          <cell r="C574" t="str">
            <v>un</v>
          </cell>
          <cell r="D574">
            <v>197095</v>
          </cell>
          <cell r="E574">
            <v>1</v>
          </cell>
          <cell r="F574">
            <v>197095</v>
          </cell>
          <cell r="G574" t="str">
            <v>FF SOLUCIONES</v>
          </cell>
        </row>
        <row r="575">
          <cell r="A575" t="str">
            <v>POLIVÁLVULA 1/2"</v>
          </cell>
          <cell r="B575">
            <v>793</v>
          </cell>
          <cell r="C575" t="str">
            <v>un</v>
          </cell>
          <cell r="D575">
            <v>190995</v>
          </cell>
          <cell r="E575">
            <v>1</v>
          </cell>
          <cell r="F575">
            <v>190995</v>
          </cell>
          <cell r="G575" t="str">
            <v>FF SOLUCIONES</v>
          </cell>
        </row>
        <row r="576">
          <cell r="A576" t="str">
            <v>POLIVÁLVULA 3"</v>
          </cell>
          <cell r="B576">
            <v>796</v>
          </cell>
          <cell r="C576" t="str">
            <v>un</v>
          </cell>
          <cell r="D576">
            <v>839707</v>
          </cell>
          <cell r="E576">
            <v>1</v>
          </cell>
          <cell r="F576">
            <v>839707</v>
          </cell>
          <cell r="G576" t="str">
            <v>FF SOLUCIONES</v>
          </cell>
        </row>
        <row r="577">
          <cell r="A577" t="str">
            <v>POLIVÁLVULA 3/4"</v>
          </cell>
          <cell r="B577">
            <v>794</v>
          </cell>
          <cell r="C577" t="str">
            <v>un</v>
          </cell>
          <cell r="D577">
            <v>190995</v>
          </cell>
          <cell r="E577">
            <v>1</v>
          </cell>
          <cell r="F577">
            <v>190995</v>
          </cell>
          <cell r="G577" t="str">
            <v>FF SOLUCIONES</v>
          </cell>
        </row>
        <row r="578">
          <cell r="A578" t="str">
            <v>POLIVÁLVULA 4"</v>
          </cell>
          <cell r="B578">
            <v>797</v>
          </cell>
          <cell r="C578" t="str">
            <v>un</v>
          </cell>
          <cell r="D578">
            <v>1293408</v>
          </cell>
          <cell r="E578">
            <v>1</v>
          </cell>
          <cell r="F578">
            <v>1293408</v>
          </cell>
          <cell r="G578" t="str">
            <v>FF SOLUCIONES</v>
          </cell>
        </row>
        <row r="579">
          <cell r="A579" t="str">
            <v>Porta candado simple 3</v>
          </cell>
          <cell r="B579">
            <v>86</v>
          </cell>
          <cell r="C579" t="str">
            <v>un</v>
          </cell>
          <cell r="D579">
            <v>3500</v>
          </cell>
          <cell r="E579">
            <v>1</v>
          </cell>
          <cell r="F579">
            <v>3500</v>
          </cell>
        </row>
        <row r="580">
          <cell r="A580" t="str">
            <v>Puertas P-01</v>
          </cell>
          <cell r="B580">
            <v>87</v>
          </cell>
          <cell r="C580" t="str">
            <v>ml</v>
          </cell>
          <cell r="E580">
            <v>1</v>
          </cell>
          <cell r="F580" t="str">
            <v/>
          </cell>
        </row>
        <row r="581">
          <cell r="A581" t="str">
            <v>Puertas P-02</v>
          </cell>
          <cell r="B581">
            <v>88</v>
          </cell>
          <cell r="C581" t="str">
            <v>ml</v>
          </cell>
          <cell r="E581">
            <v>1</v>
          </cell>
          <cell r="F581" t="str">
            <v/>
          </cell>
        </row>
        <row r="582">
          <cell r="A582" t="str">
            <v>Puertas P-03</v>
          </cell>
          <cell r="B582">
            <v>89</v>
          </cell>
          <cell r="C582" t="str">
            <v>ml</v>
          </cell>
          <cell r="E582">
            <v>1</v>
          </cell>
          <cell r="F582" t="str">
            <v/>
          </cell>
        </row>
        <row r="583">
          <cell r="A583" t="str">
            <v>Pulida pisos granito</v>
          </cell>
          <cell r="B583">
            <v>90</v>
          </cell>
          <cell r="C583" t="str">
            <v>m2</v>
          </cell>
          <cell r="D583">
            <v>49185</v>
          </cell>
          <cell r="E583">
            <v>1</v>
          </cell>
          <cell r="F583">
            <v>49185</v>
          </cell>
        </row>
        <row r="584">
          <cell r="A584" t="str">
            <v>PUNTILLA CON CABEZA 1 1/2"</v>
          </cell>
          <cell r="B584">
            <v>964</v>
          </cell>
          <cell r="C584" t="str">
            <v>lb</v>
          </cell>
          <cell r="D584">
            <v>1859.42</v>
          </cell>
          <cell r="E584">
            <v>1</v>
          </cell>
          <cell r="F584">
            <v>1859</v>
          </cell>
          <cell r="G584" t="str">
            <v>COVAL</v>
          </cell>
        </row>
        <row r="585">
          <cell r="A585" t="str">
            <v>PUNTILLA CON CABEZA 1 1/4"</v>
          </cell>
          <cell r="B585">
            <v>963</v>
          </cell>
          <cell r="C585" t="str">
            <v>lb</v>
          </cell>
          <cell r="D585">
            <v>2317.88</v>
          </cell>
          <cell r="E585">
            <v>1</v>
          </cell>
          <cell r="F585">
            <v>2318</v>
          </cell>
          <cell r="G585" t="str">
            <v>COVAL</v>
          </cell>
        </row>
        <row r="586">
          <cell r="A586" t="str">
            <v>Puntilla con cabeza 1"</v>
          </cell>
          <cell r="B586">
            <v>91</v>
          </cell>
          <cell r="C586" t="str">
            <v>lb</v>
          </cell>
          <cell r="D586">
            <v>1750</v>
          </cell>
          <cell r="E586">
            <v>1</v>
          </cell>
          <cell r="F586">
            <v>1750</v>
          </cell>
        </row>
        <row r="587">
          <cell r="A587" t="str">
            <v>PUNTILLA CON CABEZA 1"</v>
          </cell>
          <cell r="B587">
            <v>962</v>
          </cell>
          <cell r="C587" t="str">
            <v>lb</v>
          </cell>
          <cell r="D587">
            <v>2317.88</v>
          </cell>
          <cell r="E587">
            <v>1</v>
          </cell>
          <cell r="F587">
            <v>2318</v>
          </cell>
          <cell r="G587" t="str">
            <v>COVAL</v>
          </cell>
        </row>
        <row r="588">
          <cell r="A588" t="str">
            <v>PUNTILLA CON CABEZA 2 1/2"</v>
          </cell>
          <cell r="B588">
            <v>966</v>
          </cell>
          <cell r="C588" t="str">
            <v>lb</v>
          </cell>
          <cell r="D588">
            <v>1859.42</v>
          </cell>
          <cell r="E588">
            <v>1</v>
          </cell>
          <cell r="F588">
            <v>1859</v>
          </cell>
          <cell r="G588" t="str">
            <v>COVAL</v>
          </cell>
        </row>
        <row r="589">
          <cell r="A589" t="str">
            <v>Puntilla con cabeza 2"</v>
          </cell>
          <cell r="B589">
            <v>92</v>
          </cell>
          <cell r="C589" t="str">
            <v>lb</v>
          </cell>
          <cell r="D589">
            <v>1750</v>
          </cell>
          <cell r="E589">
            <v>1</v>
          </cell>
          <cell r="F589">
            <v>1750</v>
          </cell>
        </row>
        <row r="590">
          <cell r="A590" t="str">
            <v xml:space="preserve">PUNTILLA CON CABEZA 2" </v>
          </cell>
          <cell r="B590">
            <v>965</v>
          </cell>
          <cell r="C590" t="str">
            <v>lb</v>
          </cell>
          <cell r="D590">
            <v>2950</v>
          </cell>
          <cell r="E590">
            <v>1</v>
          </cell>
          <cell r="F590">
            <v>2950</v>
          </cell>
          <cell r="G590" t="str">
            <v>COVAL</v>
          </cell>
        </row>
        <row r="591">
          <cell r="A591" t="str">
            <v>PUNTILLA CON CABEZA 3 1/2"</v>
          </cell>
          <cell r="B591">
            <v>968</v>
          </cell>
          <cell r="C591" t="str">
            <v>Kg</v>
          </cell>
          <cell r="D591">
            <v>2950</v>
          </cell>
          <cell r="E591">
            <v>1</v>
          </cell>
          <cell r="F591">
            <v>2950</v>
          </cell>
          <cell r="G591" t="str">
            <v>LAMINADOS ANDINOS</v>
          </cell>
        </row>
        <row r="592">
          <cell r="A592" t="str">
            <v>PUNTILLA CON CABEZA 3"</v>
          </cell>
          <cell r="B592">
            <v>967</v>
          </cell>
          <cell r="C592" t="str">
            <v>Kg</v>
          </cell>
          <cell r="D592">
            <v>2950</v>
          </cell>
          <cell r="E592">
            <v>1</v>
          </cell>
          <cell r="F592">
            <v>2950</v>
          </cell>
          <cell r="G592" t="str">
            <v>LAMINADOS ANDINOS</v>
          </cell>
        </row>
        <row r="593">
          <cell r="A593" t="str">
            <v>PUNTILLA CON CABEZA 3/4"</v>
          </cell>
          <cell r="B593">
            <v>961</v>
          </cell>
          <cell r="C593" t="str">
            <v>lb</v>
          </cell>
          <cell r="D593">
            <v>2317.88</v>
          </cell>
          <cell r="E593">
            <v>1</v>
          </cell>
          <cell r="F593">
            <v>2318</v>
          </cell>
          <cell r="G593" t="str">
            <v>COVAL</v>
          </cell>
        </row>
        <row r="594">
          <cell r="A594" t="str">
            <v>PUNTILLA CON CABEZA 4"</v>
          </cell>
          <cell r="B594">
            <v>969</v>
          </cell>
          <cell r="C594" t="str">
            <v>Kg</v>
          </cell>
          <cell r="D594">
            <v>1859.42</v>
          </cell>
          <cell r="E594">
            <v>1</v>
          </cell>
          <cell r="F594">
            <v>1859</v>
          </cell>
          <cell r="G594" t="str">
            <v>LAMINADOS ANDINOS</v>
          </cell>
        </row>
        <row r="595">
          <cell r="A595" t="str">
            <v>PUNTILLA CON CABEZA 5"</v>
          </cell>
          <cell r="B595">
            <v>970</v>
          </cell>
          <cell r="C595" t="str">
            <v>Kg</v>
          </cell>
          <cell r="D595">
            <v>1859.42</v>
          </cell>
          <cell r="E595">
            <v>1</v>
          </cell>
          <cell r="F595">
            <v>1859</v>
          </cell>
          <cell r="G595" t="str">
            <v>LAMINADOS ANDINOS</v>
          </cell>
        </row>
        <row r="596">
          <cell r="A596" t="str">
            <v>PUNTILLA CON CABEZA 6"</v>
          </cell>
          <cell r="B596">
            <v>971</v>
          </cell>
          <cell r="C596" t="str">
            <v>Kg</v>
          </cell>
          <cell r="D596">
            <v>1859.42</v>
          </cell>
          <cell r="E596">
            <v>1</v>
          </cell>
          <cell r="F596">
            <v>1859</v>
          </cell>
          <cell r="G596" t="str">
            <v>LAMINADOS ANDINOS</v>
          </cell>
        </row>
        <row r="597">
          <cell r="A597" t="str">
            <v>Recebo B-200</v>
          </cell>
          <cell r="B597">
            <v>93</v>
          </cell>
          <cell r="C597" t="str">
            <v>m3</v>
          </cell>
          <cell r="D597">
            <v>29000</v>
          </cell>
          <cell r="E597">
            <v>1</v>
          </cell>
          <cell r="F597">
            <v>29000</v>
          </cell>
          <cell r="G597" t="str">
            <v>WILLIAM OSTO</v>
          </cell>
        </row>
        <row r="598">
          <cell r="A598" t="str">
            <v>RECEBO B-200 COMPAC.</v>
          </cell>
          <cell r="B598">
            <v>1081</v>
          </cell>
          <cell r="C598" t="str">
            <v>m3</v>
          </cell>
          <cell r="D598">
            <v>49893</v>
          </cell>
          <cell r="E598">
            <v>1</v>
          </cell>
          <cell r="F598">
            <v>49893</v>
          </cell>
        </row>
        <row r="599">
          <cell r="A599" t="str">
            <v>Recebo B-400</v>
          </cell>
          <cell r="B599">
            <v>94</v>
          </cell>
          <cell r="C599" t="str">
            <v>m3</v>
          </cell>
          <cell r="D599">
            <v>32280</v>
          </cell>
          <cell r="E599">
            <v>1</v>
          </cell>
          <cell r="F599">
            <v>32280</v>
          </cell>
          <cell r="G599" t="str">
            <v>WILLIAM OSTO</v>
          </cell>
        </row>
        <row r="600">
          <cell r="A600" t="str">
            <v>RECEBO B-400 COMPAC.</v>
          </cell>
          <cell r="B600">
            <v>1082</v>
          </cell>
          <cell r="C600" t="str">
            <v>m3</v>
          </cell>
          <cell r="D600">
            <v>54166</v>
          </cell>
          <cell r="E600">
            <v>1</v>
          </cell>
          <cell r="F600">
            <v>54166</v>
          </cell>
        </row>
        <row r="601">
          <cell r="A601" t="str">
            <v>Recebo B-600</v>
          </cell>
          <cell r="B601">
            <v>95</v>
          </cell>
          <cell r="C601" t="str">
            <v>m3</v>
          </cell>
          <cell r="D601">
            <v>30000</v>
          </cell>
          <cell r="E601">
            <v>1</v>
          </cell>
          <cell r="F601">
            <v>30000</v>
          </cell>
        </row>
        <row r="602">
          <cell r="A602" t="str">
            <v xml:space="preserve">RECEBO B-600 </v>
          </cell>
          <cell r="B602">
            <v>1083</v>
          </cell>
          <cell r="C602" t="str">
            <v>m3</v>
          </cell>
          <cell r="D602">
            <v>61706</v>
          </cell>
          <cell r="E602">
            <v>1</v>
          </cell>
          <cell r="F602">
            <v>61706</v>
          </cell>
        </row>
        <row r="603">
          <cell r="A603" t="str">
            <v>Recebo comun</v>
          </cell>
          <cell r="B603">
            <v>96</v>
          </cell>
          <cell r="C603" t="str">
            <v>m3</v>
          </cell>
          <cell r="D603">
            <v>15000</v>
          </cell>
          <cell r="E603">
            <v>1</v>
          </cell>
          <cell r="F603">
            <v>15000</v>
          </cell>
        </row>
        <row r="604">
          <cell r="A604" t="str">
            <v>REDUCCION  3"x 2" SCH 40</v>
          </cell>
          <cell r="B604">
            <v>1055</v>
          </cell>
          <cell r="C604" t="str">
            <v>un</v>
          </cell>
          <cell r="D604">
            <v>6950</v>
          </cell>
          <cell r="E604">
            <v>1</v>
          </cell>
          <cell r="F604">
            <v>6950</v>
          </cell>
        </row>
        <row r="605">
          <cell r="A605" t="str">
            <v>REGISTRO DE AGUA  SERIE 265 TIPO HHST 1"</v>
          </cell>
          <cell r="B605">
            <v>390</v>
          </cell>
          <cell r="C605" t="str">
            <v>un</v>
          </cell>
          <cell r="D605">
            <v>66236</v>
          </cell>
          <cell r="E605">
            <v>1</v>
          </cell>
          <cell r="F605">
            <v>66236</v>
          </cell>
        </row>
        <row r="606">
          <cell r="A606" t="str">
            <v>REGISTRO DE AGUA  SERIE 265 TIPO HHST 1/2"</v>
          </cell>
          <cell r="B606">
            <v>389</v>
          </cell>
          <cell r="C606" t="str">
            <v>un</v>
          </cell>
          <cell r="D606">
            <v>41412</v>
          </cell>
          <cell r="E606">
            <v>1</v>
          </cell>
          <cell r="F606">
            <v>41412</v>
          </cell>
        </row>
        <row r="607">
          <cell r="A607" t="str">
            <v>REGISTRO DE AGUA  SERIE 265 TIPO HHST 1/4"</v>
          </cell>
          <cell r="B607">
            <v>388</v>
          </cell>
          <cell r="C607" t="str">
            <v>un</v>
          </cell>
          <cell r="D607">
            <v>38512</v>
          </cell>
          <cell r="E607">
            <v>1</v>
          </cell>
          <cell r="F607">
            <v>38512</v>
          </cell>
        </row>
        <row r="608">
          <cell r="A608" t="str">
            <v>REGISTRO DE AGUA  SERIE 265 TIPO HHST DE 1" (HELBERT)</v>
          </cell>
          <cell r="B608">
            <v>409</v>
          </cell>
          <cell r="C608" t="str">
            <v>un</v>
          </cell>
          <cell r="D608">
            <v>66236</v>
          </cell>
          <cell r="E608">
            <v>1</v>
          </cell>
          <cell r="F608">
            <v>66236</v>
          </cell>
        </row>
        <row r="609">
          <cell r="A609" t="str">
            <v>REGISTRO DE AGUA  SERIE 265 TIPO HHST DE 1/2" (HELBERT)</v>
          </cell>
          <cell r="B609">
            <v>408</v>
          </cell>
          <cell r="C609" t="str">
            <v>un</v>
          </cell>
          <cell r="D609">
            <v>41412</v>
          </cell>
          <cell r="E609">
            <v>1</v>
          </cell>
          <cell r="F609">
            <v>41412</v>
          </cell>
        </row>
        <row r="610">
          <cell r="A610" t="str">
            <v>REGISTRO DE AGUA  SERIE 265 TIPO HHST DE 1/4" (HELBERT)</v>
          </cell>
          <cell r="B610">
            <v>407</v>
          </cell>
          <cell r="C610" t="str">
            <v>un</v>
          </cell>
          <cell r="D610">
            <v>38512</v>
          </cell>
          <cell r="E610">
            <v>1</v>
          </cell>
          <cell r="F610">
            <v>38512</v>
          </cell>
        </row>
        <row r="611">
          <cell r="A611" t="str">
            <v>Registro Paso Directo R &amp; W 1/2</v>
          </cell>
          <cell r="B611">
            <v>97</v>
          </cell>
          <cell r="C611" t="str">
            <v>un</v>
          </cell>
          <cell r="D611">
            <v>28900</v>
          </cell>
          <cell r="E611">
            <v>1</v>
          </cell>
          <cell r="F611">
            <v>28900</v>
          </cell>
        </row>
        <row r="612">
          <cell r="A612" t="str">
            <v>Registro Paso Directo R &amp; W 3/4</v>
          </cell>
          <cell r="B612">
            <v>1126</v>
          </cell>
          <cell r="C612" t="str">
            <v>un</v>
          </cell>
          <cell r="D612">
            <v>29980</v>
          </cell>
          <cell r="E612">
            <v>1</v>
          </cell>
          <cell r="F612">
            <v>29980</v>
          </cell>
        </row>
        <row r="613">
          <cell r="A613" t="str">
            <v>Registro Paso Directo R &amp; W de 1 1/4</v>
          </cell>
          <cell r="B613">
            <v>98</v>
          </cell>
          <cell r="C613" t="str">
            <v>un</v>
          </cell>
          <cell r="D613">
            <v>69418</v>
          </cell>
          <cell r="E613">
            <v>1</v>
          </cell>
          <cell r="F613">
            <v>69418</v>
          </cell>
        </row>
        <row r="614">
          <cell r="A614" t="str">
            <v>Registro Paso Directo R &amp; W de 2</v>
          </cell>
          <cell r="B614">
            <v>99</v>
          </cell>
          <cell r="C614" t="str">
            <v>un</v>
          </cell>
          <cell r="D614">
            <v>119000</v>
          </cell>
          <cell r="E614">
            <v>1</v>
          </cell>
          <cell r="F614">
            <v>119000</v>
          </cell>
        </row>
        <row r="615">
          <cell r="A615" t="str">
            <v>Registro TOYA 1"</v>
          </cell>
          <cell r="B615">
            <v>100</v>
          </cell>
          <cell r="C615" t="str">
            <v>un</v>
          </cell>
          <cell r="D615">
            <v>34400</v>
          </cell>
          <cell r="E615">
            <v>1</v>
          </cell>
          <cell r="F615">
            <v>34400</v>
          </cell>
        </row>
        <row r="616">
          <cell r="A616" t="str">
            <v>Registro TOYA 1/2"</v>
          </cell>
          <cell r="B616">
            <v>101</v>
          </cell>
          <cell r="C616" t="str">
            <v>un</v>
          </cell>
          <cell r="D616">
            <v>21298</v>
          </cell>
          <cell r="E616">
            <v>1</v>
          </cell>
          <cell r="F616">
            <v>21298</v>
          </cell>
        </row>
        <row r="617">
          <cell r="A617" t="str">
            <v>Registro TOYA 3/4"</v>
          </cell>
          <cell r="B617">
            <v>102</v>
          </cell>
          <cell r="C617" t="str">
            <v>un</v>
          </cell>
          <cell r="D617">
            <v>27562</v>
          </cell>
          <cell r="E617">
            <v>1</v>
          </cell>
          <cell r="F617">
            <v>27562</v>
          </cell>
        </row>
        <row r="618">
          <cell r="A618" t="str">
            <v>Rejillas de piso</v>
          </cell>
          <cell r="B618">
            <v>103</v>
          </cell>
          <cell r="C618" t="str">
            <v>un</v>
          </cell>
          <cell r="D618">
            <v>8000</v>
          </cell>
          <cell r="E618">
            <v>1</v>
          </cell>
          <cell r="F618">
            <v>8000</v>
          </cell>
        </row>
        <row r="619">
          <cell r="A619" t="str">
            <v>RELLENO FLUIDO</v>
          </cell>
          <cell r="B619">
            <v>1037</v>
          </cell>
          <cell r="C619" t="str">
            <v>m3</v>
          </cell>
          <cell r="D619">
            <v>156658</v>
          </cell>
          <cell r="E619">
            <v>1</v>
          </cell>
          <cell r="F619">
            <v>156658</v>
          </cell>
        </row>
        <row r="620">
          <cell r="A620" t="str">
            <v>Repisa ordinario 3m</v>
          </cell>
          <cell r="B620">
            <v>104</v>
          </cell>
          <cell r="C620" t="str">
            <v>m</v>
          </cell>
          <cell r="D620">
            <v>1644</v>
          </cell>
          <cell r="E620">
            <v>1</v>
          </cell>
          <cell r="F620">
            <v>1644</v>
          </cell>
        </row>
        <row r="621">
          <cell r="A621" t="str">
            <v>RODADURA ASFALTICA 1350 E=0,05</v>
          </cell>
          <cell r="B621">
            <v>44</v>
          </cell>
          <cell r="C621" t="str">
            <v>m2</v>
          </cell>
          <cell r="D621">
            <v>36000</v>
          </cell>
          <cell r="E621">
            <v>1</v>
          </cell>
          <cell r="F621">
            <v>36000</v>
          </cell>
          <cell r="G621" t="str">
            <v>D y D de la construccion</v>
          </cell>
          <cell r="I621" t="str">
            <v>Bogotá D.C.</v>
          </cell>
        </row>
        <row r="622">
          <cell r="A622" t="str">
            <v>SANDBLASTING</v>
          </cell>
          <cell r="B622">
            <v>905</v>
          </cell>
          <cell r="C622" t="str">
            <v>un</v>
          </cell>
          <cell r="D622">
            <v>92804</v>
          </cell>
          <cell r="E622">
            <v>1</v>
          </cell>
          <cell r="F622">
            <v>92804</v>
          </cell>
          <cell r="G622" t="str">
            <v>FF SOLUCIONES</v>
          </cell>
        </row>
        <row r="623">
          <cell r="A623" t="str">
            <v>Sanitario</v>
          </cell>
          <cell r="B623">
            <v>105</v>
          </cell>
          <cell r="C623" t="str">
            <v>un</v>
          </cell>
          <cell r="D623">
            <v>250000</v>
          </cell>
          <cell r="E623">
            <v>1</v>
          </cell>
          <cell r="F623">
            <v>250000</v>
          </cell>
        </row>
        <row r="624">
          <cell r="A624" t="str">
            <v>SARDINEL PREFABRICADO A-10</v>
          </cell>
          <cell r="B624">
            <v>1117</v>
          </cell>
          <cell r="C624" t="str">
            <v>ml</v>
          </cell>
          <cell r="D624">
            <v>40500</v>
          </cell>
          <cell r="E624">
            <v>1</v>
          </cell>
          <cell r="F624">
            <v>40500</v>
          </cell>
        </row>
        <row r="625">
          <cell r="A625" t="str">
            <v>SARDINEL PREFABRICADO TIPO IDU A-10 (H=50cm x B=20cm x L=80cm)</v>
          </cell>
          <cell r="B625">
            <v>1080</v>
          </cell>
          <cell r="C625" t="str">
            <v>un</v>
          </cell>
          <cell r="D625">
            <v>31761.999999999996</v>
          </cell>
          <cell r="E625">
            <v>1</v>
          </cell>
          <cell r="F625">
            <v>31762</v>
          </cell>
        </row>
        <row r="626">
          <cell r="A626" t="str">
            <v>SELLADOR PARA MADERA</v>
          </cell>
          <cell r="B626">
            <v>1034</v>
          </cell>
          <cell r="C626" t="str">
            <v>gln</v>
          </cell>
          <cell r="D626">
            <v>33712</v>
          </cell>
          <cell r="E626">
            <v>1</v>
          </cell>
          <cell r="F626">
            <v>33712</v>
          </cell>
        </row>
        <row r="627">
          <cell r="A627" t="str">
            <v xml:space="preserve">SELLADOR PARA TUBERIA Y ACCESORIOS HG x 1/8 </v>
          </cell>
          <cell r="B627">
            <v>760</v>
          </cell>
          <cell r="C627" t="str">
            <v>m</v>
          </cell>
          <cell r="D627">
            <v>8435</v>
          </cell>
          <cell r="E627">
            <v>1</v>
          </cell>
          <cell r="F627">
            <v>8435</v>
          </cell>
          <cell r="G627" t="str">
            <v>FF SOLUCIONES</v>
          </cell>
        </row>
        <row r="628">
          <cell r="A628" t="str">
            <v>Sifón 2"</v>
          </cell>
          <cell r="B628">
            <v>106</v>
          </cell>
          <cell r="C628" t="str">
            <v>un</v>
          </cell>
          <cell r="D628">
            <v>18000</v>
          </cell>
          <cell r="E628">
            <v>1</v>
          </cell>
          <cell r="F628">
            <v>18000</v>
          </cell>
        </row>
        <row r="629">
          <cell r="A629" t="str">
            <v xml:space="preserve">SIKA 1 </v>
          </cell>
          <cell r="B629">
            <v>1025</v>
          </cell>
          <cell r="C629" t="str">
            <v>Lt</v>
          </cell>
          <cell r="D629">
            <v>4670</v>
          </cell>
          <cell r="E629">
            <v>1</v>
          </cell>
          <cell r="F629">
            <v>4670</v>
          </cell>
        </row>
        <row r="630">
          <cell r="A630" t="str">
            <v>Sika 1 x 220 Kg</v>
          </cell>
          <cell r="B630">
            <v>107</v>
          </cell>
          <cell r="C630" t="str">
            <v>Kg</v>
          </cell>
          <cell r="D630">
            <v>2300</v>
          </cell>
          <cell r="E630">
            <v>1</v>
          </cell>
          <cell r="F630">
            <v>2300</v>
          </cell>
        </row>
        <row r="631">
          <cell r="A631" t="str">
            <v>SIKA 101 MORTERO x 5 Kg. BLANCO</v>
          </cell>
          <cell r="B631">
            <v>932</v>
          </cell>
          <cell r="C631" t="str">
            <v>Kg</v>
          </cell>
          <cell r="D631">
            <v>3944</v>
          </cell>
          <cell r="E631">
            <v>1</v>
          </cell>
          <cell r="F631">
            <v>3944</v>
          </cell>
          <cell r="G631" t="str">
            <v>INDUSTRIAS METÁLICAS CUEVAS</v>
          </cell>
        </row>
        <row r="632">
          <cell r="A632" t="str">
            <v>SIKA CONCRELISTO RE x 80 Kg.</v>
          </cell>
          <cell r="B632">
            <v>950</v>
          </cell>
          <cell r="C632" t="str">
            <v>gln</v>
          </cell>
          <cell r="D632">
            <v>823.59999999999991</v>
          </cell>
          <cell r="E632">
            <v>1</v>
          </cell>
          <cell r="F632">
            <v>824</v>
          </cell>
          <cell r="G632" t="str">
            <v>FF SOLUCIONES</v>
          </cell>
        </row>
        <row r="633">
          <cell r="A633" t="str">
            <v>Sika piso neutro</v>
          </cell>
          <cell r="B633">
            <v>108</v>
          </cell>
          <cell r="C633" t="str">
            <v>Kg</v>
          </cell>
          <cell r="D633">
            <v>650</v>
          </cell>
          <cell r="E633">
            <v>1</v>
          </cell>
          <cell r="F633">
            <v>650</v>
          </cell>
        </row>
        <row r="634">
          <cell r="A634" t="str">
            <v>Sika top 121</v>
          </cell>
          <cell r="B634">
            <v>109</v>
          </cell>
          <cell r="C634" t="str">
            <v>Kg</v>
          </cell>
          <cell r="D634">
            <v>3000</v>
          </cell>
          <cell r="E634">
            <v>1</v>
          </cell>
          <cell r="F634">
            <v>3000</v>
          </cell>
        </row>
        <row r="635">
          <cell r="A635" t="str">
            <v>SIKA TRANSPARENTE 10 x 16 Kg.</v>
          </cell>
          <cell r="B635">
            <v>990</v>
          </cell>
          <cell r="C635" t="str">
            <v>m3</v>
          </cell>
          <cell r="D635">
            <v>12760</v>
          </cell>
          <cell r="E635">
            <v>1</v>
          </cell>
          <cell r="F635">
            <v>12760</v>
          </cell>
          <cell r="G635" t="str">
            <v>CEMEX CONCRETOS DE COLOMBIA S.A.</v>
          </cell>
        </row>
        <row r="636">
          <cell r="A636" t="str">
            <v>SIKADUR 301 x 3 Kg.</v>
          </cell>
          <cell r="B636">
            <v>958</v>
          </cell>
          <cell r="C636" t="str">
            <v>lb</v>
          </cell>
          <cell r="D636">
            <v>93960</v>
          </cell>
          <cell r="E636">
            <v>1</v>
          </cell>
          <cell r="F636">
            <v>93960</v>
          </cell>
          <cell r="G636" t="str">
            <v>COVAL</v>
          </cell>
        </row>
        <row r="637">
          <cell r="A637" t="str">
            <v>Sikadur 31 Adhesivo</v>
          </cell>
          <cell r="B637">
            <v>110</v>
          </cell>
          <cell r="C637" t="str">
            <v>Kg</v>
          </cell>
          <cell r="D637">
            <v>29000</v>
          </cell>
          <cell r="E637">
            <v>1</v>
          </cell>
          <cell r="F637">
            <v>29000</v>
          </cell>
        </row>
        <row r="638">
          <cell r="A638" t="str">
            <v xml:space="preserve">Sikadur 32 </v>
          </cell>
          <cell r="B638">
            <v>111</v>
          </cell>
          <cell r="C638" t="str">
            <v>Kg</v>
          </cell>
          <cell r="D638">
            <v>38000</v>
          </cell>
          <cell r="E638">
            <v>1</v>
          </cell>
          <cell r="F638">
            <v>38000</v>
          </cell>
        </row>
        <row r="639">
          <cell r="A639" t="str">
            <v>SIKADUR 32 HI MOD LPL (Antes Sikadur 32 Premier N) x 1 Kg.</v>
          </cell>
          <cell r="B639">
            <v>947</v>
          </cell>
          <cell r="C639" t="str">
            <v>Kg</v>
          </cell>
          <cell r="D639">
            <v>52780</v>
          </cell>
          <cell r="E639">
            <v>1</v>
          </cell>
          <cell r="F639">
            <v>52780</v>
          </cell>
          <cell r="G639" t="str">
            <v>LAMINADOS ANDINOS</v>
          </cell>
        </row>
        <row r="640">
          <cell r="A640" t="str">
            <v>SIKADUR 32 PRIMER x 1 Kg.</v>
          </cell>
          <cell r="B640">
            <v>949</v>
          </cell>
          <cell r="C640" t="str">
            <v>gln</v>
          </cell>
          <cell r="D640">
            <v>52780</v>
          </cell>
          <cell r="E640">
            <v>1</v>
          </cell>
          <cell r="F640">
            <v>52780</v>
          </cell>
          <cell r="G640" t="str">
            <v>NORVENTAS</v>
          </cell>
        </row>
        <row r="641">
          <cell r="A641" t="str">
            <v>SIKADUR 42 ANCLAJE x 5 Kg.</v>
          </cell>
          <cell r="B641">
            <v>948</v>
          </cell>
          <cell r="C641" t="str">
            <v>gln</v>
          </cell>
          <cell r="D641">
            <v>20764</v>
          </cell>
          <cell r="E641">
            <v>1</v>
          </cell>
          <cell r="F641">
            <v>20764</v>
          </cell>
          <cell r="G641" t="str">
            <v>NORVENTAS</v>
          </cell>
        </row>
        <row r="642">
          <cell r="A642" t="str">
            <v>Sikaflex</v>
          </cell>
          <cell r="B642">
            <v>112</v>
          </cell>
          <cell r="C642" t="str">
            <v>un</v>
          </cell>
          <cell r="D642">
            <v>18500</v>
          </cell>
          <cell r="E642">
            <v>1</v>
          </cell>
          <cell r="F642">
            <v>18500</v>
          </cell>
        </row>
        <row r="643">
          <cell r="A643" t="str">
            <v>SIKAFLEX 1CSL (Cartucho por 300cc)</v>
          </cell>
          <cell r="B643">
            <v>1086</v>
          </cell>
          <cell r="C643" t="str">
            <v>un</v>
          </cell>
          <cell r="D643">
            <v>21808</v>
          </cell>
          <cell r="E643">
            <v>1</v>
          </cell>
          <cell r="F643">
            <v>21808</v>
          </cell>
        </row>
        <row r="644">
          <cell r="A644" t="str">
            <v>SIKAWRAP 103 C</v>
          </cell>
          <cell r="B644">
            <v>957</v>
          </cell>
          <cell r="C644" t="str">
            <v>lb</v>
          </cell>
          <cell r="D644">
            <v>203000</v>
          </cell>
          <cell r="E644">
            <v>1</v>
          </cell>
          <cell r="F644">
            <v>203000</v>
          </cell>
          <cell r="G644" t="str">
            <v>COVAL</v>
          </cell>
        </row>
        <row r="645">
          <cell r="A645" t="str">
            <v>SILICONA</v>
          </cell>
          <cell r="B645">
            <v>886</v>
          </cell>
          <cell r="C645" t="str">
            <v>m</v>
          </cell>
          <cell r="D645">
            <v>2387</v>
          </cell>
          <cell r="E645">
            <v>1</v>
          </cell>
          <cell r="F645">
            <v>2387</v>
          </cell>
          <cell r="G645" t="str">
            <v>AGUSTÍN TORRES</v>
          </cell>
        </row>
        <row r="646">
          <cell r="A646" t="str">
            <v>SILLA POLIETILENO GAS 2" x 1"</v>
          </cell>
          <cell r="B646">
            <v>818</v>
          </cell>
          <cell r="C646" t="str">
            <v>un</v>
          </cell>
          <cell r="D646">
            <v>38156</v>
          </cell>
          <cell r="E646">
            <v>1</v>
          </cell>
          <cell r="F646">
            <v>38156</v>
          </cell>
          <cell r="G646" t="str">
            <v>FF SOLUCIONES</v>
          </cell>
        </row>
        <row r="647">
          <cell r="A647" t="str">
            <v>SILLA POLIETILENO GAS 2" x 1/2"</v>
          </cell>
          <cell r="B647">
            <v>816</v>
          </cell>
          <cell r="C647" t="str">
            <v>un</v>
          </cell>
          <cell r="D647">
            <v>29737</v>
          </cell>
          <cell r="E647">
            <v>1</v>
          </cell>
          <cell r="F647">
            <v>29737</v>
          </cell>
          <cell r="G647" t="str">
            <v>FF SOLUCIONES</v>
          </cell>
        </row>
        <row r="648">
          <cell r="A648" t="str">
            <v>SILLA POLIETILENO GAS 2" x 3/4"</v>
          </cell>
          <cell r="B648">
            <v>817</v>
          </cell>
          <cell r="C648" t="str">
            <v>un</v>
          </cell>
          <cell r="D648">
            <v>29737</v>
          </cell>
          <cell r="E648">
            <v>1</v>
          </cell>
          <cell r="F648">
            <v>29737</v>
          </cell>
          <cell r="G648" t="str">
            <v>FF SOLUCIONES</v>
          </cell>
        </row>
        <row r="649">
          <cell r="A649" t="str">
            <v>SILLA POLIETILENO GAS 3" x 1"</v>
          </cell>
          <cell r="B649">
            <v>821</v>
          </cell>
          <cell r="C649" t="str">
            <v>un</v>
          </cell>
          <cell r="D649">
            <v>26206</v>
          </cell>
          <cell r="E649">
            <v>1</v>
          </cell>
          <cell r="F649">
            <v>26206</v>
          </cell>
          <cell r="G649" t="str">
            <v>FF SOLUCIONES</v>
          </cell>
        </row>
        <row r="650">
          <cell r="A650" t="str">
            <v>SILLA POLIETILENO GAS 3" x 1/2"</v>
          </cell>
          <cell r="B650">
            <v>819</v>
          </cell>
          <cell r="C650" t="str">
            <v>un</v>
          </cell>
          <cell r="D650">
            <v>30207</v>
          </cell>
          <cell r="E650">
            <v>1</v>
          </cell>
          <cell r="F650">
            <v>30207</v>
          </cell>
          <cell r="G650" t="str">
            <v>FF SOLUCIONES</v>
          </cell>
        </row>
        <row r="651">
          <cell r="A651" t="str">
            <v>SILLA POLIETILENO GAS 3" x 3/4"</v>
          </cell>
          <cell r="B651">
            <v>820</v>
          </cell>
          <cell r="C651" t="str">
            <v>un</v>
          </cell>
          <cell r="D651">
            <v>30657</v>
          </cell>
          <cell r="E651">
            <v>1</v>
          </cell>
          <cell r="F651">
            <v>30657</v>
          </cell>
          <cell r="G651" t="str">
            <v>FF SOLUCIONES</v>
          </cell>
        </row>
        <row r="652">
          <cell r="A652" t="str">
            <v>SILLA POLIETILENO GAS 4" x 1"</v>
          </cell>
          <cell r="B652">
            <v>824</v>
          </cell>
          <cell r="C652" t="str">
            <v>un</v>
          </cell>
          <cell r="D652">
            <v>25977</v>
          </cell>
          <cell r="E652">
            <v>1</v>
          </cell>
          <cell r="F652">
            <v>25977</v>
          </cell>
          <cell r="G652" t="str">
            <v>FF SOLUCIONES</v>
          </cell>
        </row>
        <row r="653">
          <cell r="A653" t="str">
            <v>SILLA POLIETILENO GAS 4" x 1/2"</v>
          </cell>
          <cell r="B653">
            <v>822</v>
          </cell>
          <cell r="C653" t="str">
            <v>un</v>
          </cell>
          <cell r="D653">
            <v>34462</v>
          </cell>
          <cell r="E653">
            <v>1</v>
          </cell>
          <cell r="F653">
            <v>34462</v>
          </cell>
          <cell r="G653" t="str">
            <v>FF SOLUCIONES</v>
          </cell>
        </row>
        <row r="654">
          <cell r="A654" t="str">
            <v>SILLA POLIETILENO GAS 4" x 3/4"</v>
          </cell>
          <cell r="B654">
            <v>823</v>
          </cell>
          <cell r="C654" t="str">
            <v>un</v>
          </cell>
          <cell r="D654">
            <v>33016</v>
          </cell>
          <cell r="E654">
            <v>1</v>
          </cell>
          <cell r="F654">
            <v>33016</v>
          </cell>
          <cell r="G654" t="str">
            <v>FF SOLUCIONES</v>
          </cell>
        </row>
        <row r="655">
          <cell r="A655" t="str">
            <v>SILLA POLIETILENO GAS 6" x 1"</v>
          </cell>
          <cell r="B655">
            <v>826</v>
          </cell>
          <cell r="C655" t="str">
            <v>un</v>
          </cell>
          <cell r="D655">
            <v>15131</v>
          </cell>
          <cell r="E655">
            <v>1</v>
          </cell>
          <cell r="F655">
            <v>15131</v>
          </cell>
          <cell r="G655" t="str">
            <v>FF SOLUCIONES</v>
          </cell>
        </row>
        <row r="656">
          <cell r="A656" t="str">
            <v>SILLA POLIETILENO GAS 6" x 3/4"</v>
          </cell>
          <cell r="B656">
            <v>825</v>
          </cell>
          <cell r="C656" t="str">
            <v>un</v>
          </cell>
          <cell r="D656">
            <v>24213</v>
          </cell>
          <cell r="E656">
            <v>1</v>
          </cell>
          <cell r="F656">
            <v>24213</v>
          </cell>
          <cell r="G656" t="str">
            <v>FF SOLUCIONES</v>
          </cell>
        </row>
        <row r="657">
          <cell r="A657" t="str">
            <v>SILLAR 775</v>
          </cell>
          <cell r="B657">
            <v>892</v>
          </cell>
          <cell r="C657" t="str">
            <v>m</v>
          </cell>
          <cell r="D657">
            <v>31606</v>
          </cell>
          <cell r="E657">
            <v>1</v>
          </cell>
          <cell r="F657">
            <v>31606</v>
          </cell>
          <cell r="G657" t="str">
            <v>AGUSTÍN TORRES</v>
          </cell>
        </row>
        <row r="658">
          <cell r="A658" t="str">
            <v>SILLAR ALC-229</v>
          </cell>
          <cell r="B658">
            <v>940</v>
          </cell>
          <cell r="C658" t="str">
            <v>m</v>
          </cell>
          <cell r="D658">
            <v>33144</v>
          </cell>
          <cell r="E658">
            <v>1</v>
          </cell>
          <cell r="F658">
            <v>33144</v>
          </cell>
          <cell r="G658" t="str">
            <v>AGUSTÍN TORRES</v>
          </cell>
        </row>
        <row r="659">
          <cell r="A659" t="str">
            <v>SILLAR T-103</v>
          </cell>
          <cell r="B659">
            <v>887</v>
          </cell>
          <cell r="C659" t="str">
            <v>m</v>
          </cell>
          <cell r="D659">
            <v>28042</v>
          </cell>
          <cell r="E659">
            <v>1</v>
          </cell>
          <cell r="F659">
            <v>28042</v>
          </cell>
          <cell r="G659" t="str">
            <v>AGUSTÍN TORRES</v>
          </cell>
        </row>
        <row r="660">
          <cell r="A660" t="str">
            <v>soldadura</v>
          </cell>
          <cell r="B660">
            <v>1096</v>
          </cell>
          <cell r="C660" t="str">
            <v>Kg</v>
          </cell>
          <cell r="D660">
            <v>6900</v>
          </cell>
          <cell r="E660">
            <v>1</v>
          </cell>
          <cell r="F660">
            <v>6900</v>
          </cell>
        </row>
        <row r="661">
          <cell r="A661" t="str">
            <v>Soldadura Carpinteria metálica</v>
          </cell>
          <cell r="B661">
            <v>113</v>
          </cell>
          <cell r="C661" t="str">
            <v>Kg</v>
          </cell>
          <cell r="D661">
            <v>174</v>
          </cell>
          <cell r="E661">
            <v>1</v>
          </cell>
          <cell r="F661">
            <v>174</v>
          </cell>
        </row>
        <row r="662">
          <cell r="A662" t="str">
            <v>SOLDADURA DE ESTAÑO-ANTIMONIO 95-5 SOLIDA 5/32</v>
          </cell>
          <cell r="B662">
            <v>534</v>
          </cell>
          <cell r="C662" t="str">
            <v>m</v>
          </cell>
          <cell r="D662">
            <v>27840</v>
          </cell>
          <cell r="E662">
            <v>1</v>
          </cell>
          <cell r="F662">
            <v>27840</v>
          </cell>
          <cell r="G662" t="str">
            <v>FF SOLUCIONES</v>
          </cell>
        </row>
        <row r="663">
          <cell r="A663" t="str">
            <v>SOLDADURA LIQUIDA CPVC (1/128)</v>
          </cell>
          <cell r="B663">
            <v>379</v>
          </cell>
          <cell r="C663" t="str">
            <v>gln</v>
          </cell>
          <cell r="D663">
            <v>3387</v>
          </cell>
          <cell r="E663">
            <v>1</v>
          </cell>
          <cell r="F663">
            <v>3387</v>
          </cell>
        </row>
        <row r="664">
          <cell r="A664" t="str">
            <v>SOLDADURA LIQUIDA CPVC (1/16)</v>
          </cell>
          <cell r="B664">
            <v>382</v>
          </cell>
          <cell r="C664" t="str">
            <v>un</v>
          </cell>
          <cell r="D664">
            <v>20601</v>
          </cell>
          <cell r="E664">
            <v>1</v>
          </cell>
          <cell r="F664">
            <v>20601</v>
          </cell>
        </row>
        <row r="665">
          <cell r="A665" t="str">
            <v>SOLDADURA LIQUIDA CPVC (1/256)</v>
          </cell>
          <cell r="B665">
            <v>378</v>
          </cell>
          <cell r="C665" t="str">
            <v>gln</v>
          </cell>
          <cell r="D665">
            <v>2331</v>
          </cell>
          <cell r="E665">
            <v>1</v>
          </cell>
          <cell r="F665">
            <v>2331</v>
          </cell>
        </row>
        <row r="666">
          <cell r="A666" t="str">
            <v>SOLDADURA LIQUIDA CPVC (1/32)</v>
          </cell>
          <cell r="B666">
            <v>381</v>
          </cell>
          <cell r="C666" t="str">
            <v>un</v>
          </cell>
          <cell r="D666">
            <v>12644</v>
          </cell>
          <cell r="E666">
            <v>1</v>
          </cell>
          <cell r="F666">
            <v>12644</v>
          </cell>
        </row>
        <row r="667">
          <cell r="A667" t="str">
            <v>SOLDADURA LIQUIDA CPVC (1/4)</v>
          </cell>
          <cell r="B667">
            <v>384</v>
          </cell>
          <cell r="C667" t="str">
            <v>un</v>
          </cell>
          <cell r="D667">
            <v>61234</v>
          </cell>
          <cell r="E667">
            <v>1</v>
          </cell>
          <cell r="F667">
            <v>61234</v>
          </cell>
        </row>
        <row r="668">
          <cell r="A668" t="str">
            <v>SOLDADURA LIQUIDA CPVC (1/64)</v>
          </cell>
          <cell r="B668">
            <v>380</v>
          </cell>
          <cell r="C668" t="str">
            <v>Kg</v>
          </cell>
          <cell r="D668">
            <v>7474</v>
          </cell>
          <cell r="E668">
            <v>1</v>
          </cell>
          <cell r="F668">
            <v>7474</v>
          </cell>
        </row>
        <row r="669">
          <cell r="A669" t="str">
            <v>SOLDADURA LIQUIDA CPVC (1/8)</v>
          </cell>
          <cell r="B669">
            <v>383</v>
          </cell>
          <cell r="C669" t="str">
            <v>un</v>
          </cell>
          <cell r="D669">
            <v>34135</v>
          </cell>
          <cell r="E669">
            <v>1</v>
          </cell>
          <cell r="F669">
            <v>34135</v>
          </cell>
        </row>
        <row r="670">
          <cell r="A670" t="str">
            <v>SOLDADURA LIQUIDA PVC (1/128)</v>
          </cell>
          <cell r="B670">
            <v>372</v>
          </cell>
          <cell r="C670" t="str">
            <v>gln</v>
          </cell>
          <cell r="D670">
            <v>3246</v>
          </cell>
          <cell r="E670">
            <v>1</v>
          </cell>
          <cell r="F670">
            <v>3246</v>
          </cell>
        </row>
        <row r="671">
          <cell r="A671" t="str">
            <v>SOLDADURA LIQUIDA PVC (1/16)</v>
          </cell>
          <cell r="B671">
            <v>375</v>
          </cell>
          <cell r="C671" t="str">
            <v>gln</v>
          </cell>
          <cell r="D671">
            <v>18243</v>
          </cell>
          <cell r="E671">
            <v>1</v>
          </cell>
          <cell r="F671">
            <v>18243</v>
          </cell>
        </row>
        <row r="672">
          <cell r="A672" t="str">
            <v>SOLDADURA LIQUIDA PVC (1/256)</v>
          </cell>
          <cell r="B672">
            <v>371</v>
          </cell>
          <cell r="C672" t="str">
            <v>gln</v>
          </cell>
          <cell r="D672">
            <v>2241</v>
          </cell>
          <cell r="E672">
            <v>1</v>
          </cell>
          <cell r="F672">
            <v>2241</v>
          </cell>
        </row>
        <row r="673">
          <cell r="A673" t="str">
            <v>SOLDADURA LIQUIDA PVC (1/32)</v>
          </cell>
          <cell r="B673">
            <v>374</v>
          </cell>
          <cell r="C673" t="str">
            <v>gln</v>
          </cell>
          <cell r="D673">
            <v>10878</v>
          </cell>
          <cell r="E673">
            <v>1</v>
          </cell>
          <cell r="F673">
            <v>10878</v>
          </cell>
        </row>
        <row r="674">
          <cell r="A674" t="str">
            <v>SOLDADURA LIQUIDA PVC (1/4)</v>
          </cell>
          <cell r="B674">
            <v>377</v>
          </cell>
          <cell r="C674" t="str">
            <v>gln</v>
          </cell>
          <cell r="D674">
            <v>57110</v>
          </cell>
          <cell r="E674">
            <v>1</v>
          </cell>
          <cell r="F674">
            <v>57110</v>
          </cell>
        </row>
        <row r="675">
          <cell r="A675" t="str">
            <v>SOLDADURA LIQUIDA PVC (1/64)</v>
          </cell>
          <cell r="B675">
            <v>373</v>
          </cell>
          <cell r="C675" t="str">
            <v>gln</v>
          </cell>
          <cell r="D675">
            <v>6354</v>
          </cell>
          <cell r="E675">
            <v>1</v>
          </cell>
          <cell r="F675">
            <v>6354</v>
          </cell>
        </row>
        <row r="676">
          <cell r="A676" t="str">
            <v>SOLDADURA LIQUIDA PVC (1/8)</v>
          </cell>
          <cell r="B676">
            <v>376</v>
          </cell>
          <cell r="C676" t="str">
            <v>gln</v>
          </cell>
          <cell r="D676">
            <v>29512</v>
          </cell>
          <cell r="E676">
            <v>1</v>
          </cell>
          <cell r="F676">
            <v>29512</v>
          </cell>
        </row>
        <row r="677">
          <cell r="A677" t="str">
            <v>Soldadura PVC 1/4</v>
          </cell>
          <cell r="B677">
            <v>114</v>
          </cell>
          <cell r="C677" t="str">
            <v>un</v>
          </cell>
          <cell r="D677">
            <v>53406</v>
          </cell>
          <cell r="E677">
            <v>1</v>
          </cell>
          <cell r="F677">
            <v>53406</v>
          </cell>
        </row>
        <row r="678">
          <cell r="A678" t="str">
            <v xml:space="preserve">STEEL DECK CALIBRE 22 </v>
          </cell>
          <cell r="B678">
            <v>839</v>
          </cell>
          <cell r="C678" t="str">
            <v>Kg</v>
          </cell>
          <cell r="D678">
            <v>55480.965999999993</v>
          </cell>
          <cell r="E678">
            <v>1</v>
          </cell>
          <cell r="F678">
            <v>55481</v>
          </cell>
        </row>
        <row r="679">
          <cell r="A679" t="str">
            <v>SUPER MANTO ZETAL 600 x 1 (10 m2) TIPO FIBERGLASS</v>
          </cell>
          <cell r="B679">
            <v>959</v>
          </cell>
          <cell r="C679" t="str">
            <v>lb</v>
          </cell>
          <cell r="D679">
            <v>12123</v>
          </cell>
          <cell r="E679">
            <v>1</v>
          </cell>
          <cell r="F679">
            <v>12123</v>
          </cell>
          <cell r="G679" t="str">
            <v>COVAL</v>
          </cell>
        </row>
        <row r="680">
          <cell r="A680" t="str">
            <v>Tabla burra cedro macho</v>
          </cell>
          <cell r="B680">
            <v>115</v>
          </cell>
          <cell r="C680" t="str">
            <v>m</v>
          </cell>
          <cell r="D680">
            <v>11500</v>
          </cell>
          <cell r="E680">
            <v>1</v>
          </cell>
          <cell r="F680">
            <v>11500</v>
          </cell>
        </row>
        <row r="681">
          <cell r="A681" t="str">
            <v>Tabla burra ordinario ,30</v>
          </cell>
          <cell r="B681">
            <v>116</v>
          </cell>
          <cell r="C681" t="str">
            <v>m</v>
          </cell>
          <cell r="D681">
            <v>3200</v>
          </cell>
          <cell r="E681">
            <v>1</v>
          </cell>
          <cell r="F681">
            <v>3200</v>
          </cell>
        </row>
        <row r="682">
          <cell r="A682" t="str">
            <v>Tabla burra ordinario .25</v>
          </cell>
          <cell r="B682">
            <v>117</v>
          </cell>
          <cell r="C682" t="str">
            <v>m</v>
          </cell>
          <cell r="D682">
            <v>2700</v>
          </cell>
          <cell r="E682">
            <v>1</v>
          </cell>
          <cell r="F682">
            <v>2700</v>
          </cell>
        </row>
        <row r="683">
          <cell r="A683" t="str">
            <v>Tabla chapa ordinario 0,30</v>
          </cell>
          <cell r="B683">
            <v>118</v>
          </cell>
          <cell r="C683" t="str">
            <v>m</v>
          </cell>
          <cell r="D683">
            <v>2400</v>
          </cell>
          <cell r="E683">
            <v>1</v>
          </cell>
          <cell r="F683">
            <v>2400</v>
          </cell>
        </row>
        <row r="684">
          <cell r="A684" t="str">
            <v>Tableta alfa lisa 25 x 7</v>
          </cell>
          <cell r="B684">
            <v>119</v>
          </cell>
          <cell r="C684" t="str">
            <v>m2</v>
          </cell>
          <cell r="D684">
            <v>9123</v>
          </cell>
          <cell r="E684">
            <v>1</v>
          </cell>
          <cell r="F684">
            <v>9123</v>
          </cell>
        </row>
        <row r="685">
          <cell r="A685" t="str">
            <v>TABLETA DE GRES LISO 30X30</v>
          </cell>
          <cell r="B685">
            <v>1123</v>
          </cell>
          <cell r="C685" t="str">
            <v>m2</v>
          </cell>
          <cell r="D685">
            <v>20396</v>
          </cell>
          <cell r="E685">
            <v>1</v>
          </cell>
          <cell r="F685">
            <v>20396</v>
          </cell>
        </row>
        <row r="686">
          <cell r="A686" t="str">
            <v>TABLÓN ROJO 30 x 30</v>
          </cell>
          <cell r="B686">
            <v>836</v>
          </cell>
          <cell r="C686" t="str">
            <v>Kg</v>
          </cell>
          <cell r="D686">
            <v>24204</v>
          </cell>
          <cell r="E686">
            <v>1</v>
          </cell>
          <cell r="F686">
            <v>24204</v>
          </cell>
        </row>
        <row r="687">
          <cell r="A687" t="str">
            <v xml:space="preserve">Tablón sahara liso alfa </v>
          </cell>
          <cell r="B687">
            <v>120</v>
          </cell>
          <cell r="C687" t="str">
            <v>m2</v>
          </cell>
          <cell r="D687">
            <v>19230</v>
          </cell>
          <cell r="E687">
            <v>1</v>
          </cell>
          <cell r="F687">
            <v>19230</v>
          </cell>
        </row>
        <row r="688">
          <cell r="A688" t="str">
            <v>Taco termomagnetico unipolar HQP 30A</v>
          </cell>
          <cell r="B688">
            <v>121</v>
          </cell>
          <cell r="C688" t="str">
            <v>un</v>
          </cell>
          <cell r="D688">
            <v>20000</v>
          </cell>
          <cell r="E688">
            <v>1</v>
          </cell>
          <cell r="F688">
            <v>20000</v>
          </cell>
        </row>
        <row r="689">
          <cell r="A689" t="str">
            <v>Taller</v>
          </cell>
          <cell r="B689">
            <v>122</v>
          </cell>
          <cell r="C689" t="str">
            <v>Kg</v>
          </cell>
          <cell r="D689">
            <v>290</v>
          </cell>
          <cell r="E689">
            <v>1</v>
          </cell>
          <cell r="F689">
            <v>290</v>
          </cell>
        </row>
        <row r="690">
          <cell r="A690" t="str">
            <v>Tanque 1000 lts colempaques</v>
          </cell>
          <cell r="B690">
            <v>123</v>
          </cell>
          <cell r="C690" t="str">
            <v>un</v>
          </cell>
          <cell r="D690">
            <v>198000</v>
          </cell>
          <cell r="E690">
            <v>1</v>
          </cell>
          <cell r="F690">
            <v>198000</v>
          </cell>
        </row>
        <row r="691">
          <cell r="A691" t="str">
            <v>TAPA EN ALFAJOR (Incluye Marco en Ángulo de 1 1/2" x 1/2" y Tapa en Alfajor de 1/8")</v>
          </cell>
          <cell r="B691">
            <v>862</v>
          </cell>
          <cell r="C691" t="str">
            <v>un</v>
          </cell>
          <cell r="D691">
            <v>444499.99999999994</v>
          </cell>
          <cell r="E691">
            <v>1</v>
          </cell>
          <cell r="F691">
            <v>444500</v>
          </cell>
          <cell r="G691" t="str">
            <v>INDUSTRIAS METÁLICAS CUEVAS</v>
          </cell>
        </row>
        <row r="692">
          <cell r="A692" t="str">
            <v xml:space="preserve">Tapaporos </v>
          </cell>
          <cell r="B692">
            <v>124</v>
          </cell>
          <cell r="C692" t="str">
            <v>gln</v>
          </cell>
          <cell r="E692">
            <v>1</v>
          </cell>
          <cell r="F692" t="str">
            <v/>
          </cell>
        </row>
        <row r="693">
          <cell r="A693" t="str">
            <v>TAPÓN COBRE  1 1/2"</v>
          </cell>
          <cell r="B693">
            <v>925</v>
          </cell>
          <cell r="C693" t="str">
            <v>m</v>
          </cell>
          <cell r="D693">
            <v>6322</v>
          </cell>
          <cell r="E693">
            <v>1</v>
          </cell>
          <cell r="F693">
            <v>6322</v>
          </cell>
          <cell r="G693" t="str">
            <v>CEDEGAS</v>
          </cell>
        </row>
        <row r="694">
          <cell r="A694" t="str">
            <v>TAPÓN COBRE  1 1/4"</v>
          </cell>
          <cell r="B694">
            <v>924</v>
          </cell>
          <cell r="C694" t="str">
            <v>un</v>
          </cell>
          <cell r="D694">
            <v>4292</v>
          </cell>
          <cell r="E694">
            <v>1</v>
          </cell>
          <cell r="F694">
            <v>4292</v>
          </cell>
          <cell r="G694" t="str">
            <v>CEDEGAS</v>
          </cell>
        </row>
        <row r="695">
          <cell r="A695" t="str">
            <v>TAPÓN COBRE  1"</v>
          </cell>
          <cell r="B695">
            <v>923</v>
          </cell>
          <cell r="C695" t="str">
            <v>un</v>
          </cell>
          <cell r="D695">
            <v>3074</v>
          </cell>
          <cell r="E695">
            <v>1</v>
          </cell>
          <cell r="F695">
            <v>3074</v>
          </cell>
          <cell r="G695" t="str">
            <v>FF SOLUCIONES</v>
          </cell>
        </row>
        <row r="696">
          <cell r="A696" t="str">
            <v>TAPÓN COBRE  1/2"</v>
          </cell>
          <cell r="B696">
            <v>921</v>
          </cell>
          <cell r="C696" t="str">
            <v>un</v>
          </cell>
          <cell r="D696">
            <v>580</v>
          </cell>
          <cell r="E696">
            <v>1</v>
          </cell>
          <cell r="F696">
            <v>580</v>
          </cell>
          <cell r="G696" t="str">
            <v>FF SOLUCIONES</v>
          </cell>
        </row>
        <row r="697">
          <cell r="A697" t="str">
            <v>TAPÓN COBRE  2"</v>
          </cell>
          <cell r="B697">
            <v>926</v>
          </cell>
          <cell r="C697" t="str">
            <v>un</v>
          </cell>
          <cell r="D697">
            <v>11716</v>
          </cell>
          <cell r="E697">
            <v>1</v>
          </cell>
          <cell r="F697">
            <v>11716</v>
          </cell>
          <cell r="G697" t="str">
            <v>FF SOLUCIONES</v>
          </cell>
        </row>
        <row r="698">
          <cell r="A698" t="str">
            <v>TAPÓN COBRE  3"</v>
          </cell>
          <cell r="B698">
            <v>927</v>
          </cell>
          <cell r="C698" t="str">
            <v>Kg</v>
          </cell>
          <cell r="D698">
            <v>40635</v>
          </cell>
          <cell r="E698">
            <v>1</v>
          </cell>
          <cell r="F698">
            <v>40635</v>
          </cell>
          <cell r="G698" t="str">
            <v>BALCHER LTDA.</v>
          </cell>
        </row>
        <row r="699">
          <cell r="A699" t="str">
            <v>TAPÓN COBRE  3/4"</v>
          </cell>
          <cell r="B699">
            <v>922</v>
          </cell>
          <cell r="C699" t="str">
            <v>un</v>
          </cell>
          <cell r="D699">
            <v>1102</v>
          </cell>
          <cell r="E699">
            <v>1</v>
          </cell>
          <cell r="F699">
            <v>1102</v>
          </cell>
          <cell r="G699" t="str">
            <v>FF SOLUCIONES</v>
          </cell>
        </row>
        <row r="700">
          <cell r="A700" t="str">
            <v>TAPÓN COBRE  4"</v>
          </cell>
          <cell r="B700">
            <v>928</v>
          </cell>
          <cell r="C700" t="str">
            <v>m3</v>
          </cell>
          <cell r="D700">
            <v>85202</v>
          </cell>
          <cell r="E700">
            <v>1</v>
          </cell>
          <cell r="F700">
            <v>85202</v>
          </cell>
        </row>
        <row r="701">
          <cell r="A701" t="str">
            <v>TAPÓN HEMBRA GALVANIZADO 1 1/2"</v>
          </cell>
          <cell r="B701">
            <v>639</v>
          </cell>
          <cell r="C701" t="str">
            <v>un</v>
          </cell>
          <cell r="D701">
            <v>2088</v>
          </cell>
          <cell r="E701">
            <v>1</v>
          </cell>
          <cell r="F701">
            <v>2088</v>
          </cell>
          <cell r="G701" t="str">
            <v>FF SOLUCIONES</v>
          </cell>
        </row>
        <row r="702">
          <cell r="A702" t="str">
            <v>TAPÓN HEMBRA GALVANIZADO 1 1/4"</v>
          </cell>
          <cell r="B702">
            <v>638</v>
          </cell>
          <cell r="C702" t="str">
            <v>un</v>
          </cell>
          <cell r="D702">
            <v>1102</v>
          </cell>
          <cell r="E702">
            <v>1</v>
          </cell>
          <cell r="F702">
            <v>1102</v>
          </cell>
          <cell r="G702" t="str">
            <v>FF SOLUCIONES</v>
          </cell>
        </row>
        <row r="703">
          <cell r="A703" t="str">
            <v>TAPÓN HEMBRA GALVANIZADO 1"</v>
          </cell>
          <cell r="B703">
            <v>637</v>
          </cell>
          <cell r="C703" t="str">
            <v>un</v>
          </cell>
          <cell r="D703">
            <v>928</v>
          </cell>
          <cell r="E703">
            <v>1</v>
          </cell>
          <cell r="F703">
            <v>928</v>
          </cell>
          <cell r="G703" t="str">
            <v>FF SOLUCIONES</v>
          </cell>
        </row>
        <row r="704">
          <cell r="A704" t="str">
            <v>TAPÓN HEMBRA GALVANIZADO 1/2"</v>
          </cell>
          <cell r="B704">
            <v>635</v>
          </cell>
          <cell r="C704" t="str">
            <v>un</v>
          </cell>
          <cell r="D704">
            <v>534</v>
          </cell>
          <cell r="E704">
            <v>1</v>
          </cell>
          <cell r="F704">
            <v>534</v>
          </cell>
          <cell r="G704" t="str">
            <v>FF SOLUCIONES</v>
          </cell>
        </row>
        <row r="705">
          <cell r="A705" t="str">
            <v>TAPÓN HEMBRA GALVANIZADO 1/4"</v>
          </cell>
          <cell r="B705">
            <v>633</v>
          </cell>
          <cell r="C705" t="str">
            <v>un</v>
          </cell>
          <cell r="D705">
            <v>731</v>
          </cell>
          <cell r="E705">
            <v>1</v>
          </cell>
          <cell r="F705">
            <v>731</v>
          </cell>
          <cell r="G705" t="str">
            <v>FF SOLUCIONES</v>
          </cell>
        </row>
        <row r="706">
          <cell r="A706" t="str">
            <v>TAPÓN HEMBRA GALVANIZADO 2 1/2"</v>
          </cell>
          <cell r="B706">
            <v>641</v>
          </cell>
          <cell r="C706" t="str">
            <v>un</v>
          </cell>
          <cell r="D706">
            <v>7540</v>
          </cell>
          <cell r="E706">
            <v>1</v>
          </cell>
          <cell r="F706">
            <v>7540</v>
          </cell>
          <cell r="G706" t="str">
            <v>FF SOLUCIONES</v>
          </cell>
        </row>
        <row r="707">
          <cell r="A707" t="str">
            <v>TAPÓN HEMBRA GALVANIZADO 2"</v>
          </cell>
          <cell r="B707">
            <v>640</v>
          </cell>
          <cell r="C707" t="str">
            <v>un</v>
          </cell>
          <cell r="D707">
            <v>2811</v>
          </cell>
          <cell r="E707">
            <v>1</v>
          </cell>
          <cell r="F707">
            <v>2811</v>
          </cell>
          <cell r="G707" t="str">
            <v>FF SOLUCIONES</v>
          </cell>
        </row>
        <row r="708">
          <cell r="A708" t="str">
            <v>TAPÓN HEMBRA GALVANIZADO 3"</v>
          </cell>
          <cell r="B708">
            <v>642</v>
          </cell>
          <cell r="C708" t="str">
            <v>un</v>
          </cell>
          <cell r="D708">
            <v>8700</v>
          </cell>
          <cell r="E708">
            <v>1</v>
          </cell>
          <cell r="F708">
            <v>8700</v>
          </cell>
          <cell r="G708" t="str">
            <v>FF SOLUCIONES</v>
          </cell>
        </row>
        <row r="709">
          <cell r="A709" t="str">
            <v>TAPÓN HEMBRA GALVANIZADO 3/4"</v>
          </cell>
          <cell r="B709">
            <v>636</v>
          </cell>
          <cell r="C709" t="str">
            <v>un</v>
          </cell>
          <cell r="D709">
            <v>842</v>
          </cell>
          <cell r="E709">
            <v>1</v>
          </cell>
          <cell r="F709">
            <v>842</v>
          </cell>
          <cell r="G709" t="str">
            <v>FF SOLUCIONES</v>
          </cell>
        </row>
        <row r="710">
          <cell r="A710" t="str">
            <v>TAPÓN HEMBRA GALVANIZADO 3/8"</v>
          </cell>
          <cell r="B710">
            <v>634</v>
          </cell>
          <cell r="C710" t="str">
            <v>un</v>
          </cell>
          <cell r="D710">
            <v>545</v>
          </cell>
          <cell r="E710">
            <v>1</v>
          </cell>
          <cell r="F710">
            <v>545</v>
          </cell>
          <cell r="G710" t="str">
            <v>FF SOLUCIONES</v>
          </cell>
        </row>
        <row r="711">
          <cell r="A711" t="str">
            <v>TAPÓN HEMBRA GALVANIZADO 4"</v>
          </cell>
          <cell r="B711">
            <v>643</v>
          </cell>
          <cell r="C711" t="str">
            <v>un</v>
          </cell>
          <cell r="D711">
            <v>14732</v>
          </cell>
          <cell r="E711">
            <v>1</v>
          </cell>
          <cell r="F711">
            <v>14732</v>
          </cell>
          <cell r="G711" t="str">
            <v>FF SOLUCIONES</v>
          </cell>
        </row>
        <row r="712">
          <cell r="A712" t="str">
            <v>TAPÓN HEMBRA GALVANIZADO 6"</v>
          </cell>
          <cell r="B712">
            <v>644</v>
          </cell>
          <cell r="C712" t="str">
            <v>un</v>
          </cell>
          <cell r="D712">
            <v>80040</v>
          </cell>
          <cell r="E712">
            <v>1</v>
          </cell>
          <cell r="F712">
            <v>80040</v>
          </cell>
          <cell r="G712" t="str">
            <v>FF SOLUCIONES</v>
          </cell>
        </row>
        <row r="713">
          <cell r="A713" t="str">
            <v>TAPÓN MACHO GALVANIZADO 1 1/2"</v>
          </cell>
          <cell r="B713">
            <v>627</v>
          </cell>
          <cell r="C713" t="str">
            <v>un</v>
          </cell>
          <cell r="D713">
            <v>1508</v>
          </cell>
          <cell r="E713">
            <v>1</v>
          </cell>
          <cell r="F713">
            <v>1508</v>
          </cell>
          <cell r="G713" t="str">
            <v>FF SOLUCIONES</v>
          </cell>
        </row>
        <row r="714">
          <cell r="A714" t="str">
            <v>TAPÓN MACHO GALVANIZADO 1 1/4"</v>
          </cell>
          <cell r="B714">
            <v>626</v>
          </cell>
          <cell r="C714" t="str">
            <v>un</v>
          </cell>
          <cell r="D714">
            <v>1276</v>
          </cell>
          <cell r="E714">
            <v>1</v>
          </cell>
          <cell r="F714">
            <v>1276</v>
          </cell>
          <cell r="G714" t="str">
            <v>FF SOLUCIONES</v>
          </cell>
        </row>
        <row r="715">
          <cell r="A715" t="str">
            <v>TAPÓN MACHO GALVANIZADO 1"</v>
          </cell>
          <cell r="B715">
            <v>625</v>
          </cell>
          <cell r="C715" t="str">
            <v>un</v>
          </cell>
          <cell r="D715">
            <v>922</v>
          </cell>
          <cell r="E715">
            <v>1</v>
          </cell>
          <cell r="F715">
            <v>922</v>
          </cell>
          <cell r="G715" t="str">
            <v>FF SOLUCIONES</v>
          </cell>
        </row>
        <row r="716">
          <cell r="A716" t="str">
            <v>TAPÓN MACHO GALVANIZADO 1/2"</v>
          </cell>
          <cell r="B716">
            <v>623</v>
          </cell>
          <cell r="C716" t="str">
            <v>un</v>
          </cell>
          <cell r="D716">
            <v>557</v>
          </cell>
          <cell r="E716">
            <v>1</v>
          </cell>
          <cell r="F716">
            <v>557</v>
          </cell>
          <cell r="G716" t="str">
            <v>FF SOLUCIONES</v>
          </cell>
        </row>
        <row r="717">
          <cell r="A717" t="str">
            <v>TAPÓN MACHO GALVANIZADO 1/4"</v>
          </cell>
          <cell r="B717">
            <v>621</v>
          </cell>
          <cell r="C717" t="str">
            <v>un</v>
          </cell>
          <cell r="D717">
            <v>545</v>
          </cell>
          <cell r="E717">
            <v>1</v>
          </cell>
          <cell r="F717">
            <v>545</v>
          </cell>
          <cell r="G717" t="str">
            <v>FF SOLUCIONES</v>
          </cell>
        </row>
        <row r="718">
          <cell r="A718" t="str">
            <v>TAPÓN MACHO GALVANIZADO 2 1/2"</v>
          </cell>
          <cell r="B718">
            <v>629</v>
          </cell>
          <cell r="C718" t="str">
            <v>un</v>
          </cell>
          <cell r="D718">
            <v>4060</v>
          </cell>
          <cell r="E718">
            <v>1</v>
          </cell>
          <cell r="F718">
            <v>4060</v>
          </cell>
          <cell r="G718" t="str">
            <v>FF SOLUCIONES</v>
          </cell>
        </row>
        <row r="719">
          <cell r="A719" t="str">
            <v>TAPÓN MACHO GALVANIZADO 2"</v>
          </cell>
          <cell r="B719">
            <v>628</v>
          </cell>
          <cell r="C719" t="str">
            <v>un</v>
          </cell>
          <cell r="D719">
            <v>2123</v>
          </cell>
          <cell r="E719">
            <v>1</v>
          </cell>
          <cell r="F719">
            <v>2123</v>
          </cell>
          <cell r="G719" t="str">
            <v>FF SOLUCIONES</v>
          </cell>
        </row>
        <row r="720">
          <cell r="A720" t="str">
            <v>TAPÓN MACHO GALVANIZADO 3"</v>
          </cell>
          <cell r="B720">
            <v>630</v>
          </cell>
          <cell r="C720" t="str">
            <v>un</v>
          </cell>
          <cell r="D720">
            <v>6902</v>
          </cell>
          <cell r="E720">
            <v>1</v>
          </cell>
          <cell r="F720">
            <v>6902</v>
          </cell>
          <cell r="G720" t="str">
            <v>FF SOLUCIONES</v>
          </cell>
        </row>
        <row r="721">
          <cell r="A721" t="str">
            <v>TAPÓN MACHO GALVANIZADO 3/4"</v>
          </cell>
          <cell r="B721">
            <v>624</v>
          </cell>
          <cell r="C721" t="str">
            <v>un</v>
          </cell>
          <cell r="D721">
            <v>644</v>
          </cell>
          <cell r="E721">
            <v>1</v>
          </cell>
          <cell r="F721">
            <v>644</v>
          </cell>
          <cell r="G721" t="str">
            <v>FF SOLUCIONES</v>
          </cell>
        </row>
        <row r="722">
          <cell r="A722" t="str">
            <v>TAPÓN MACHO GALVANIZADO 3/8"</v>
          </cell>
          <cell r="B722">
            <v>622</v>
          </cell>
          <cell r="C722" t="str">
            <v>un</v>
          </cell>
          <cell r="D722">
            <v>580</v>
          </cell>
          <cell r="E722">
            <v>1</v>
          </cell>
          <cell r="F722">
            <v>580</v>
          </cell>
          <cell r="G722" t="str">
            <v>FF SOLUCIONES</v>
          </cell>
        </row>
        <row r="723">
          <cell r="A723" t="str">
            <v>TAPÓN MACHO GALVANIZADO 4"</v>
          </cell>
          <cell r="B723">
            <v>631</v>
          </cell>
          <cell r="C723" t="str">
            <v>un</v>
          </cell>
          <cell r="D723">
            <v>11252</v>
          </cell>
          <cell r="E723">
            <v>1</v>
          </cell>
          <cell r="F723">
            <v>11252</v>
          </cell>
          <cell r="G723" t="str">
            <v>FF SOLUCIONES</v>
          </cell>
        </row>
        <row r="724">
          <cell r="A724" t="str">
            <v>TAPÓN MACHO GALVANIZADO 6"</v>
          </cell>
          <cell r="B724">
            <v>632</v>
          </cell>
          <cell r="C724" t="str">
            <v>un</v>
          </cell>
          <cell r="D724">
            <v>58000</v>
          </cell>
          <cell r="E724">
            <v>1</v>
          </cell>
          <cell r="F724">
            <v>58000</v>
          </cell>
          <cell r="G724" t="str">
            <v>FF SOLUCIONES</v>
          </cell>
        </row>
        <row r="725">
          <cell r="A725" t="str">
            <v>TAPÓN POLIETILENO GAS 1"</v>
          </cell>
          <cell r="B725">
            <v>800</v>
          </cell>
          <cell r="C725" t="str">
            <v>un</v>
          </cell>
          <cell r="D725">
            <v>9709</v>
          </cell>
          <cell r="E725">
            <v>1</v>
          </cell>
          <cell r="F725">
            <v>9709</v>
          </cell>
          <cell r="G725" t="str">
            <v>FF SOLUCIONES</v>
          </cell>
        </row>
        <row r="726">
          <cell r="A726" t="str">
            <v>TAPÓN POLIETILENO GAS 1/2"</v>
          </cell>
          <cell r="B726">
            <v>798</v>
          </cell>
          <cell r="C726" t="str">
            <v>un</v>
          </cell>
          <cell r="D726">
            <v>5636</v>
          </cell>
          <cell r="E726">
            <v>1</v>
          </cell>
          <cell r="F726">
            <v>5636</v>
          </cell>
          <cell r="G726" t="str">
            <v>FF SOLUCIONES</v>
          </cell>
        </row>
        <row r="727">
          <cell r="A727" t="str">
            <v>TAPÓN POLIETILENO GAS 2" SOCKET</v>
          </cell>
          <cell r="B727">
            <v>802</v>
          </cell>
          <cell r="C727" t="str">
            <v>un</v>
          </cell>
          <cell r="D727">
            <v>11539</v>
          </cell>
          <cell r="E727">
            <v>1</v>
          </cell>
          <cell r="F727">
            <v>11539</v>
          </cell>
          <cell r="G727" t="str">
            <v>FF SOLUCIONES</v>
          </cell>
        </row>
        <row r="728">
          <cell r="A728" t="str">
            <v>TAPÓN POLIETILENO GAS 2" TOPE</v>
          </cell>
          <cell r="B728">
            <v>801</v>
          </cell>
          <cell r="C728" t="str">
            <v>un</v>
          </cell>
          <cell r="D728">
            <v>15277</v>
          </cell>
          <cell r="E728">
            <v>1</v>
          </cell>
          <cell r="F728">
            <v>15277</v>
          </cell>
          <cell r="G728" t="str">
            <v>FF SOLUCIONES</v>
          </cell>
        </row>
        <row r="729">
          <cell r="A729" t="str">
            <v>TAPÓN POLIETILENO GAS 3"</v>
          </cell>
          <cell r="B729">
            <v>803</v>
          </cell>
          <cell r="C729" t="str">
            <v>un</v>
          </cell>
          <cell r="D729">
            <v>58860</v>
          </cell>
          <cell r="E729">
            <v>1</v>
          </cell>
          <cell r="F729">
            <v>58860</v>
          </cell>
          <cell r="G729" t="str">
            <v>FF SOLUCIONES</v>
          </cell>
        </row>
        <row r="730">
          <cell r="A730" t="str">
            <v>TAPÓN POLIETILENO GAS 3/4"</v>
          </cell>
          <cell r="B730">
            <v>799</v>
          </cell>
          <cell r="C730" t="str">
            <v>un</v>
          </cell>
          <cell r="D730">
            <v>5998</v>
          </cell>
          <cell r="E730">
            <v>1</v>
          </cell>
          <cell r="F730">
            <v>5998</v>
          </cell>
          <cell r="G730" t="str">
            <v>FF SOLUCIONES</v>
          </cell>
        </row>
        <row r="731">
          <cell r="A731" t="str">
            <v>TAPÓN POLIETILENO GAS 4"</v>
          </cell>
          <cell r="B731">
            <v>804</v>
          </cell>
          <cell r="C731" t="str">
            <v>un</v>
          </cell>
          <cell r="D731">
            <v>100100</v>
          </cell>
          <cell r="E731">
            <v>1</v>
          </cell>
          <cell r="F731">
            <v>100100</v>
          </cell>
          <cell r="G731" t="str">
            <v>FF SOLUCIONES</v>
          </cell>
        </row>
        <row r="732">
          <cell r="A732" t="str">
            <v>TAPÓN POLIETILENO GAS 6"</v>
          </cell>
          <cell r="B732">
            <v>805</v>
          </cell>
          <cell r="C732" t="str">
            <v>un</v>
          </cell>
          <cell r="D732">
            <v>196326</v>
          </cell>
          <cell r="E732">
            <v>1</v>
          </cell>
          <cell r="F732">
            <v>196326</v>
          </cell>
          <cell r="G732" t="str">
            <v>FF SOLUCIONES</v>
          </cell>
        </row>
        <row r="733">
          <cell r="A733" t="str">
            <v>Tapon roscado de 2 1/2"</v>
          </cell>
          <cell r="B733">
            <v>1095</v>
          </cell>
          <cell r="C733" t="str">
            <v>un</v>
          </cell>
          <cell r="D733">
            <v>7200</v>
          </cell>
          <cell r="E733">
            <v>1</v>
          </cell>
          <cell r="F733">
            <v>7200</v>
          </cell>
        </row>
        <row r="734">
          <cell r="A734" t="str">
            <v>TAPÓN ROSCADO PVCP 1 1/2"</v>
          </cell>
          <cell r="B734">
            <v>200</v>
          </cell>
          <cell r="C734" t="str">
            <v>un</v>
          </cell>
          <cell r="D734">
            <v>2798</v>
          </cell>
          <cell r="E734">
            <v>1</v>
          </cell>
          <cell r="F734">
            <v>2798</v>
          </cell>
        </row>
        <row r="735">
          <cell r="A735" t="str">
            <v>TAPÓN ROSCADO PVCP 1 1/4"</v>
          </cell>
          <cell r="B735">
            <v>199</v>
          </cell>
          <cell r="C735" t="str">
            <v>un</v>
          </cell>
          <cell r="D735">
            <v>2115</v>
          </cell>
          <cell r="E735">
            <v>1</v>
          </cell>
          <cell r="F735">
            <v>2115</v>
          </cell>
        </row>
        <row r="736">
          <cell r="A736" t="str">
            <v>TAPÓN ROSCADO PVCP 1"</v>
          </cell>
          <cell r="B736">
            <v>198</v>
          </cell>
          <cell r="C736" t="str">
            <v>un</v>
          </cell>
          <cell r="D736">
            <v>1196</v>
          </cell>
          <cell r="E736">
            <v>1</v>
          </cell>
          <cell r="F736">
            <v>1196</v>
          </cell>
        </row>
        <row r="737">
          <cell r="A737" t="str">
            <v>TAPÓN ROSCADO PVCP 1/2"</v>
          </cell>
          <cell r="B737">
            <v>196</v>
          </cell>
          <cell r="C737" t="str">
            <v>un</v>
          </cell>
          <cell r="D737">
            <v>289</v>
          </cell>
          <cell r="E737">
            <v>1</v>
          </cell>
          <cell r="F737">
            <v>289</v>
          </cell>
        </row>
        <row r="738">
          <cell r="A738" t="str">
            <v>TAPÓN ROSCADO PVCP 2 1/2"</v>
          </cell>
          <cell r="B738">
            <v>202</v>
          </cell>
          <cell r="C738" t="str">
            <v>un</v>
          </cell>
          <cell r="D738">
            <v>10536</v>
          </cell>
          <cell r="E738">
            <v>1</v>
          </cell>
          <cell r="F738">
            <v>10536</v>
          </cell>
        </row>
        <row r="739">
          <cell r="A739" t="str">
            <v>TAPÓN ROSCADO PVCP 2"</v>
          </cell>
          <cell r="B739">
            <v>201</v>
          </cell>
          <cell r="C739" t="str">
            <v>un</v>
          </cell>
          <cell r="D739">
            <v>4574</v>
          </cell>
          <cell r="E739">
            <v>1</v>
          </cell>
          <cell r="F739">
            <v>4574</v>
          </cell>
        </row>
        <row r="740">
          <cell r="A740" t="str">
            <v>TAPÓN ROSCADO PVCP 3"</v>
          </cell>
          <cell r="B740">
            <v>203</v>
          </cell>
          <cell r="C740" t="str">
            <v>un</v>
          </cell>
          <cell r="D740">
            <v>16772</v>
          </cell>
          <cell r="E740">
            <v>1</v>
          </cell>
          <cell r="F740">
            <v>16772</v>
          </cell>
        </row>
        <row r="741">
          <cell r="A741" t="str">
            <v>TAPÓN ROSCADO PVCP 3/4"</v>
          </cell>
          <cell r="B741">
            <v>197</v>
          </cell>
          <cell r="C741" t="str">
            <v>un</v>
          </cell>
          <cell r="D741">
            <v>843</v>
          </cell>
          <cell r="E741">
            <v>1</v>
          </cell>
          <cell r="F741">
            <v>843</v>
          </cell>
        </row>
        <row r="742">
          <cell r="A742" t="str">
            <v>TAPÓN ROSCADO PVCP 4"</v>
          </cell>
          <cell r="B742">
            <v>204</v>
          </cell>
          <cell r="C742" t="str">
            <v>un</v>
          </cell>
          <cell r="D742">
            <v>30965</v>
          </cell>
          <cell r="E742">
            <v>1</v>
          </cell>
          <cell r="F742">
            <v>30965</v>
          </cell>
        </row>
        <row r="743">
          <cell r="A743" t="str">
            <v>TAPÓN SOLDADO CPVC 1"</v>
          </cell>
          <cell r="B743">
            <v>329</v>
          </cell>
          <cell r="C743" t="str">
            <v>un</v>
          </cell>
          <cell r="D743">
            <v>2666</v>
          </cell>
          <cell r="E743">
            <v>1</v>
          </cell>
          <cell r="F743">
            <v>2666</v>
          </cell>
        </row>
        <row r="744">
          <cell r="A744" t="str">
            <v>TAPÓN SOLDADO CPVC 1/2"</v>
          </cell>
          <cell r="B744">
            <v>327</v>
          </cell>
          <cell r="C744" t="str">
            <v>un</v>
          </cell>
          <cell r="D744">
            <v>778</v>
          </cell>
          <cell r="E744">
            <v>1</v>
          </cell>
          <cell r="F744">
            <v>778</v>
          </cell>
        </row>
        <row r="745">
          <cell r="A745" t="str">
            <v>TAPÓN SOLDADO CPVC 3/4"</v>
          </cell>
          <cell r="B745">
            <v>328</v>
          </cell>
          <cell r="C745" t="str">
            <v>un</v>
          </cell>
          <cell r="D745">
            <v>778</v>
          </cell>
          <cell r="E745">
            <v>1</v>
          </cell>
          <cell r="F745">
            <v>778</v>
          </cell>
        </row>
        <row r="746">
          <cell r="A746" t="str">
            <v>TAPÓN SOLDADO PVCP 1 1/2"</v>
          </cell>
          <cell r="B746">
            <v>191</v>
          </cell>
          <cell r="C746" t="str">
            <v>un</v>
          </cell>
          <cell r="D746">
            <v>2204</v>
          </cell>
          <cell r="E746">
            <v>1</v>
          </cell>
          <cell r="F746">
            <v>2204</v>
          </cell>
        </row>
        <row r="747">
          <cell r="A747" t="str">
            <v>TAPÓN SOLDADO PVCP 1 1/4"</v>
          </cell>
          <cell r="B747">
            <v>190</v>
          </cell>
          <cell r="C747" t="str">
            <v>un</v>
          </cell>
          <cell r="D747">
            <v>1693</v>
          </cell>
          <cell r="E747">
            <v>1</v>
          </cell>
          <cell r="F747">
            <v>1693</v>
          </cell>
        </row>
        <row r="748">
          <cell r="A748" t="str">
            <v>TAPÓN SOLDADO PVCP 1"</v>
          </cell>
          <cell r="B748">
            <v>189</v>
          </cell>
          <cell r="C748" t="str">
            <v>un</v>
          </cell>
          <cell r="D748">
            <v>705</v>
          </cell>
          <cell r="E748">
            <v>1</v>
          </cell>
          <cell r="F748">
            <v>705</v>
          </cell>
        </row>
        <row r="749">
          <cell r="A749" t="str">
            <v>TAPÓN SOLDADO PVCP 1/2"</v>
          </cell>
          <cell r="B749">
            <v>187</v>
          </cell>
          <cell r="C749" t="str">
            <v>un</v>
          </cell>
          <cell r="D749">
            <v>207</v>
          </cell>
          <cell r="E749">
            <v>1</v>
          </cell>
          <cell r="F749">
            <v>207</v>
          </cell>
        </row>
        <row r="750">
          <cell r="A750" t="str">
            <v>TAPÓN SOLDADO PVCP 2 1/2"</v>
          </cell>
          <cell r="B750">
            <v>193</v>
          </cell>
          <cell r="C750" t="str">
            <v>un</v>
          </cell>
          <cell r="D750">
            <v>8235</v>
          </cell>
          <cell r="E750">
            <v>1</v>
          </cell>
          <cell r="F750">
            <v>8235</v>
          </cell>
        </row>
        <row r="751">
          <cell r="A751" t="str">
            <v>TAPÓN SOLDADO PVCP 2"</v>
          </cell>
          <cell r="B751">
            <v>192</v>
          </cell>
          <cell r="C751" t="str">
            <v>un</v>
          </cell>
          <cell r="D751">
            <v>3501</v>
          </cell>
          <cell r="E751">
            <v>1</v>
          </cell>
          <cell r="F751">
            <v>3501</v>
          </cell>
        </row>
        <row r="752">
          <cell r="A752" t="str">
            <v>TAPÓN SOLDADO PVCP 3"</v>
          </cell>
          <cell r="B752">
            <v>194</v>
          </cell>
          <cell r="C752" t="str">
            <v>un</v>
          </cell>
          <cell r="D752">
            <v>13387</v>
          </cell>
          <cell r="E752">
            <v>1</v>
          </cell>
          <cell r="F752">
            <v>13387</v>
          </cell>
        </row>
        <row r="753">
          <cell r="A753" t="str">
            <v>TAPÓN SOLDADO PVCP 3/4"</v>
          </cell>
          <cell r="B753">
            <v>188</v>
          </cell>
          <cell r="C753" t="str">
            <v>un</v>
          </cell>
          <cell r="D753">
            <v>421</v>
          </cell>
          <cell r="E753">
            <v>1</v>
          </cell>
          <cell r="F753">
            <v>421</v>
          </cell>
        </row>
        <row r="754">
          <cell r="A754" t="str">
            <v>TAPÓN SOLDADO PVCP 4"</v>
          </cell>
          <cell r="B754">
            <v>195</v>
          </cell>
          <cell r="C754" t="str">
            <v>un</v>
          </cell>
          <cell r="D754">
            <v>24321</v>
          </cell>
          <cell r="E754">
            <v>1</v>
          </cell>
          <cell r="F754">
            <v>24321</v>
          </cell>
        </row>
        <row r="755">
          <cell r="A755" t="str">
            <v>Taza Institucional</v>
          </cell>
          <cell r="B755">
            <v>125</v>
          </cell>
          <cell r="C755" t="str">
            <v>un</v>
          </cell>
          <cell r="D755">
            <v>225000</v>
          </cell>
          <cell r="E755">
            <v>1</v>
          </cell>
          <cell r="F755">
            <v>225000</v>
          </cell>
        </row>
        <row r="756">
          <cell r="A756" t="str">
            <v>TEE 3" SCH 40</v>
          </cell>
          <cell r="B756">
            <v>1056</v>
          </cell>
          <cell r="C756" t="str">
            <v>un</v>
          </cell>
          <cell r="D756">
            <v>18300</v>
          </cell>
          <cell r="E756">
            <v>1</v>
          </cell>
          <cell r="F756">
            <v>18300</v>
          </cell>
        </row>
        <row r="757">
          <cell r="A757" t="str">
            <v>TEE COBRE CxCxC  1 1/2"</v>
          </cell>
          <cell r="B757">
            <v>491</v>
          </cell>
          <cell r="C757" t="str">
            <v>un</v>
          </cell>
          <cell r="D757">
            <v>22666</v>
          </cell>
          <cell r="E757">
            <v>1</v>
          </cell>
          <cell r="F757">
            <v>22666</v>
          </cell>
          <cell r="G757" t="str">
            <v>FF SOLUCIONES</v>
          </cell>
        </row>
        <row r="758">
          <cell r="A758" t="str">
            <v>TEE COBRE CxCxC  1 1/4"</v>
          </cell>
          <cell r="B758">
            <v>490</v>
          </cell>
          <cell r="C758" t="str">
            <v>un</v>
          </cell>
          <cell r="D758">
            <v>16267</v>
          </cell>
          <cell r="E758">
            <v>1</v>
          </cell>
          <cell r="F758">
            <v>16267</v>
          </cell>
          <cell r="G758" t="str">
            <v>FF SOLUCIONES</v>
          </cell>
        </row>
        <row r="759">
          <cell r="A759" t="str">
            <v>TEE COBRE CxCxC  1"</v>
          </cell>
          <cell r="B759">
            <v>489</v>
          </cell>
          <cell r="C759" t="str">
            <v>un</v>
          </cell>
          <cell r="D759">
            <v>10267</v>
          </cell>
          <cell r="E759">
            <v>1</v>
          </cell>
          <cell r="F759">
            <v>10267</v>
          </cell>
          <cell r="G759" t="str">
            <v>FF SOLUCIONES</v>
          </cell>
        </row>
        <row r="760">
          <cell r="A760" t="str">
            <v>TEE COBRE CxCxC  1/2"</v>
          </cell>
          <cell r="B760">
            <v>487</v>
          </cell>
          <cell r="C760" t="str">
            <v>un</v>
          </cell>
          <cell r="D760">
            <v>1466</v>
          </cell>
          <cell r="E760">
            <v>1</v>
          </cell>
          <cell r="F760">
            <v>1466</v>
          </cell>
          <cell r="G760" t="str">
            <v>FF SOLUCIONES</v>
          </cell>
        </row>
        <row r="761">
          <cell r="A761" t="str">
            <v>TEE COBRE CxCxC  2"</v>
          </cell>
          <cell r="B761">
            <v>492</v>
          </cell>
          <cell r="C761" t="str">
            <v>un</v>
          </cell>
          <cell r="D761">
            <v>36240</v>
          </cell>
          <cell r="E761">
            <v>1</v>
          </cell>
          <cell r="F761">
            <v>36240</v>
          </cell>
          <cell r="G761" t="str">
            <v>FF SOLUCIONES</v>
          </cell>
        </row>
        <row r="762">
          <cell r="A762" t="str">
            <v>TEE COBRE CxCxC  3"</v>
          </cell>
          <cell r="B762">
            <v>493</v>
          </cell>
          <cell r="C762" t="str">
            <v>un</v>
          </cell>
          <cell r="D762">
            <v>109880</v>
          </cell>
          <cell r="E762">
            <v>1</v>
          </cell>
          <cell r="F762">
            <v>109880</v>
          </cell>
          <cell r="G762" t="str">
            <v>FF SOLUCIONES</v>
          </cell>
        </row>
        <row r="763">
          <cell r="A763" t="str">
            <v>TEE COBRE CxCxC  3/4"</v>
          </cell>
          <cell r="B763">
            <v>488</v>
          </cell>
          <cell r="C763" t="str">
            <v>un</v>
          </cell>
          <cell r="D763">
            <v>3533</v>
          </cell>
          <cell r="E763">
            <v>1</v>
          </cell>
          <cell r="F763">
            <v>3533</v>
          </cell>
          <cell r="G763" t="str">
            <v>FF SOLUCIONES</v>
          </cell>
        </row>
        <row r="764">
          <cell r="A764" t="str">
            <v>TEE CPVC 1"</v>
          </cell>
          <cell r="B764">
            <v>312</v>
          </cell>
          <cell r="C764" t="str">
            <v>un</v>
          </cell>
          <cell r="D764">
            <v>10011</v>
          </cell>
          <cell r="E764">
            <v>1</v>
          </cell>
          <cell r="F764">
            <v>10011</v>
          </cell>
        </row>
        <row r="765">
          <cell r="A765" t="str">
            <v>TEE CPVC 1/2"</v>
          </cell>
          <cell r="B765">
            <v>310</v>
          </cell>
          <cell r="C765" t="str">
            <v>un</v>
          </cell>
          <cell r="D765">
            <v>1085</v>
          </cell>
          <cell r="E765">
            <v>1</v>
          </cell>
          <cell r="F765">
            <v>1085</v>
          </cell>
        </row>
        <row r="766">
          <cell r="A766" t="str">
            <v>TEE CPVC 3/4"</v>
          </cell>
          <cell r="B766">
            <v>311</v>
          </cell>
          <cell r="C766" t="str">
            <v>un</v>
          </cell>
          <cell r="D766">
            <v>1715</v>
          </cell>
          <cell r="E766">
            <v>1</v>
          </cell>
          <cell r="F766">
            <v>1715</v>
          </cell>
        </row>
        <row r="767">
          <cell r="A767" t="str">
            <v>TEE GALVANIZADA   1 1/2"</v>
          </cell>
          <cell r="B767">
            <v>564</v>
          </cell>
          <cell r="C767" t="str">
            <v>un</v>
          </cell>
          <cell r="D767">
            <v>5104</v>
          </cell>
          <cell r="E767">
            <v>1</v>
          </cell>
          <cell r="F767">
            <v>5104</v>
          </cell>
          <cell r="G767" t="str">
            <v>FF SOLUCIONES</v>
          </cell>
        </row>
        <row r="768">
          <cell r="A768" t="str">
            <v>TEE GALVANIZADA   1 1/4"</v>
          </cell>
          <cell r="B768">
            <v>563</v>
          </cell>
          <cell r="C768" t="str">
            <v>un</v>
          </cell>
          <cell r="D768">
            <v>3828</v>
          </cell>
          <cell r="E768">
            <v>1</v>
          </cell>
          <cell r="F768">
            <v>3828</v>
          </cell>
          <cell r="G768" t="str">
            <v>FF SOLUCIONES</v>
          </cell>
        </row>
        <row r="769">
          <cell r="A769" t="str">
            <v>TEE GALVANIZADA   1"</v>
          </cell>
          <cell r="B769">
            <v>562</v>
          </cell>
          <cell r="C769" t="str">
            <v>un</v>
          </cell>
          <cell r="D769">
            <v>2552</v>
          </cell>
          <cell r="E769">
            <v>1</v>
          </cell>
          <cell r="F769">
            <v>2552</v>
          </cell>
          <cell r="G769" t="str">
            <v>FF SOLUCIONES</v>
          </cell>
        </row>
        <row r="770">
          <cell r="A770" t="str">
            <v>TEE GALVANIZADA   1/2"</v>
          </cell>
          <cell r="B770">
            <v>560</v>
          </cell>
          <cell r="C770" t="str">
            <v>un</v>
          </cell>
          <cell r="D770">
            <v>1067</v>
          </cell>
          <cell r="E770">
            <v>1</v>
          </cell>
          <cell r="F770">
            <v>1067</v>
          </cell>
          <cell r="G770" t="str">
            <v>FF SOLUCIONES</v>
          </cell>
        </row>
        <row r="771">
          <cell r="A771" t="str">
            <v>TEE GALVANIZADA   1/4"</v>
          </cell>
          <cell r="B771">
            <v>558</v>
          </cell>
          <cell r="C771" t="str">
            <v>un</v>
          </cell>
          <cell r="D771">
            <v>1148</v>
          </cell>
          <cell r="E771">
            <v>1</v>
          </cell>
          <cell r="F771">
            <v>1148</v>
          </cell>
          <cell r="G771" t="str">
            <v>FF SOLUCIONES</v>
          </cell>
        </row>
        <row r="772">
          <cell r="A772" t="str">
            <v>TEE GALVANIZADA   2 1/2"</v>
          </cell>
          <cell r="B772">
            <v>566</v>
          </cell>
          <cell r="C772" t="str">
            <v>un</v>
          </cell>
          <cell r="D772">
            <v>17052</v>
          </cell>
          <cell r="E772">
            <v>1</v>
          </cell>
          <cell r="F772">
            <v>17052</v>
          </cell>
          <cell r="G772" t="str">
            <v>FF SOLUCIONES</v>
          </cell>
        </row>
        <row r="773">
          <cell r="A773" t="str">
            <v>TEE GALVANIZADA   2"</v>
          </cell>
          <cell r="B773">
            <v>565</v>
          </cell>
          <cell r="C773" t="str">
            <v>un</v>
          </cell>
          <cell r="D773">
            <v>7308</v>
          </cell>
          <cell r="E773">
            <v>1</v>
          </cell>
          <cell r="F773">
            <v>7308</v>
          </cell>
          <cell r="G773" t="str">
            <v>FF SOLUCIONES</v>
          </cell>
        </row>
        <row r="774">
          <cell r="A774" t="str">
            <v>TEE GALVANIZADA   3"</v>
          </cell>
          <cell r="B774">
            <v>567</v>
          </cell>
          <cell r="C774" t="str">
            <v>un</v>
          </cell>
          <cell r="D774">
            <v>22040</v>
          </cell>
          <cell r="E774">
            <v>1</v>
          </cell>
          <cell r="F774">
            <v>22040</v>
          </cell>
          <cell r="G774" t="str">
            <v>FF SOLUCIONES</v>
          </cell>
        </row>
        <row r="775">
          <cell r="A775" t="str">
            <v>TEE GALVANIZADA   3/4"</v>
          </cell>
          <cell r="B775">
            <v>561</v>
          </cell>
          <cell r="C775" t="str">
            <v>un</v>
          </cell>
          <cell r="D775">
            <v>1508</v>
          </cell>
          <cell r="E775">
            <v>1</v>
          </cell>
          <cell r="F775">
            <v>1508</v>
          </cell>
          <cell r="G775" t="str">
            <v>FF SOLUCIONES</v>
          </cell>
        </row>
        <row r="776">
          <cell r="A776" t="str">
            <v>TEE GALVANIZADA   3/8"</v>
          </cell>
          <cell r="B776">
            <v>559</v>
          </cell>
          <cell r="C776" t="str">
            <v>un</v>
          </cell>
          <cell r="D776">
            <v>1148</v>
          </cell>
          <cell r="E776">
            <v>1</v>
          </cell>
          <cell r="F776">
            <v>1148</v>
          </cell>
          <cell r="G776" t="str">
            <v>FF SOLUCIONES</v>
          </cell>
        </row>
        <row r="777">
          <cell r="A777" t="str">
            <v>TEE GALVANIZADA   4"</v>
          </cell>
          <cell r="B777">
            <v>568</v>
          </cell>
          <cell r="C777" t="str">
            <v>un</v>
          </cell>
          <cell r="D777">
            <v>41180</v>
          </cell>
          <cell r="E777">
            <v>1</v>
          </cell>
          <cell r="F777">
            <v>41180</v>
          </cell>
          <cell r="G777" t="str">
            <v>FF SOLUCIONES</v>
          </cell>
        </row>
        <row r="778">
          <cell r="A778" t="str">
            <v>TEE GALVANIZADA   6"</v>
          </cell>
          <cell r="B778">
            <v>569</v>
          </cell>
          <cell r="C778" t="str">
            <v>un</v>
          </cell>
          <cell r="D778">
            <v>245920</v>
          </cell>
          <cell r="E778">
            <v>1</v>
          </cell>
          <cell r="F778">
            <v>245920</v>
          </cell>
          <cell r="G778" t="str">
            <v>FF SOLUCIONES</v>
          </cell>
        </row>
        <row r="779">
          <cell r="A779" t="str">
            <v>TEE NOVAFORT 200mm x 160mm</v>
          </cell>
          <cell r="B779">
            <v>358</v>
          </cell>
          <cell r="C779" t="str">
            <v>un</v>
          </cell>
          <cell r="D779">
            <v>45034</v>
          </cell>
          <cell r="E779">
            <v>1</v>
          </cell>
          <cell r="F779">
            <v>45034</v>
          </cell>
        </row>
        <row r="780">
          <cell r="A780" t="str">
            <v>TEE NOVAFORT 200mm x 160mm</v>
          </cell>
          <cell r="B780">
            <v>359</v>
          </cell>
          <cell r="C780" t="str">
            <v>un</v>
          </cell>
          <cell r="D780">
            <v>114549</v>
          </cell>
          <cell r="E780">
            <v>1</v>
          </cell>
          <cell r="F780">
            <v>114549</v>
          </cell>
        </row>
        <row r="781">
          <cell r="A781" t="str">
            <v>TEE NOVAFORT 250mm x 160mm</v>
          </cell>
          <cell r="B781">
            <v>360</v>
          </cell>
          <cell r="C781" t="str">
            <v>un</v>
          </cell>
          <cell r="D781">
            <v>124122</v>
          </cell>
          <cell r="E781">
            <v>1</v>
          </cell>
          <cell r="F781">
            <v>124122</v>
          </cell>
        </row>
        <row r="782">
          <cell r="A782" t="str">
            <v>TEE POLIETILENO GAS 1"</v>
          </cell>
          <cell r="B782">
            <v>808</v>
          </cell>
          <cell r="C782" t="str">
            <v>un</v>
          </cell>
          <cell r="D782">
            <v>13036</v>
          </cell>
          <cell r="E782">
            <v>1</v>
          </cell>
          <cell r="F782">
            <v>13036</v>
          </cell>
          <cell r="G782" t="str">
            <v>FF SOLUCIONES</v>
          </cell>
        </row>
        <row r="783">
          <cell r="A783" t="str">
            <v>TEE POLIETILENO GAS 1" x 3/4"</v>
          </cell>
          <cell r="B783">
            <v>814</v>
          </cell>
          <cell r="C783" t="str">
            <v>un</v>
          </cell>
          <cell r="D783">
            <v>25651</v>
          </cell>
          <cell r="E783">
            <v>1</v>
          </cell>
          <cell r="F783">
            <v>25651</v>
          </cell>
          <cell r="G783" t="str">
            <v>FF SOLUCIONES</v>
          </cell>
        </row>
        <row r="784">
          <cell r="A784" t="str">
            <v>TEE POLIETILENO GAS 1" x 3/4"</v>
          </cell>
          <cell r="B784">
            <v>815</v>
          </cell>
          <cell r="C784" t="str">
            <v>un</v>
          </cell>
          <cell r="D784">
            <v>20165</v>
          </cell>
          <cell r="E784">
            <v>1</v>
          </cell>
          <cell r="F784">
            <v>20165</v>
          </cell>
          <cell r="G784" t="str">
            <v>FF SOLUCIONES</v>
          </cell>
        </row>
        <row r="785">
          <cell r="A785" t="str">
            <v>TEE POLIETILENO GAS 1/2"</v>
          </cell>
          <cell r="B785">
            <v>806</v>
          </cell>
          <cell r="C785" t="str">
            <v>un</v>
          </cell>
          <cell r="D785">
            <v>6894</v>
          </cell>
          <cell r="E785">
            <v>1</v>
          </cell>
          <cell r="F785">
            <v>6894</v>
          </cell>
          <cell r="G785" t="str">
            <v>FF SOLUCIONES</v>
          </cell>
        </row>
        <row r="786">
          <cell r="A786" t="str">
            <v>TEE POLIETILENO GAS 2"</v>
          </cell>
          <cell r="B786">
            <v>809</v>
          </cell>
          <cell r="C786" t="str">
            <v>un</v>
          </cell>
          <cell r="D786">
            <v>50246</v>
          </cell>
          <cell r="E786">
            <v>1</v>
          </cell>
          <cell r="F786">
            <v>50246</v>
          </cell>
          <cell r="G786" t="str">
            <v>FF SOLUCIONES</v>
          </cell>
        </row>
        <row r="787">
          <cell r="A787" t="str">
            <v>TEE POLIETILENO GAS 3"</v>
          </cell>
          <cell r="B787">
            <v>810</v>
          </cell>
          <cell r="C787" t="str">
            <v>un</v>
          </cell>
          <cell r="D787">
            <v>80526</v>
          </cell>
          <cell r="E787">
            <v>1</v>
          </cell>
          <cell r="F787">
            <v>80526</v>
          </cell>
          <cell r="G787" t="str">
            <v>FF SOLUCIONES</v>
          </cell>
        </row>
        <row r="788">
          <cell r="A788" t="str">
            <v>TEE POLIETILENO GAS 3/4"</v>
          </cell>
          <cell r="B788">
            <v>807</v>
          </cell>
          <cell r="C788" t="str">
            <v>un</v>
          </cell>
          <cell r="D788">
            <v>7355</v>
          </cell>
          <cell r="E788">
            <v>1</v>
          </cell>
          <cell r="F788">
            <v>7355</v>
          </cell>
          <cell r="G788" t="str">
            <v>FF SOLUCIONES</v>
          </cell>
        </row>
        <row r="789">
          <cell r="A789" t="str">
            <v>TEE POLIETILENO GAS 3/4" x 1/2"</v>
          </cell>
          <cell r="B789">
            <v>813</v>
          </cell>
          <cell r="C789" t="str">
            <v>un</v>
          </cell>
          <cell r="D789">
            <v>7639</v>
          </cell>
          <cell r="E789">
            <v>1</v>
          </cell>
          <cell r="F789">
            <v>7639</v>
          </cell>
          <cell r="G789" t="str">
            <v>FF SOLUCIONES</v>
          </cell>
        </row>
        <row r="790">
          <cell r="A790" t="str">
            <v>TEE POLIETILENO GAS 4"</v>
          </cell>
          <cell r="B790">
            <v>811</v>
          </cell>
          <cell r="C790" t="str">
            <v>un</v>
          </cell>
          <cell r="D790">
            <v>88715</v>
          </cell>
          <cell r="E790">
            <v>1</v>
          </cell>
          <cell r="F790">
            <v>88715</v>
          </cell>
          <cell r="G790" t="str">
            <v>FF SOLUCIONES</v>
          </cell>
        </row>
        <row r="791">
          <cell r="A791" t="str">
            <v>TEE POLIETILENO GAS 6"</v>
          </cell>
          <cell r="B791">
            <v>812</v>
          </cell>
          <cell r="C791" t="str">
            <v>un</v>
          </cell>
          <cell r="D791">
            <v>333965</v>
          </cell>
          <cell r="E791">
            <v>1</v>
          </cell>
          <cell r="F791">
            <v>333965</v>
          </cell>
          <cell r="G791" t="str">
            <v>FF SOLUCIONES</v>
          </cell>
        </row>
        <row r="792">
          <cell r="A792" t="str">
            <v>TEE PVCP 1 1/2"</v>
          </cell>
          <cell r="B792">
            <v>166</v>
          </cell>
          <cell r="C792" t="str">
            <v>un</v>
          </cell>
          <cell r="D792">
            <v>5416</v>
          </cell>
          <cell r="E792">
            <v>1</v>
          </cell>
          <cell r="F792">
            <v>5416</v>
          </cell>
        </row>
        <row r="793">
          <cell r="A793" t="str">
            <v>TEE PVCP 1 1/4"</v>
          </cell>
          <cell r="B793">
            <v>165</v>
          </cell>
          <cell r="C793" t="str">
            <v>un</v>
          </cell>
          <cell r="D793">
            <v>4126</v>
          </cell>
          <cell r="E793">
            <v>1</v>
          </cell>
          <cell r="F793">
            <v>4126</v>
          </cell>
        </row>
        <row r="794">
          <cell r="A794" t="str">
            <v>TEE PVCP 1"</v>
          </cell>
          <cell r="B794">
            <v>164</v>
          </cell>
          <cell r="C794" t="str">
            <v>un</v>
          </cell>
          <cell r="D794">
            <v>1599</v>
          </cell>
          <cell r="E794">
            <v>1</v>
          </cell>
          <cell r="F794">
            <v>1599</v>
          </cell>
        </row>
        <row r="795">
          <cell r="A795" t="str">
            <v>TEE PVCP 1/2"</v>
          </cell>
          <cell r="B795">
            <v>162</v>
          </cell>
          <cell r="C795" t="str">
            <v>un</v>
          </cell>
          <cell r="D795">
            <v>486</v>
          </cell>
          <cell r="E795">
            <v>1</v>
          </cell>
          <cell r="F795">
            <v>486</v>
          </cell>
        </row>
        <row r="796">
          <cell r="A796" t="str">
            <v>TEE PVCP 2 1/2"</v>
          </cell>
          <cell r="B796">
            <v>168</v>
          </cell>
          <cell r="C796" t="str">
            <v>un</v>
          </cell>
          <cell r="D796">
            <v>20450</v>
          </cell>
          <cell r="E796">
            <v>1</v>
          </cell>
          <cell r="F796">
            <v>20450</v>
          </cell>
        </row>
        <row r="797">
          <cell r="A797" t="str">
            <v>TEE PVCP 2"</v>
          </cell>
          <cell r="B797">
            <v>167</v>
          </cell>
          <cell r="C797" t="str">
            <v>un</v>
          </cell>
          <cell r="D797">
            <v>8622</v>
          </cell>
          <cell r="E797">
            <v>1</v>
          </cell>
          <cell r="F797">
            <v>8622</v>
          </cell>
        </row>
        <row r="798">
          <cell r="A798" t="str">
            <v>TEE PVCP 3"</v>
          </cell>
          <cell r="B798">
            <v>169</v>
          </cell>
          <cell r="C798" t="str">
            <v>un</v>
          </cell>
          <cell r="D798">
            <v>29306</v>
          </cell>
          <cell r="E798">
            <v>1</v>
          </cell>
          <cell r="F798">
            <v>29306</v>
          </cell>
        </row>
        <row r="799">
          <cell r="A799" t="str">
            <v>TEE PVCP 3/4"</v>
          </cell>
          <cell r="B799">
            <v>163</v>
          </cell>
          <cell r="C799" t="str">
            <v>un</v>
          </cell>
          <cell r="D799">
            <v>819</v>
          </cell>
          <cell r="E799">
            <v>1</v>
          </cell>
          <cell r="F799">
            <v>819</v>
          </cell>
        </row>
        <row r="800">
          <cell r="A800" t="str">
            <v>TEE PVCP 4"</v>
          </cell>
          <cell r="B800">
            <v>170</v>
          </cell>
          <cell r="C800" t="str">
            <v>un</v>
          </cell>
          <cell r="D800">
            <v>63376</v>
          </cell>
          <cell r="E800">
            <v>1</v>
          </cell>
          <cell r="F800">
            <v>63376</v>
          </cell>
        </row>
        <row r="801">
          <cell r="A801" t="str">
            <v>TEE PVCS 1 1/2"</v>
          </cell>
          <cell r="B801">
            <v>281</v>
          </cell>
          <cell r="C801" t="str">
            <v>un</v>
          </cell>
          <cell r="D801">
            <v>3360</v>
          </cell>
          <cell r="E801">
            <v>1</v>
          </cell>
          <cell r="F801">
            <v>3360</v>
          </cell>
        </row>
        <row r="802">
          <cell r="A802" t="str">
            <v>TEE PVCS 2"</v>
          </cell>
          <cell r="B802">
            <v>282</v>
          </cell>
          <cell r="C802" t="str">
            <v>un</v>
          </cell>
          <cell r="D802">
            <v>3850</v>
          </cell>
          <cell r="E802">
            <v>1</v>
          </cell>
          <cell r="F802">
            <v>3850</v>
          </cell>
        </row>
        <row r="803">
          <cell r="A803" t="str">
            <v>TEE PVCS 3"</v>
          </cell>
          <cell r="B803">
            <v>283</v>
          </cell>
          <cell r="C803" t="str">
            <v>un</v>
          </cell>
          <cell r="D803">
            <v>4832</v>
          </cell>
          <cell r="E803">
            <v>1</v>
          </cell>
          <cell r="F803">
            <v>4832</v>
          </cell>
        </row>
        <row r="804">
          <cell r="A804" t="str">
            <v>TEE PVCS 4"</v>
          </cell>
          <cell r="B804">
            <v>284</v>
          </cell>
          <cell r="C804" t="str">
            <v>un</v>
          </cell>
          <cell r="D804">
            <v>9972</v>
          </cell>
          <cell r="E804">
            <v>1</v>
          </cell>
          <cell r="F804">
            <v>9972</v>
          </cell>
        </row>
        <row r="805">
          <cell r="A805" t="str">
            <v>TEE PVCS 6"</v>
          </cell>
          <cell r="B805">
            <v>285</v>
          </cell>
          <cell r="C805" t="str">
            <v>un</v>
          </cell>
          <cell r="D805">
            <v>91368</v>
          </cell>
          <cell r="E805">
            <v>1</v>
          </cell>
          <cell r="F805">
            <v>91368</v>
          </cell>
        </row>
        <row r="806">
          <cell r="A806" t="str">
            <v>TEE PVCS DOBLE 1 1/2"</v>
          </cell>
          <cell r="B806">
            <v>291</v>
          </cell>
          <cell r="C806" t="str">
            <v>un</v>
          </cell>
          <cell r="D806">
            <v>6064</v>
          </cell>
          <cell r="E806">
            <v>1</v>
          </cell>
          <cell r="F806">
            <v>6064</v>
          </cell>
        </row>
        <row r="807">
          <cell r="A807" t="str">
            <v>TEE PVCS DOBLE 2"</v>
          </cell>
          <cell r="B807">
            <v>292</v>
          </cell>
          <cell r="C807" t="str">
            <v>un</v>
          </cell>
          <cell r="D807">
            <v>6639</v>
          </cell>
          <cell r="E807">
            <v>1</v>
          </cell>
          <cell r="F807">
            <v>6639</v>
          </cell>
        </row>
        <row r="808">
          <cell r="A808" t="str">
            <v>TEE PVCS DOBLE 3"</v>
          </cell>
          <cell r="B808">
            <v>293</v>
          </cell>
          <cell r="C808" t="str">
            <v>un</v>
          </cell>
          <cell r="D808">
            <v>16411</v>
          </cell>
          <cell r="E808">
            <v>1</v>
          </cell>
          <cell r="F808">
            <v>16411</v>
          </cell>
        </row>
        <row r="809">
          <cell r="A809" t="str">
            <v>TEE PVCS DOBLE 4"</v>
          </cell>
          <cell r="B809">
            <v>294</v>
          </cell>
          <cell r="C809" t="str">
            <v>un</v>
          </cell>
          <cell r="D809">
            <v>25858</v>
          </cell>
          <cell r="E809">
            <v>1</v>
          </cell>
          <cell r="F809">
            <v>25858</v>
          </cell>
        </row>
        <row r="810">
          <cell r="A810" t="str">
            <v>TEE PVCS DOBLE REDUCIDA 2" x 1 1/2"</v>
          </cell>
          <cell r="B810">
            <v>295</v>
          </cell>
          <cell r="C810" t="str">
            <v>un</v>
          </cell>
          <cell r="D810">
            <v>5513</v>
          </cell>
          <cell r="E810">
            <v>1</v>
          </cell>
          <cell r="F810">
            <v>5513</v>
          </cell>
        </row>
        <row r="811">
          <cell r="A811" t="str">
            <v>TEE PVCS DOBLE REDUCIDA 3" x 2"</v>
          </cell>
          <cell r="B811">
            <v>296</v>
          </cell>
          <cell r="C811" t="str">
            <v>un</v>
          </cell>
          <cell r="D811">
            <v>11212</v>
          </cell>
          <cell r="E811">
            <v>1</v>
          </cell>
          <cell r="F811">
            <v>11212</v>
          </cell>
        </row>
        <row r="812">
          <cell r="A812" t="str">
            <v>TEE PVCS DOBLE REDUCIDA 4" x 2"</v>
          </cell>
          <cell r="B812">
            <v>297</v>
          </cell>
          <cell r="C812" t="str">
            <v>un</v>
          </cell>
          <cell r="D812">
            <v>23195</v>
          </cell>
          <cell r="E812">
            <v>1</v>
          </cell>
          <cell r="F812">
            <v>23195</v>
          </cell>
        </row>
        <row r="813">
          <cell r="A813" t="str">
            <v>TEE PVCS DOBLE REDUCIDA 4" x 3"</v>
          </cell>
          <cell r="B813">
            <v>298</v>
          </cell>
          <cell r="C813" t="str">
            <v>un</v>
          </cell>
          <cell r="D813">
            <v>23195</v>
          </cell>
          <cell r="E813">
            <v>1</v>
          </cell>
          <cell r="F813">
            <v>23195</v>
          </cell>
        </row>
        <row r="814">
          <cell r="A814" t="str">
            <v>TEE PVCS REDUCIDA 2" x 1 1/2"</v>
          </cell>
          <cell r="B814">
            <v>286</v>
          </cell>
          <cell r="C814" t="str">
            <v>un</v>
          </cell>
          <cell r="D814">
            <v>3535</v>
          </cell>
          <cell r="E814">
            <v>1</v>
          </cell>
          <cell r="F814">
            <v>3535</v>
          </cell>
        </row>
        <row r="815">
          <cell r="A815" t="str">
            <v>TEE PVCS REDUCIDA 3" x 2"</v>
          </cell>
          <cell r="B815">
            <v>287</v>
          </cell>
          <cell r="C815" t="str">
            <v>un</v>
          </cell>
          <cell r="D815">
            <v>9273</v>
          </cell>
          <cell r="E815">
            <v>1</v>
          </cell>
          <cell r="F815">
            <v>9273</v>
          </cell>
        </row>
        <row r="816">
          <cell r="A816" t="str">
            <v>TEE PVCS REDUCIDA 4" x 2"</v>
          </cell>
          <cell r="B816">
            <v>288</v>
          </cell>
          <cell r="C816" t="str">
            <v>un</v>
          </cell>
          <cell r="D816">
            <v>16024</v>
          </cell>
          <cell r="E816">
            <v>1</v>
          </cell>
          <cell r="F816">
            <v>16024</v>
          </cell>
        </row>
        <row r="817">
          <cell r="A817" t="str">
            <v>TEE PVCS REDUCIDA 4" x 3"</v>
          </cell>
          <cell r="B817">
            <v>289</v>
          </cell>
          <cell r="C817" t="str">
            <v>un</v>
          </cell>
          <cell r="D817">
            <v>16024</v>
          </cell>
          <cell r="E817">
            <v>1</v>
          </cell>
          <cell r="F817">
            <v>16024</v>
          </cell>
        </row>
        <row r="818">
          <cell r="A818" t="str">
            <v>TEE PVCS REDUCIDA 6" x 4"</v>
          </cell>
          <cell r="B818">
            <v>290</v>
          </cell>
          <cell r="C818" t="str">
            <v>un</v>
          </cell>
          <cell r="D818">
            <v>91368</v>
          </cell>
          <cell r="E818">
            <v>1</v>
          </cell>
          <cell r="F818">
            <v>91368</v>
          </cell>
        </row>
        <row r="819">
          <cell r="A819" t="str">
            <v>TEJA DE ZINC</v>
          </cell>
          <cell r="B819">
            <v>1125</v>
          </cell>
          <cell r="C819" t="str">
            <v>un</v>
          </cell>
          <cell r="D819">
            <v>29100</v>
          </cell>
          <cell r="E819">
            <v>1</v>
          </cell>
          <cell r="F819">
            <v>29100</v>
          </cell>
        </row>
        <row r="820">
          <cell r="A820" t="str">
            <v>Teja de zinc de 2.44 mts</v>
          </cell>
          <cell r="B820">
            <v>126</v>
          </cell>
          <cell r="C820" t="str">
            <v>un</v>
          </cell>
          <cell r="D820">
            <v>14300</v>
          </cell>
          <cell r="E820">
            <v>1</v>
          </cell>
          <cell r="F820">
            <v>14300</v>
          </cell>
        </row>
        <row r="821">
          <cell r="A821" t="str">
            <v>Teja de zinc de 3.05 mts</v>
          </cell>
          <cell r="B821">
            <v>127</v>
          </cell>
          <cell r="C821" t="str">
            <v>un</v>
          </cell>
          <cell r="D821">
            <v>17500</v>
          </cell>
          <cell r="E821">
            <v>1</v>
          </cell>
          <cell r="F821">
            <v>17500</v>
          </cell>
        </row>
        <row r="822">
          <cell r="A822" t="str">
            <v>Teja eternit No 10</v>
          </cell>
          <cell r="B822">
            <v>128</v>
          </cell>
          <cell r="C822" t="str">
            <v>un</v>
          </cell>
          <cell r="D822">
            <v>29000</v>
          </cell>
          <cell r="E822">
            <v>1</v>
          </cell>
          <cell r="F822">
            <v>29000</v>
          </cell>
        </row>
        <row r="823">
          <cell r="A823" t="str">
            <v>Teja eternit No 6</v>
          </cell>
          <cell r="B823">
            <v>129</v>
          </cell>
          <cell r="C823" t="str">
            <v>un</v>
          </cell>
          <cell r="D823">
            <v>31000</v>
          </cell>
          <cell r="E823">
            <v>1</v>
          </cell>
          <cell r="F823">
            <v>31000</v>
          </cell>
        </row>
        <row r="824">
          <cell r="A824" t="str">
            <v>TEJA TERMOACUSTICA TIPO CINDURIB ANCHO 0,78 m.</v>
          </cell>
          <cell r="B824">
            <v>1066</v>
          </cell>
          <cell r="C824" t="str">
            <v>m2</v>
          </cell>
          <cell r="D824">
            <v>35700</v>
          </cell>
          <cell r="E824">
            <v>1</v>
          </cell>
          <cell r="F824">
            <v>35700</v>
          </cell>
        </row>
        <row r="825">
          <cell r="A825" t="str">
            <v>TENSORES</v>
          </cell>
          <cell r="B825">
            <v>880</v>
          </cell>
          <cell r="C825" t="str">
            <v>m2</v>
          </cell>
          <cell r="D825">
            <v>7955</v>
          </cell>
          <cell r="E825">
            <v>1</v>
          </cell>
          <cell r="F825">
            <v>7955</v>
          </cell>
          <cell r="G825" t="str">
            <v>AGUSTÍN TORRES</v>
          </cell>
        </row>
        <row r="826">
          <cell r="A826" t="str">
            <v>THINER</v>
          </cell>
          <cell r="B826">
            <v>955</v>
          </cell>
          <cell r="C826" t="str">
            <v>un</v>
          </cell>
          <cell r="D826">
            <v>12528</v>
          </cell>
          <cell r="E826">
            <v>1</v>
          </cell>
          <cell r="F826">
            <v>12528</v>
          </cell>
        </row>
        <row r="827">
          <cell r="A827" t="str">
            <v>THINER PARA ESMALTES COLORES PLANOS</v>
          </cell>
          <cell r="B827">
            <v>953</v>
          </cell>
          <cell r="C827" t="str">
            <v>Kg</v>
          </cell>
          <cell r="D827">
            <v>32944</v>
          </cell>
          <cell r="E827">
            <v>1</v>
          </cell>
          <cell r="F827">
            <v>32944</v>
          </cell>
          <cell r="G827" t="str">
            <v>BALCHER LTDA.</v>
          </cell>
        </row>
        <row r="828">
          <cell r="A828" t="str">
            <v>TIERRA NEGRA</v>
          </cell>
          <cell r="B828">
            <v>1112</v>
          </cell>
          <cell r="C828" t="str">
            <v>m3</v>
          </cell>
          <cell r="D828">
            <v>38000</v>
          </cell>
          <cell r="E828">
            <v>1</v>
          </cell>
          <cell r="F828">
            <v>38000</v>
          </cell>
        </row>
        <row r="829">
          <cell r="A829" t="str">
            <v>Toma trifasica</v>
          </cell>
          <cell r="B829">
            <v>130</v>
          </cell>
          <cell r="C829" t="str">
            <v>un</v>
          </cell>
          <cell r="D829">
            <v>12500</v>
          </cell>
          <cell r="E829">
            <v>1</v>
          </cell>
          <cell r="F829">
            <v>12500</v>
          </cell>
        </row>
        <row r="830">
          <cell r="A830" t="str">
            <v>TRAGANTE 6" x 4"</v>
          </cell>
          <cell r="B830">
            <v>931</v>
          </cell>
          <cell r="C830" t="str">
            <v>un</v>
          </cell>
          <cell r="D830">
            <v>17434.8</v>
          </cell>
          <cell r="E830">
            <v>1</v>
          </cell>
          <cell r="F830">
            <v>17435</v>
          </cell>
        </row>
        <row r="831">
          <cell r="A831" t="str">
            <v>TRANSICIÓN CVPC METAL 1/2"</v>
          </cell>
          <cell r="B831">
            <v>325</v>
          </cell>
          <cell r="C831" t="str">
            <v>un</v>
          </cell>
          <cell r="D831">
            <v>1395</v>
          </cell>
          <cell r="E831">
            <v>1</v>
          </cell>
          <cell r="F831">
            <v>1395</v>
          </cell>
        </row>
        <row r="832">
          <cell r="A832" t="str">
            <v>TRANSICIÓN CVPC METAL 3/4"</v>
          </cell>
          <cell r="B832">
            <v>326</v>
          </cell>
          <cell r="C832" t="str">
            <v>un</v>
          </cell>
          <cell r="D832">
            <v>1699</v>
          </cell>
          <cell r="E832">
            <v>1</v>
          </cell>
          <cell r="F832">
            <v>1699</v>
          </cell>
        </row>
        <row r="833">
          <cell r="A833" t="str">
            <v>TRASLAPE 704</v>
          </cell>
          <cell r="B833">
            <v>898</v>
          </cell>
          <cell r="C833" t="str">
            <v>m</v>
          </cell>
          <cell r="D833">
            <v>40083</v>
          </cell>
          <cell r="E833">
            <v>1</v>
          </cell>
          <cell r="F833">
            <v>40083</v>
          </cell>
          <cell r="G833" t="str">
            <v>AGUSTÍN TORRES</v>
          </cell>
        </row>
        <row r="834">
          <cell r="A834" t="str">
            <v>TUBERIA COBRE TIPO K  1 1/2"</v>
          </cell>
          <cell r="B834">
            <v>463</v>
          </cell>
          <cell r="C834" t="str">
            <v>m</v>
          </cell>
          <cell r="D834">
            <v>84191</v>
          </cell>
          <cell r="E834">
            <v>1</v>
          </cell>
          <cell r="F834">
            <v>84191</v>
          </cell>
          <cell r="G834" t="str">
            <v>FF SOLUCIONES</v>
          </cell>
        </row>
        <row r="835">
          <cell r="A835" t="str">
            <v>TUBERIA COBRE TIPO K  1 1/4"</v>
          </cell>
          <cell r="B835">
            <v>462</v>
          </cell>
          <cell r="C835" t="str">
            <v>m</v>
          </cell>
          <cell r="D835">
            <v>62765</v>
          </cell>
          <cell r="E835">
            <v>1</v>
          </cell>
          <cell r="F835">
            <v>62765</v>
          </cell>
          <cell r="G835" t="str">
            <v>FF SOLUCIONES</v>
          </cell>
        </row>
        <row r="836">
          <cell r="A836" t="str">
            <v>TUBERIA COBRE TIPO K  1"</v>
          </cell>
          <cell r="B836">
            <v>461</v>
          </cell>
          <cell r="C836" t="str">
            <v>m</v>
          </cell>
          <cell r="D836">
            <v>49528</v>
          </cell>
          <cell r="E836">
            <v>1</v>
          </cell>
          <cell r="F836">
            <v>49528</v>
          </cell>
          <cell r="G836" t="str">
            <v>FF SOLUCIONES</v>
          </cell>
        </row>
        <row r="837">
          <cell r="A837" t="str">
            <v>TUBERIA COBRE TIPO K  1/2"</v>
          </cell>
          <cell r="B837">
            <v>459</v>
          </cell>
          <cell r="C837" t="str">
            <v>m</v>
          </cell>
          <cell r="D837">
            <v>21150</v>
          </cell>
          <cell r="E837">
            <v>1</v>
          </cell>
          <cell r="F837">
            <v>21150</v>
          </cell>
          <cell r="G837" t="str">
            <v>FF SOLUCIONES</v>
          </cell>
        </row>
        <row r="838">
          <cell r="A838" t="str">
            <v>TUBERIA COBRE TIPO K  1/4"</v>
          </cell>
          <cell r="B838">
            <v>457</v>
          </cell>
          <cell r="C838" t="str">
            <v>m</v>
          </cell>
          <cell r="D838">
            <v>8561</v>
          </cell>
          <cell r="E838">
            <v>1</v>
          </cell>
          <cell r="F838">
            <v>8561</v>
          </cell>
          <cell r="G838" t="str">
            <v>FF SOLUCIONES</v>
          </cell>
        </row>
        <row r="839">
          <cell r="A839" t="str">
            <v>TUBERIA COBRE TIPO K  2"</v>
          </cell>
          <cell r="B839">
            <v>464</v>
          </cell>
          <cell r="C839" t="str">
            <v>m</v>
          </cell>
          <cell r="D839">
            <v>112646</v>
          </cell>
          <cell r="E839">
            <v>1</v>
          </cell>
          <cell r="F839">
            <v>112646</v>
          </cell>
          <cell r="G839" t="str">
            <v>FF SOLUCIONES</v>
          </cell>
        </row>
        <row r="840">
          <cell r="A840" t="str">
            <v>TUBERIA COBRE TIPO K  3"</v>
          </cell>
          <cell r="B840">
            <v>465</v>
          </cell>
          <cell r="C840" t="str">
            <v>m</v>
          </cell>
          <cell r="D840">
            <v>247177</v>
          </cell>
          <cell r="E840">
            <v>1</v>
          </cell>
          <cell r="F840">
            <v>247177</v>
          </cell>
          <cell r="G840" t="str">
            <v>FF SOLUCIONES</v>
          </cell>
        </row>
        <row r="841">
          <cell r="A841" t="str">
            <v>TUBERIA COBRE TIPO K  3/4"</v>
          </cell>
          <cell r="B841">
            <v>460</v>
          </cell>
          <cell r="C841" t="str">
            <v>m</v>
          </cell>
          <cell r="D841">
            <v>39562</v>
          </cell>
          <cell r="E841">
            <v>1</v>
          </cell>
          <cell r="F841">
            <v>39562</v>
          </cell>
          <cell r="G841" t="str">
            <v>FF SOLUCIONES</v>
          </cell>
        </row>
        <row r="842">
          <cell r="A842" t="str">
            <v>TUBERIA COBRE TIPO K  3/8"</v>
          </cell>
          <cell r="B842">
            <v>458</v>
          </cell>
          <cell r="C842" t="str">
            <v>m</v>
          </cell>
          <cell r="D842">
            <v>15846</v>
          </cell>
          <cell r="E842">
            <v>1</v>
          </cell>
          <cell r="F842">
            <v>15846</v>
          </cell>
          <cell r="G842" t="str">
            <v>FF SOLUCIONES</v>
          </cell>
        </row>
        <row r="843">
          <cell r="A843" t="str">
            <v>TUBERIA COBRE TIPO K  4"</v>
          </cell>
          <cell r="B843">
            <v>466</v>
          </cell>
          <cell r="C843" t="str">
            <v>m</v>
          </cell>
          <cell r="D843">
            <v>401443</v>
          </cell>
          <cell r="E843">
            <v>1</v>
          </cell>
          <cell r="F843">
            <v>401443</v>
          </cell>
          <cell r="G843" t="str">
            <v>FF SOLUCIONES</v>
          </cell>
        </row>
        <row r="844">
          <cell r="A844" t="str">
            <v>TUBERIA COBRE TIPO L 1 1/2"</v>
          </cell>
          <cell r="B844">
            <v>473</v>
          </cell>
          <cell r="C844" t="str">
            <v>m</v>
          </cell>
          <cell r="D844">
            <v>70589</v>
          </cell>
          <cell r="E844">
            <v>1</v>
          </cell>
          <cell r="F844">
            <v>70589</v>
          </cell>
          <cell r="G844" t="str">
            <v>FF SOLUCIONES</v>
          </cell>
        </row>
        <row r="845">
          <cell r="A845" t="str">
            <v>TUBERIA COBRE TIPO L 1 1/4"</v>
          </cell>
          <cell r="B845">
            <v>472</v>
          </cell>
          <cell r="C845" t="str">
            <v>m</v>
          </cell>
          <cell r="D845">
            <v>52942</v>
          </cell>
          <cell r="E845">
            <v>1</v>
          </cell>
          <cell r="F845">
            <v>52942</v>
          </cell>
          <cell r="G845" t="str">
            <v>FF SOLUCIONES</v>
          </cell>
        </row>
        <row r="846">
          <cell r="A846" t="str">
            <v>TUBERIA COBRE TIPO L 1"</v>
          </cell>
          <cell r="B846">
            <v>471</v>
          </cell>
          <cell r="C846" t="str">
            <v>m</v>
          </cell>
          <cell r="D846">
            <v>39265</v>
          </cell>
          <cell r="E846">
            <v>1</v>
          </cell>
          <cell r="F846">
            <v>39265</v>
          </cell>
          <cell r="G846" t="str">
            <v>FF SOLUCIONES</v>
          </cell>
        </row>
        <row r="847">
          <cell r="A847" t="str">
            <v>TUBERIA COBRE TIPO L 1/2"</v>
          </cell>
          <cell r="B847">
            <v>469</v>
          </cell>
          <cell r="C847" t="str">
            <v>m</v>
          </cell>
          <cell r="D847">
            <v>16324</v>
          </cell>
          <cell r="E847">
            <v>1</v>
          </cell>
          <cell r="F847">
            <v>16324</v>
          </cell>
          <cell r="G847" t="str">
            <v>FF SOLUCIONES</v>
          </cell>
        </row>
        <row r="848">
          <cell r="A848" t="str">
            <v>TUBERIA COBRE TIPO L 1/4"</v>
          </cell>
          <cell r="B848">
            <v>467</v>
          </cell>
          <cell r="C848" t="str">
            <v>m</v>
          </cell>
          <cell r="D848">
            <v>7759</v>
          </cell>
          <cell r="E848">
            <v>1</v>
          </cell>
          <cell r="F848">
            <v>7759</v>
          </cell>
          <cell r="G848" t="str">
            <v>FF SOLUCIONES</v>
          </cell>
        </row>
        <row r="849">
          <cell r="A849" t="str">
            <v>TUBERIA COBRE TIPO L 2 1/2"</v>
          </cell>
          <cell r="B849">
            <v>475</v>
          </cell>
          <cell r="C849" t="str">
            <v>m</v>
          </cell>
          <cell r="D849">
            <v>147468</v>
          </cell>
          <cell r="E849">
            <v>1</v>
          </cell>
          <cell r="F849">
            <v>147468</v>
          </cell>
          <cell r="G849" t="str">
            <v>FF SOLUCIONES</v>
          </cell>
        </row>
        <row r="850">
          <cell r="A850" t="str">
            <v>TUBERIA COBRE TIPO L 2"</v>
          </cell>
          <cell r="B850">
            <v>474</v>
          </cell>
          <cell r="C850" t="str">
            <v>m</v>
          </cell>
          <cell r="D850">
            <v>108089</v>
          </cell>
          <cell r="E850">
            <v>1</v>
          </cell>
          <cell r="F850">
            <v>108089</v>
          </cell>
          <cell r="G850" t="str">
            <v>FF SOLUCIONES</v>
          </cell>
        </row>
        <row r="851">
          <cell r="A851" t="str">
            <v>TUBERIA COBRE TIPO L 3"</v>
          </cell>
          <cell r="B851">
            <v>476</v>
          </cell>
          <cell r="C851" t="str">
            <v>m</v>
          </cell>
          <cell r="D851">
            <v>193564</v>
          </cell>
          <cell r="E851">
            <v>1</v>
          </cell>
          <cell r="F851">
            <v>193564</v>
          </cell>
          <cell r="G851" t="str">
            <v>FF SOLUCIONES</v>
          </cell>
        </row>
        <row r="852">
          <cell r="A852" t="str">
            <v>TUBERIA COBRE TIPO L 3/4"</v>
          </cell>
          <cell r="B852">
            <v>470</v>
          </cell>
          <cell r="C852" t="str">
            <v>m</v>
          </cell>
          <cell r="D852">
            <v>26030</v>
          </cell>
          <cell r="E852">
            <v>1</v>
          </cell>
          <cell r="F852">
            <v>26030</v>
          </cell>
          <cell r="G852" t="str">
            <v>FF SOLUCIONES</v>
          </cell>
        </row>
        <row r="853">
          <cell r="A853" t="str">
            <v>TUBERIA COBRE TIPO L 3/8"</v>
          </cell>
          <cell r="B853">
            <v>468</v>
          </cell>
          <cell r="C853" t="str">
            <v>m</v>
          </cell>
          <cell r="D853">
            <v>11505</v>
          </cell>
          <cell r="E853">
            <v>1</v>
          </cell>
          <cell r="F853">
            <v>11505</v>
          </cell>
          <cell r="G853" t="str">
            <v>FF SOLUCIONES</v>
          </cell>
        </row>
        <row r="854">
          <cell r="A854" t="str">
            <v>TUBERIA COBRE TIPO L 4"</v>
          </cell>
          <cell r="B854">
            <v>477</v>
          </cell>
          <cell r="C854" t="str">
            <v>m</v>
          </cell>
          <cell r="D854">
            <v>320046</v>
          </cell>
          <cell r="E854">
            <v>1</v>
          </cell>
          <cell r="F854">
            <v>320046</v>
          </cell>
          <cell r="G854" t="str">
            <v>FF SOLUCIONES</v>
          </cell>
        </row>
        <row r="855">
          <cell r="A855" t="str">
            <v>TUBERIA COBRE TIPO M  1 1/2"</v>
          </cell>
          <cell r="B855">
            <v>482</v>
          </cell>
          <cell r="C855" t="str">
            <v>un</v>
          </cell>
          <cell r="D855">
            <v>58456</v>
          </cell>
          <cell r="E855">
            <v>1</v>
          </cell>
          <cell r="F855">
            <v>58456</v>
          </cell>
          <cell r="G855" t="str">
            <v>FF SOLUCIONES</v>
          </cell>
        </row>
        <row r="856">
          <cell r="A856" t="str">
            <v>TUBERIA COBRE TIPO M  1 1/4"</v>
          </cell>
          <cell r="B856">
            <v>481</v>
          </cell>
          <cell r="C856" t="str">
            <v>m</v>
          </cell>
          <cell r="D856">
            <v>41912</v>
          </cell>
          <cell r="E856">
            <v>1</v>
          </cell>
          <cell r="F856">
            <v>41912</v>
          </cell>
          <cell r="G856" t="str">
            <v>FF SOLUCIONES</v>
          </cell>
        </row>
        <row r="857">
          <cell r="A857" t="str">
            <v>TUBERIA COBRE TIPO M  1"</v>
          </cell>
          <cell r="B857">
            <v>480</v>
          </cell>
          <cell r="C857" t="str">
            <v>m</v>
          </cell>
          <cell r="D857">
            <v>28456</v>
          </cell>
          <cell r="E857">
            <v>1</v>
          </cell>
          <cell r="F857">
            <v>28456</v>
          </cell>
          <cell r="G857" t="str">
            <v>FF SOLUCIONES</v>
          </cell>
        </row>
        <row r="858">
          <cell r="A858" t="str">
            <v>TUBERIA COBRE TIPO M  1/2"</v>
          </cell>
          <cell r="B858">
            <v>478</v>
          </cell>
          <cell r="C858" t="str">
            <v>m</v>
          </cell>
          <cell r="D858">
            <v>12132</v>
          </cell>
          <cell r="E858">
            <v>1</v>
          </cell>
          <cell r="F858">
            <v>12132</v>
          </cell>
          <cell r="G858" t="str">
            <v>FF SOLUCIONES</v>
          </cell>
        </row>
        <row r="859">
          <cell r="A859" t="str">
            <v>TUBERIA COBRE TIPO M  2 1/2"</v>
          </cell>
          <cell r="B859">
            <v>484</v>
          </cell>
          <cell r="C859" t="str">
            <v>un</v>
          </cell>
          <cell r="D859">
            <v>123930</v>
          </cell>
          <cell r="E859">
            <v>1</v>
          </cell>
          <cell r="F859">
            <v>123930</v>
          </cell>
          <cell r="G859" t="str">
            <v>FF SOLUCIONES</v>
          </cell>
        </row>
        <row r="860">
          <cell r="A860" t="str">
            <v>TUBERIA COBRE TIPO M  2"</v>
          </cell>
          <cell r="B860">
            <v>483</v>
          </cell>
          <cell r="C860" t="str">
            <v>un</v>
          </cell>
          <cell r="D860">
            <v>90442</v>
          </cell>
          <cell r="E860">
            <v>1</v>
          </cell>
          <cell r="F860">
            <v>90442</v>
          </cell>
          <cell r="G860" t="str">
            <v>FF SOLUCIONES</v>
          </cell>
        </row>
        <row r="861">
          <cell r="A861" t="str">
            <v>TUBERIA COBRE TIPO M  3"</v>
          </cell>
          <cell r="B861">
            <v>485</v>
          </cell>
          <cell r="C861" t="str">
            <v>un</v>
          </cell>
          <cell r="D861">
            <v>164454</v>
          </cell>
          <cell r="E861">
            <v>1</v>
          </cell>
          <cell r="F861">
            <v>164454</v>
          </cell>
          <cell r="G861" t="str">
            <v>FF SOLUCIONES</v>
          </cell>
        </row>
        <row r="862">
          <cell r="A862" t="str">
            <v>TUBERIA COBRE TIPO M  3/4"</v>
          </cell>
          <cell r="B862">
            <v>479</v>
          </cell>
          <cell r="C862" t="str">
            <v>m</v>
          </cell>
          <cell r="D862">
            <v>19853</v>
          </cell>
          <cell r="E862">
            <v>1</v>
          </cell>
          <cell r="F862">
            <v>19853</v>
          </cell>
          <cell r="G862" t="str">
            <v>FF SOLUCIONES</v>
          </cell>
        </row>
        <row r="863">
          <cell r="A863" t="str">
            <v>TUBERIA COBRE TIPO M  4"</v>
          </cell>
          <cell r="B863">
            <v>486</v>
          </cell>
          <cell r="C863" t="str">
            <v>un</v>
          </cell>
          <cell r="D863">
            <v>280644</v>
          </cell>
          <cell r="E863">
            <v>1</v>
          </cell>
          <cell r="F863">
            <v>280644</v>
          </cell>
          <cell r="G863" t="str">
            <v>FF SOLUCIONES</v>
          </cell>
        </row>
        <row r="864">
          <cell r="A864" t="str">
            <v>TUBERIA CPVC 1"</v>
          </cell>
          <cell r="B864">
            <v>309</v>
          </cell>
          <cell r="C864" t="str">
            <v>un</v>
          </cell>
          <cell r="D864">
            <v>10955</v>
          </cell>
          <cell r="E864">
            <v>1</v>
          </cell>
          <cell r="F864">
            <v>10955</v>
          </cell>
        </row>
        <row r="865">
          <cell r="A865" t="str">
            <v>TUBERIA CPVC 1/2"</v>
          </cell>
          <cell r="B865">
            <v>307</v>
          </cell>
          <cell r="C865" t="str">
            <v>un</v>
          </cell>
          <cell r="D865">
            <v>3941</v>
          </cell>
          <cell r="E865">
            <v>1</v>
          </cell>
          <cell r="F865">
            <v>3941</v>
          </cell>
        </row>
        <row r="866">
          <cell r="A866" t="str">
            <v>TUBERIA CPVC 3/4"</v>
          </cell>
          <cell r="B866">
            <v>308</v>
          </cell>
          <cell r="C866" t="str">
            <v>un</v>
          </cell>
          <cell r="D866">
            <v>6478</v>
          </cell>
          <cell r="E866">
            <v>1</v>
          </cell>
          <cell r="F866">
            <v>6478</v>
          </cell>
        </row>
        <row r="867">
          <cell r="A867" t="str">
            <v>TUBERIA GALVANIZADA   1 1/2"</v>
          </cell>
          <cell r="B867">
            <v>542</v>
          </cell>
          <cell r="C867" t="str">
            <v>m</v>
          </cell>
          <cell r="D867">
            <v>25036</v>
          </cell>
          <cell r="E867">
            <v>1</v>
          </cell>
          <cell r="F867">
            <v>25036</v>
          </cell>
          <cell r="G867" t="str">
            <v>FF SOLUCIONES</v>
          </cell>
        </row>
        <row r="868">
          <cell r="A868" t="str">
            <v>TUBERIA GALVANIZADA   1 1/4"</v>
          </cell>
          <cell r="B868">
            <v>541</v>
          </cell>
          <cell r="C868" t="str">
            <v>m</v>
          </cell>
          <cell r="D868">
            <v>20835</v>
          </cell>
          <cell r="E868">
            <v>1</v>
          </cell>
          <cell r="F868">
            <v>20835</v>
          </cell>
          <cell r="G868" t="str">
            <v>FF SOLUCIONES</v>
          </cell>
        </row>
        <row r="869">
          <cell r="A869" t="str">
            <v>TUBERIA GALVANIZADA   1"</v>
          </cell>
          <cell r="B869">
            <v>540</v>
          </cell>
          <cell r="C869" t="str">
            <v>m</v>
          </cell>
          <cell r="D869">
            <v>15474</v>
          </cell>
          <cell r="E869">
            <v>1</v>
          </cell>
          <cell r="F869">
            <v>15474</v>
          </cell>
          <cell r="G869" t="str">
            <v>FF SOLUCIONES</v>
          </cell>
        </row>
        <row r="870">
          <cell r="A870" t="str">
            <v>TUBERIA GALVANIZADA   1/2"</v>
          </cell>
          <cell r="B870">
            <v>538</v>
          </cell>
          <cell r="C870" t="str">
            <v>m</v>
          </cell>
          <cell r="D870">
            <v>7209</v>
          </cell>
          <cell r="E870">
            <v>1</v>
          </cell>
          <cell r="F870">
            <v>7209</v>
          </cell>
          <cell r="G870" t="str">
            <v>FF SOLUCIONES</v>
          </cell>
        </row>
        <row r="871">
          <cell r="A871" t="str">
            <v>TUBERIA GALVANIZADA   1/4"</v>
          </cell>
          <cell r="B871">
            <v>536</v>
          </cell>
          <cell r="C871" t="str">
            <v>m</v>
          </cell>
          <cell r="D871">
            <v>6026</v>
          </cell>
          <cell r="E871">
            <v>1</v>
          </cell>
          <cell r="F871">
            <v>6026</v>
          </cell>
          <cell r="G871" t="str">
            <v>FF SOLUCIONES</v>
          </cell>
        </row>
        <row r="872">
          <cell r="A872" t="str">
            <v>TUBERIA GALVANIZADA   2 1/2"</v>
          </cell>
          <cell r="B872">
            <v>544</v>
          </cell>
          <cell r="C872" t="str">
            <v>m</v>
          </cell>
          <cell r="D872">
            <v>48283</v>
          </cell>
          <cell r="E872">
            <v>1</v>
          </cell>
          <cell r="F872">
            <v>48283</v>
          </cell>
          <cell r="G872" t="str">
            <v>FF SOLUCIONES</v>
          </cell>
        </row>
        <row r="873">
          <cell r="A873" t="str">
            <v>TUBERIA GALVANIZADA   2"</v>
          </cell>
          <cell r="B873">
            <v>543</v>
          </cell>
          <cell r="C873" t="str">
            <v>m</v>
          </cell>
          <cell r="D873">
            <v>34415</v>
          </cell>
          <cell r="E873">
            <v>1</v>
          </cell>
          <cell r="F873">
            <v>34415</v>
          </cell>
          <cell r="G873" t="str">
            <v>FF SOLUCIONES</v>
          </cell>
        </row>
        <row r="874">
          <cell r="A874" t="str">
            <v>TUBERIA GALVANIZADA   3"</v>
          </cell>
          <cell r="B874">
            <v>545</v>
          </cell>
          <cell r="C874" t="str">
            <v>m</v>
          </cell>
          <cell r="D874">
            <v>59441</v>
          </cell>
          <cell r="E874">
            <v>1</v>
          </cell>
          <cell r="F874">
            <v>59441</v>
          </cell>
          <cell r="G874" t="str">
            <v>FF SOLUCIONES</v>
          </cell>
        </row>
        <row r="875">
          <cell r="A875" t="str">
            <v>TUBERIA GALVANIZADA   3/4"</v>
          </cell>
          <cell r="B875">
            <v>539</v>
          </cell>
          <cell r="C875" t="str">
            <v>m</v>
          </cell>
          <cell r="D875">
            <v>9441</v>
          </cell>
          <cell r="E875">
            <v>1</v>
          </cell>
          <cell r="F875">
            <v>9441</v>
          </cell>
          <cell r="G875" t="str">
            <v>FF SOLUCIONES</v>
          </cell>
        </row>
        <row r="876">
          <cell r="A876" t="str">
            <v>TUBERIA GALVANIZADA   3/8"</v>
          </cell>
          <cell r="B876">
            <v>537</v>
          </cell>
          <cell r="C876" t="str">
            <v>m</v>
          </cell>
          <cell r="D876">
            <v>6483</v>
          </cell>
          <cell r="E876">
            <v>1</v>
          </cell>
          <cell r="F876">
            <v>6483</v>
          </cell>
          <cell r="G876" t="str">
            <v>FF SOLUCIONES</v>
          </cell>
        </row>
        <row r="877">
          <cell r="A877" t="str">
            <v>TUBERIA GALVANIZADA   4"</v>
          </cell>
          <cell r="B877">
            <v>546</v>
          </cell>
          <cell r="C877" t="str">
            <v>m</v>
          </cell>
          <cell r="D877">
            <v>84253</v>
          </cell>
          <cell r="E877">
            <v>1</v>
          </cell>
          <cell r="F877">
            <v>84253</v>
          </cell>
          <cell r="G877" t="str">
            <v>FF SOLUCIONES</v>
          </cell>
        </row>
        <row r="878">
          <cell r="A878" t="str">
            <v>TUBERIA GALVANIZADA   6"</v>
          </cell>
          <cell r="B878">
            <v>547</v>
          </cell>
          <cell r="C878" t="str">
            <v>m</v>
          </cell>
          <cell r="D878">
            <v>235582</v>
          </cell>
          <cell r="E878">
            <v>1</v>
          </cell>
          <cell r="F878">
            <v>235582</v>
          </cell>
          <cell r="G878" t="str">
            <v>FF SOLUCIONES</v>
          </cell>
        </row>
        <row r="879">
          <cell r="A879" t="str">
            <v>TUBERIA GALVANIZADA PARA GAS   1 1/2"</v>
          </cell>
          <cell r="B879">
            <v>552</v>
          </cell>
          <cell r="C879" t="str">
            <v>m</v>
          </cell>
          <cell r="D879">
            <v>29947</v>
          </cell>
          <cell r="E879">
            <v>1</v>
          </cell>
          <cell r="F879">
            <v>29947</v>
          </cell>
          <cell r="G879" t="str">
            <v>FF SOLUCIONES</v>
          </cell>
        </row>
        <row r="880">
          <cell r="A880" t="str">
            <v>TUBERIA GALVANIZADA PARA GAS   1 1/4"</v>
          </cell>
          <cell r="B880">
            <v>551</v>
          </cell>
          <cell r="C880" t="str">
            <v>m</v>
          </cell>
          <cell r="D880">
            <v>25088</v>
          </cell>
          <cell r="E880">
            <v>1</v>
          </cell>
          <cell r="F880">
            <v>25088</v>
          </cell>
          <cell r="G880" t="str">
            <v>FF SOLUCIONES</v>
          </cell>
        </row>
        <row r="881">
          <cell r="A881" t="str">
            <v>TUBERIA GALVANIZADA PARA GAS   1"</v>
          </cell>
          <cell r="B881">
            <v>550</v>
          </cell>
          <cell r="C881" t="str">
            <v>m</v>
          </cell>
          <cell r="D881">
            <v>18588</v>
          </cell>
          <cell r="E881">
            <v>1</v>
          </cell>
          <cell r="F881">
            <v>18588</v>
          </cell>
          <cell r="G881" t="str">
            <v>FF SOLUCIONES</v>
          </cell>
        </row>
        <row r="882">
          <cell r="A882" t="str">
            <v>TUBERIA GALVANIZADA PARA GAS   1/2"</v>
          </cell>
          <cell r="B882">
            <v>548</v>
          </cell>
          <cell r="C882" t="str">
            <v>m</v>
          </cell>
          <cell r="D882">
            <v>9539</v>
          </cell>
          <cell r="E882">
            <v>1</v>
          </cell>
          <cell r="F882">
            <v>9539</v>
          </cell>
          <cell r="G882" t="str">
            <v>FF SOLUCIONES</v>
          </cell>
        </row>
        <row r="883">
          <cell r="A883" t="str">
            <v>TUBERIA GALVANIZADA PARA GAS   2 1/2"</v>
          </cell>
          <cell r="B883">
            <v>554</v>
          </cell>
          <cell r="C883" t="str">
            <v>un</v>
          </cell>
          <cell r="D883">
            <v>72317</v>
          </cell>
          <cell r="E883">
            <v>1</v>
          </cell>
          <cell r="F883">
            <v>72317</v>
          </cell>
          <cell r="G883" t="str">
            <v>FF SOLUCIONES</v>
          </cell>
        </row>
        <row r="884">
          <cell r="A884" t="str">
            <v>TUBERIA GALVANIZADA PARA GAS   2"</v>
          </cell>
          <cell r="B884">
            <v>553</v>
          </cell>
          <cell r="C884" t="str">
            <v>un</v>
          </cell>
          <cell r="D884">
            <v>40127</v>
          </cell>
          <cell r="E884">
            <v>1</v>
          </cell>
          <cell r="F884">
            <v>40127</v>
          </cell>
          <cell r="G884" t="str">
            <v>FF SOLUCIONES</v>
          </cell>
        </row>
        <row r="885">
          <cell r="A885" t="str">
            <v>TUBERIA GALVANIZADA PARA GAS   3"</v>
          </cell>
          <cell r="B885">
            <v>555</v>
          </cell>
          <cell r="C885" t="str">
            <v>un</v>
          </cell>
          <cell r="D885">
            <v>94358</v>
          </cell>
          <cell r="E885">
            <v>1</v>
          </cell>
          <cell r="F885">
            <v>94358</v>
          </cell>
          <cell r="G885" t="str">
            <v>FF SOLUCIONES</v>
          </cell>
        </row>
        <row r="886">
          <cell r="A886" t="str">
            <v>TUBERIA GALVANIZADA PARA GAS   3/4"</v>
          </cell>
          <cell r="B886">
            <v>549</v>
          </cell>
          <cell r="C886" t="str">
            <v>m</v>
          </cell>
          <cell r="D886">
            <v>12644</v>
          </cell>
          <cell r="E886">
            <v>1</v>
          </cell>
          <cell r="F886">
            <v>12644</v>
          </cell>
          <cell r="G886" t="str">
            <v>FF SOLUCIONES</v>
          </cell>
        </row>
        <row r="887">
          <cell r="A887" t="str">
            <v>TUBERIA GALVANIZADA PARA GAS   4"</v>
          </cell>
          <cell r="B887">
            <v>556</v>
          </cell>
          <cell r="C887" t="str">
            <v>un</v>
          </cell>
          <cell r="D887">
            <v>133971</v>
          </cell>
          <cell r="E887">
            <v>1</v>
          </cell>
          <cell r="F887">
            <v>133971</v>
          </cell>
          <cell r="G887" t="str">
            <v>FF SOLUCIONES</v>
          </cell>
        </row>
        <row r="888">
          <cell r="A888" t="str">
            <v>TUBERIA GALVANIZADA PARA GAS   6"</v>
          </cell>
          <cell r="B888">
            <v>557</v>
          </cell>
          <cell r="C888" t="str">
            <v>un</v>
          </cell>
          <cell r="D888">
            <v>235582</v>
          </cell>
          <cell r="E888">
            <v>1</v>
          </cell>
          <cell r="F888">
            <v>235582</v>
          </cell>
          <cell r="G888" t="str">
            <v>FF SOLUCIONES</v>
          </cell>
        </row>
        <row r="889">
          <cell r="A889" t="str">
            <v>TUBERIA NOVAFORT 110mm</v>
          </cell>
          <cell r="B889">
            <v>335</v>
          </cell>
          <cell r="C889" t="str">
            <v>m</v>
          </cell>
          <cell r="D889">
            <v>13259</v>
          </cell>
          <cell r="E889">
            <v>1</v>
          </cell>
          <cell r="F889">
            <v>13259</v>
          </cell>
        </row>
        <row r="890">
          <cell r="A890" t="str">
            <v>TUBERIA NOVAFORT 160mm</v>
          </cell>
          <cell r="B890">
            <v>336</v>
          </cell>
          <cell r="C890" t="str">
            <v>m</v>
          </cell>
          <cell r="D890">
            <v>23640</v>
          </cell>
          <cell r="E890">
            <v>1</v>
          </cell>
          <cell r="F890">
            <v>23640</v>
          </cell>
        </row>
        <row r="891">
          <cell r="A891" t="str">
            <v>TUBERIA NOVAFORT 200mm</v>
          </cell>
          <cell r="B891">
            <v>337</v>
          </cell>
          <cell r="C891" t="str">
            <v>m</v>
          </cell>
          <cell r="D891">
            <v>35198</v>
          </cell>
          <cell r="E891">
            <v>1</v>
          </cell>
          <cell r="F891">
            <v>35198</v>
          </cell>
        </row>
        <row r="892">
          <cell r="A892" t="str">
            <v>TUBERIA NOVAFORT 250mm</v>
          </cell>
          <cell r="B892">
            <v>338</v>
          </cell>
          <cell r="C892" t="str">
            <v>un</v>
          </cell>
          <cell r="D892">
            <v>51775</v>
          </cell>
          <cell r="E892">
            <v>1</v>
          </cell>
          <cell r="F892">
            <v>51775</v>
          </cell>
        </row>
        <row r="893">
          <cell r="A893" t="str">
            <v>TUBERIA NOVAFORT 315mm</v>
          </cell>
          <cell r="B893">
            <v>339</v>
          </cell>
          <cell r="C893" t="str">
            <v>un</v>
          </cell>
          <cell r="D893">
            <v>73410</v>
          </cell>
          <cell r="E893">
            <v>1</v>
          </cell>
          <cell r="F893">
            <v>73410</v>
          </cell>
        </row>
        <row r="894">
          <cell r="A894" t="str">
            <v>TUBERIA NOVAFORT 400mm</v>
          </cell>
          <cell r="B894">
            <v>340</v>
          </cell>
          <cell r="C894" t="str">
            <v>un</v>
          </cell>
          <cell r="D894">
            <v>115811</v>
          </cell>
          <cell r="E894">
            <v>1</v>
          </cell>
          <cell r="F894">
            <v>115811</v>
          </cell>
        </row>
        <row r="895">
          <cell r="A895" t="str">
            <v>TUBERIA NOVAFORT 450mm</v>
          </cell>
          <cell r="B895">
            <v>341</v>
          </cell>
          <cell r="C895" t="str">
            <v>un</v>
          </cell>
          <cell r="D895">
            <v>151309</v>
          </cell>
          <cell r="E895">
            <v>1</v>
          </cell>
          <cell r="F895">
            <v>151309</v>
          </cell>
        </row>
        <row r="896">
          <cell r="A896" t="str">
            <v>TUBERIA NOVAFORT 500mm</v>
          </cell>
          <cell r="B896">
            <v>342</v>
          </cell>
          <cell r="C896" t="str">
            <v>un</v>
          </cell>
          <cell r="D896">
            <v>181411</v>
          </cell>
          <cell r="E896">
            <v>1</v>
          </cell>
          <cell r="F896">
            <v>181411</v>
          </cell>
        </row>
        <row r="897">
          <cell r="A897" t="str">
            <v>TUBERIA POLIETILENO GAS   1 1/4"</v>
          </cell>
          <cell r="B897">
            <v>764</v>
          </cell>
          <cell r="C897" t="str">
            <v>m</v>
          </cell>
          <cell r="D897">
            <v>5817</v>
          </cell>
          <cell r="E897">
            <v>1</v>
          </cell>
          <cell r="F897">
            <v>5817</v>
          </cell>
          <cell r="G897" t="str">
            <v>FF SOLUCIONES</v>
          </cell>
        </row>
        <row r="898">
          <cell r="A898" t="str">
            <v>TUBERIA POLIETILENO GAS   1"</v>
          </cell>
          <cell r="B898">
            <v>763</v>
          </cell>
          <cell r="C898" t="str">
            <v>m</v>
          </cell>
          <cell r="D898">
            <v>3636</v>
          </cell>
          <cell r="E898">
            <v>1</v>
          </cell>
          <cell r="F898">
            <v>3636</v>
          </cell>
          <cell r="G898" t="str">
            <v>FF SOLUCIONES</v>
          </cell>
        </row>
        <row r="899">
          <cell r="A899" t="str">
            <v>TUBERIA POLIETILENO GAS   1/2"</v>
          </cell>
          <cell r="B899">
            <v>761</v>
          </cell>
          <cell r="C899" t="str">
            <v>m</v>
          </cell>
          <cell r="D899">
            <v>1788</v>
          </cell>
          <cell r="E899">
            <v>1</v>
          </cell>
          <cell r="F899">
            <v>1788</v>
          </cell>
          <cell r="G899" t="str">
            <v>FF SOLUCIONES</v>
          </cell>
        </row>
        <row r="900">
          <cell r="A900" t="str">
            <v>TUBERIA POLIETILENO GAS   2"</v>
          </cell>
          <cell r="B900">
            <v>765</v>
          </cell>
          <cell r="C900" t="str">
            <v>m</v>
          </cell>
          <cell r="D900">
            <v>11888</v>
          </cell>
          <cell r="E900">
            <v>1</v>
          </cell>
          <cell r="F900">
            <v>11888</v>
          </cell>
          <cell r="G900" t="str">
            <v>FF SOLUCIONES</v>
          </cell>
        </row>
        <row r="901">
          <cell r="A901" t="str">
            <v>TUBERIA POLIETILENO GAS   3"</v>
          </cell>
          <cell r="B901">
            <v>766</v>
          </cell>
          <cell r="C901" t="str">
            <v>m</v>
          </cell>
          <cell r="D901">
            <v>25806</v>
          </cell>
          <cell r="E901">
            <v>1</v>
          </cell>
          <cell r="F901">
            <v>25806</v>
          </cell>
          <cell r="G901" t="str">
            <v>FF SOLUCIONES</v>
          </cell>
        </row>
        <row r="902">
          <cell r="A902" t="str">
            <v>TUBERIA POLIETILENO GAS   3/4"</v>
          </cell>
          <cell r="B902">
            <v>762</v>
          </cell>
          <cell r="C902" t="str">
            <v>m</v>
          </cell>
          <cell r="D902">
            <v>2319</v>
          </cell>
          <cell r="E902">
            <v>1</v>
          </cell>
          <cell r="F902">
            <v>2319</v>
          </cell>
          <cell r="G902" t="str">
            <v>FF SOLUCIONES</v>
          </cell>
        </row>
        <row r="903">
          <cell r="A903" t="str">
            <v>TUBERIA POLIETILENO GAS   4"</v>
          </cell>
          <cell r="B903">
            <v>767</v>
          </cell>
          <cell r="C903" t="str">
            <v>m</v>
          </cell>
          <cell r="D903">
            <v>55155</v>
          </cell>
          <cell r="E903">
            <v>1</v>
          </cell>
          <cell r="F903">
            <v>55155</v>
          </cell>
          <cell r="G903" t="str">
            <v>FF SOLUCIONES</v>
          </cell>
        </row>
        <row r="904">
          <cell r="A904" t="str">
            <v>TUBERIA POLIETILENO GAS   6"</v>
          </cell>
          <cell r="B904">
            <v>768</v>
          </cell>
          <cell r="C904" t="str">
            <v>m</v>
          </cell>
          <cell r="D904">
            <v>91926</v>
          </cell>
          <cell r="E904">
            <v>1</v>
          </cell>
          <cell r="F904">
            <v>91926</v>
          </cell>
          <cell r="G904" t="str">
            <v>FF SOLUCIONES</v>
          </cell>
        </row>
        <row r="905">
          <cell r="A905" t="str">
            <v>TUBERIA POLIETILENO GAS  110mm</v>
          </cell>
          <cell r="B905">
            <v>774</v>
          </cell>
          <cell r="C905" t="str">
            <v>un</v>
          </cell>
          <cell r="D905">
            <v>38724</v>
          </cell>
          <cell r="E905">
            <v>1</v>
          </cell>
          <cell r="F905">
            <v>38724</v>
          </cell>
          <cell r="G905" t="str">
            <v>FF SOLUCIONES</v>
          </cell>
        </row>
        <row r="906">
          <cell r="A906" t="str">
            <v>TUBERIA POLIETILENO GAS  160mm</v>
          </cell>
          <cell r="B906">
            <v>775</v>
          </cell>
          <cell r="C906" t="str">
            <v>un</v>
          </cell>
          <cell r="D906">
            <v>82210</v>
          </cell>
          <cell r="E906">
            <v>1</v>
          </cell>
          <cell r="F906">
            <v>82210</v>
          </cell>
          <cell r="G906" t="str">
            <v>FF SOLUCIONES</v>
          </cell>
        </row>
        <row r="907">
          <cell r="A907" t="str">
            <v>TUBERIA POLIETILENO GAS  20mm</v>
          </cell>
          <cell r="B907">
            <v>769</v>
          </cell>
          <cell r="C907" t="str">
            <v>m</v>
          </cell>
          <cell r="D907">
            <v>1862</v>
          </cell>
          <cell r="E907">
            <v>1</v>
          </cell>
          <cell r="F907">
            <v>1862</v>
          </cell>
          <cell r="G907" t="str">
            <v>FF SOLUCIONES</v>
          </cell>
        </row>
        <row r="908">
          <cell r="A908" t="str">
            <v>TUBERIA POLIETILENO GAS  25mm</v>
          </cell>
          <cell r="B908">
            <v>770</v>
          </cell>
          <cell r="C908" t="str">
            <v>m</v>
          </cell>
          <cell r="D908">
            <v>2023</v>
          </cell>
          <cell r="E908">
            <v>1</v>
          </cell>
          <cell r="F908">
            <v>2023</v>
          </cell>
          <cell r="G908" t="str">
            <v>FF SOLUCIONES</v>
          </cell>
        </row>
        <row r="909">
          <cell r="A909" t="str">
            <v>TUBERIA POLIETILENO GAS  32mm</v>
          </cell>
          <cell r="B909">
            <v>771</v>
          </cell>
          <cell r="C909" t="str">
            <v>un</v>
          </cell>
          <cell r="D909">
            <v>3266</v>
          </cell>
          <cell r="E909">
            <v>1</v>
          </cell>
          <cell r="F909">
            <v>3266</v>
          </cell>
          <cell r="G909" t="str">
            <v>FF SOLUCIONES</v>
          </cell>
        </row>
        <row r="910">
          <cell r="A910" t="str">
            <v>TUBERIA POLIETILENO GAS  63mm</v>
          </cell>
          <cell r="B910">
            <v>772</v>
          </cell>
          <cell r="C910" t="str">
            <v>un</v>
          </cell>
          <cell r="D910">
            <v>12847</v>
          </cell>
          <cell r="E910">
            <v>1</v>
          </cell>
          <cell r="F910">
            <v>12847</v>
          </cell>
          <cell r="G910" t="str">
            <v>FF SOLUCIONES</v>
          </cell>
        </row>
        <row r="911">
          <cell r="A911" t="str">
            <v>TUBERIA POLIETILENO GAS  90mm</v>
          </cell>
          <cell r="B911">
            <v>773</v>
          </cell>
          <cell r="C911" t="str">
            <v>un</v>
          </cell>
          <cell r="D911">
            <v>25989</v>
          </cell>
          <cell r="E911">
            <v>1</v>
          </cell>
          <cell r="F911">
            <v>25989</v>
          </cell>
          <cell r="G911" t="str">
            <v>FF SOLUCIONES</v>
          </cell>
        </row>
        <row r="912">
          <cell r="A912" t="str">
            <v>TUBERIA PVCL 1 1/2"</v>
          </cell>
          <cell r="B912">
            <v>250</v>
          </cell>
          <cell r="C912" t="str">
            <v>m</v>
          </cell>
          <cell r="D912">
            <v>3491</v>
          </cell>
          <cell r="E912">
            <v>1</v>
          </cell>
          <cell r="F912">
            <v>3491</v>
          </cell>
        </row>
        <row r="913">
          <cell r="A913" t="str">
            <v>TUBERIA PVCL 2"</v>
          </cell>
          <cell r="B913">
            <v>251</v>
          </cell>
          <cell r="C913" t="str">
            <v>m</v>
          </cell>
          <cell r="D913">
            <v>5047</v>
          </cell>
          <cell r="E913">
            <v>1</v>
          </cell>
          <cell r="F913">
            <v>5047</v>
          </cell>
        </row>
        <row r="914">
          <cell r="A914" t="str">
            <v>TUBERIA PVCL 3"</v>
          </cell>
          <cell r="B914">
            <v>252</v>
          </cell>
          <cell r="C914" t="str">
            <v>m</v>
          </cell>
          <cell r="D914">
            <v>6674</v>
          </cell>
          <cell r="E914">
            <v>1</v>
          </cell>
          <cell r="F914">
            <v>6674</v>
          </cell>
        </row>
        <row r="915">
          <cell r="A915" t="str">
            <v>TUBERIA PVCL 4"</v>
          </cell>
          <cell r="B915">
            <v>253</v>
          </cell>
          <cell r="C915" t="str">
            <v>m</v>
          </cell>
          <cell r="D915">
            <v>11507</v>
          </cell>
          <cell r="E915">
            <v>1</v>
          </cell>
          <cell r="F915">
            <v>11507</v>
          </cell>
        </row>
        <row r="916">
          <cell r="A916" t="str">
            <v>TUBERIA PVCP 1 1/2" RDE 21</v>
          </cell>
          <cell r="B916">
            <v>157</v>
          </cell>
          <cell r="C916" t="str">
            <v>m</v>
          </cell>
          <cell r="D916">
            <v>7030</v>
          </cell>
          <cell r="E916">
            <v>1</v>
          </cell>
          <cell r="F916">
            <v>7030</v>
          </cell>
        </row>
        <row r="917">
          <cell r="A917" t="str">
            <v>TUBERIA PVCP 1 1/4" RDE 21</v>
          </cell>
          <cell r="B917">
            <v>156</v>
          </cell>
          <cell r="C917" t="str">
            <v>m</v>
          </cell>
          <cell r="D917">
            <v>5385</v>
          </cell>
          <cell r="E917">
            <v>1</v>
          </cell>
          <cell r="F917">
            <v>5385</v>
          </cell>
        </row>
        <row r="918">
          <cell r="A918" t="str">
            <v>TUBERIA PVCP 1" RDE 13,5</v>
          </cell>
          <cell r="B918">
            <v>153</v>
          </cell>
          <cell r="C918" t="str">
            <v>m</v>
          </cell>
          <cell r="D918">
            <v>4291</v>
          </cell>
          <cell r="E918">
            <v>1</v>
          </cell>
          <cell r="F918">
            <v>4291</v>
          </cell>
        </row>
        <row r="919">
          <cell r="A919" t="str">
            <v>TUBERIA PVCP 1" RDE 21</v>
          </cell>
          <cell r="B919">
            <v>155</v>
          </cell>
          <cell r="C919" t="str">
            <v>m</v>
          </cell>
          <cell r="D919">
            <v>2991</v>
          </cell>
          <cell r="E919">
            <v>1</v>
          </cell>
          <cell r="F919">
            <v>2991</v>
          </cell>
        </row>
        <row r="920">
          <cell r="A920" t="str">
            <v>TUBERIA PVCP 1/2" RDE 13,5</v>
          </cell>
          <cell r="B920">
            <v>152</v>
          </cell>
          <cell r="C920" t="str">
            <v>m</v>
          </cell>
          <cell r="D920">
            <v>1627</v>
          </cell>
          <cell r="E920">
            <v>1</v>
          </cell>
          <cell r="F920">
            <v>1627</v>
          </cell>
        </row>
        <row r="921">
          <cell r="A921" t="str">
            <v>TUBERIA PVCP 1/2" RDE 9</v>
          </cell>
          <cell r="B921">
            <v>150</v>
          </cell>
          <cell r="C921" t="str">
            <v>m</v>
          </cell>
          <cell r="D921">
            <v>2280</v>
          </cell>
          <cell r="E921">
            <v>1</v>
          </cell>
          <cell r="F921">
            <v>2280</v>
          </cell>
        </row>
        <row r="922">
          <cell r="A922" t="str">
            <v>TUBERIA PVCP 2 1/2" RDE 21</v>
          </cell>
          <cell r="B922">
            <v>159</v>
          </cell>
          <cell r="C922" t="str">
            <v>m</v>
          </cell>
          <cell r="D922">
            <v>17467</v>
          </cell>
          <cell r="E922">
            <v>1</v>
          </cell>
          <cell r="F922">
            <v>17467</v>
          </cell>
        </row>
        <row r="923">
          <cell r="A923" t="str">
            <v>TUBERIA PVCP 2" RDE 21</v>
          </cell>
          <cell r="B923">
            <v>158</v>
          </cell>
          <cell r="C923" t="str">
            <v>m</v>
          </cell>
          <cell r="D923">
            <v>10778</v>
          </cell>
          <cell r="E923">
            <v>1</v>
          </cell>
          <cell r="F923">
            <v>10778</v>
          </cell>
        </row>
        <row r="924">
          <cell r="A924" t="str">
            <v>TUBERIA PVCP 3" RDE 21</v>
          </cell>
          <cell r="B924">
            <v>160</v>
          </cell>
          <cell r="C924" t="str">
            <v>m</v>
          </cell>
          <cell r="D924">
            <v>23321</v>
          </cell>
          <cell r="E924">
            <v>1</v>
          </cell>
          <cell r="F924">
            <v>23321</v>
          </cell>
        </row>
        <row r="925">
          <cell r="A925" t="str">
            <v>TUBERIA PVCP 3/4" RDE 11</v>
          </cell>
          <cell r="B925">
            <v>151</v>
          </cell>
          <cell r="C925" t="str">
            <v>m</v>
          </cell>
          <cell r="D925">
            <v>3181</v>
          </cell>
          <cell r="E925">
            <v>1</v>
          </cell>
          <cell r="F925">
            <v>3181</v>
          </cell>
        </row>
        <row r="926">
          <cell r="A926" t="str">
            <v>TUBERIA PVCP 3/4" RDE 21</v>
          </cell>
          <cell r="B926">
            <v>154</v>
          </cell>
          <cell r="C926" t="str">
            <v>m</v>
          </cell>
          <cell r="D926">
            <v>2052</v>
          </cell>
          <cell r="E926">
            <v>1</v>
          </cell>
          <cell r="F926">
            <v>2052</v>
          </cell>
        </row>
        <row r="927">
          <cell r="A927" t="str">
            <v>TUBERIA PVCP 4" RDE 21</v>
          </cell>
          <cell r="B927">
            <v>161</v>
          </cell>
          <cell r="C927" t="str">
            <v>m</v>
          </cell>
          <cell r="D927">
            <v>39777</v>
          </cell>
          <cell r="E927">
            <v>1</v>
          </cell>
          <cell r="F927">
            <v>39777</v>
          </cell>
        </row>
        <row r="928">
          <cell r="A928" t="str">
            <v>TUBERIA PVCS 1 1/2"</v>
          </cell>
          <cell r="B928">
            <v>241</v>
          </cell>
          <cell r="C928" t="str">
            <v>m</v>
          </cell>
          <cell r="D928">
            <v>6331</v>
          </cell>
          <cell r="E928">
            <v>1</v>
          </cell>
          <cell r="F928">
            <v>6331</v>
          </cell>
        </row>
        <row r="929">
          <cell r="A929" t="str">
            <v>TUBERIA PVCS 2"</v>
          </cell>
          <cell r="B929">
            <v>242</v>
          </cell>
          <cell r="C929" t="str">
            <v>m</v>
          </cell>
          <cell r="D929">
            <v>7849</v>
          </cell>
          <cell r="E929">
            <v>1</v>
          </cell>
          <cell r="F929">
            <v>7849</v>
          </cell>
        </row>
        <row r="930">
          <cell r="A930" t="str">
            <v>TUBERIA PVCS 2" NOVATEC</v>
          </cell>
          <cell r="B930">
            <v>246</v>
          </cell>
          <cell r="C930" t="str">
            <v>m</v>
          </cell>
          <cell r="D930">
            <v>7849</v>
          </cell>
          <cell r="E930">
            <v>1</v>
          </cell>
          <cell r="F930">
            <v>7849</v>
          </cell>
        </row>
        <row r="931">
          <cell r="A931" t="str">
            <v>TUBERIA PVCS 3"</v>
          </cell>
          <cell r="B931">
            <v>243</v>
          </cell>
          <cell r="C931" t="str">
            <v>m</v>
          </cell>
          <cell r="D931">
            <v>11722</v>
          </cell>
          <cell r="E931">
            <v>1</v>
          </cell>
          <cell r="F931">
            <v>11722</v>
          </cell>
        </row>
        <row r="932">
          <cell r="A932" t="str">
            <v>TUBERIA PVCS 3" NOVATEC</v>
          </cell>
          <cell r="B932">
            <v>247</v>
          </cell>
          <cell r="C932" t="str">
            <v>m</v>
          </cell>
          <cell r="D932">
            <v>11722</v>
          </cell>
          <cell r="E932">
            <v>1</v>
          </cell>
          <cell r="F932">
            <v>11722</v>
          </cell>
        </row>
        <row r="933">
          <cell r="A933" t="str">
            <v>TUBERIA PVCS 4"</v>
          </cell>
          <cell r="B933">
            <v>244</v>
          </cell>
          <cell r="C933" t="str">
            <v>m</v>
          </cell>
          <cell r="D933">
            <v>16335</v>
          </cell>
          <cell r="E933">
            <v>1</v>
          </cell>
          <cell r="F933">
            <v>16335</v>
          </cell>
        </row>
        <row r="934">
          <cell r="A934" t="str">
            <v>TUBERIA PVCS 4" NOVATEC</v>
          </cell>
          <cell r="B934">
            <v>248</v>
          </cell>
          <cell r="C934" t="str">
            <v>m</v>
          </cell>
          <cell r="D934">
            <v>16335</v>
          </cell>
          <cell r="E934">
            <v>1</v>
          </cell>
          <cell r="F934">
            <v>16335</v>
          </cell>
        </row>
        <row r="935">
          <cell r="A935" t="str">
            <v>TUBERIA PVCS 6"</v>
          </cell>
          <cell r="B935">
            <v>245</v>
          </cell>
          <cell r="C935" t="str">
            <v>m</v>
          </cell>
          <cell r="D935">
            <v>34590</v>
          </cell>
          <cell r="E935">
            <v>1</v>
          </cell>
          <cell r="F935">
            <v>34590</v>
          </cell>
        </row>
        <row r="936">
          <cell r="A936" t="str">
            <v>TUBERIA PVCS 6" NOVATEC</v>
          </cell>
          <cell r="B936">
            <v>249</v>
          </cell>
          <cell r="C936" t="str">
            <v>m</v>
          </cell>
          <cell r="D936">
            <v>34590</v>
          </cell>
          <cell r="E936">
            <v>1</v>
          </cell>
          <cell r="F936">
            <v>34590</v>
          </cell>
        </row>
        <row r="937">
          <cell r="A937" t="str">
            <v>TUBERIA SCH 40 1 1/2"</v>
          </cell>
          <cell r="B937">
            <v>1057</v>
          </cell>
          <cell r="C937" t="str">
            <v>ml</v>
          </cell>
          <cell r="D937">
            <v>27500</v>
          </cell>
          <cell r="E937">
            <v>1</v>
          </cell>
          <cell r="F937">
            <v>27500</v>
          </cell>
        </row>
        <row r="938">
          <cell r="A938" t="str">
            <v>TUBERIA SCH 40 3"</v>
          </cell>
          <cell r="B938">
            <v>1051</v>
          </cell>
          <cell r="C938" t="str">
            <v>ml</v>
          </cell>
          <cell r="D938">
            <v>87900</v>
          </cell>
          <cell r="E938">
            <v>1</v>
          </cell>
          <cell r="F938">
            <v>87900</v>
          </cell>
        </row>
        <row r="939">
          <cell r="A939" t="str">
            <v>Tubo de 2 1/2" x 2,49 mm</v>
          </cell>
          <cell r="B939">
            <v>1090</v>
          </cell>
          <cell r="C939" t="str">
            <v>ml</v>
          </cell>
          <cell r="D939">
            <v>35000</v>
          </cell>
          <cell r="E939">
            <v>1</v>
          </cell>
          <cell r="F939">
            <v>35000</v>
          </cell>
        </row>
        <row r="940">
          <cell r="A940" t="str">
            <v>Tubo presion / 11 PVC 3/4"</v>
          </cell>
          <cell r="B940">
            <v>131</v>
          </cell>
          <cell r="C940" t="str">
            <v>m</v>
          </cell>
          <cell r="D940">
            <v>3400</v>
          </cell>
          <cell r="E940">
            <v>1</v>
          </cell>
          <cell r="F940">
            <v>3400</v>
          </cell>
        </row>
        <row r="941">
          <cell r="A941" t="str">
            <v xml:space="preserve">Tubo presion / 13,5 PVC 1" </v>
          </cell>
          <cell r="B941">
            <v>132</v>
          </cell>
          <cell r="C941" t="str">
            <v>m</v>
          </cell>
          <cell r="D941">
            <v>4583</v>
          </cell>
          <cell r="E941">
            <v>1</v>
          </cell>
          <cell r="F941">
            <v>4583</v>
          </cell>
        </row>
        <row r="942">
          <cell r="A942" t="str">
            <v>Tubo presion / 21 PVC 1 1/2"</v>
          </cell>
          <cell r="B942">
            <v>133</v>
          </cell>
          <cell r="C942" t="str">
            <v>m</v>
          </cell>
          <cell r="D942">
            <v>7518</v>
          </cell>
          <cell r="E942">
            <v>1</v>
          </cell>
          <cell r="F942">
            <v>7518</v>
          </cell>
        </row>
        <row r="943">
          <cell r="A943" t="str">
            <v>Tubo presion / 9 PVC 1/2"</v>
          </cell>
          <cell r="B943">
            <v>134</v>
          </cell>
          <cell r="C943" t="str">
            <v>m</v>
          </cell>
          <cell r="D943">
            <v>2436</v>
          </cell>
          <cell r="E943">
            <v>1</v>
          </cell>
          <cell r="F943">
            <v>2436</v>
          </cell>
        </row>
        <row r="944">
          <cell r="A944" t="str">
            <v>Tubo PVC P de RDE 21 de 3/4</v>
          </cell>
          <cell r="B944">
            <v>135</v>
          </cell>
          <cell r="C944" t="str">
            <v>m</v>
          </cell>
          <cell r="D944">
            <v>2192</v>
          </cell>
          <cell r="E944">
            <v>1</v>
          </cell>
          <cell r="F944">
            <v>2192</v>
          </cell>
        </row>
        <row r="945">
          <cell r="A945" t="str">
            <v>Tubo PVC P RDE 21 de 1</v>
          </cell>
          <cell r="B945">
            <v>136</v>
          </cell>
          <cell r="C945" t="str">
            <v>m</v>
          </cell>
          <cell r="D945">
            <v>3197</v>
          </cell>
          <cell r="E945">
            <v>1</v>
          </cell>
          <cell r="F945">
            <v>3197</v>
          </cell>
        </row>
        <row r="946">
          <cell r="A946" t="str">
            <v>Tubo PVC P RDE 21 de 2</v>
          </cell>
          <cell r="B946">
            <v>137</v>
          </cell>
          <cell r="C946" t="str">
            <v>un</v>
          </cell>
          <cell r="D946">
            <v>11528</v>
          </cell>
          <cell r="E946">
            <v>1</v>
          </cell>
          <cell r="F946">
            <v>11528</v>
          </cell>
        </row>
        <row r="947">
          <cell r="A947" t="str">
            <v>Tubo PVCL de 2</v>
          </cell>
          <cell r="B947">
            <v>138</v>
          </cell>
          <cell r="C947" t="str">
            <v>m</v>
          </cell>
          <cell r="D947">
            <v>11400</v>
          </cell>
          <cell r="E947">
            <v>1</v>
          </cell>
          <cell r="F947">
            <v>11400</v>
          </cell>
        </row>
        <row r="948">
          <cell r="A948" t="str">
            <v>Tubo PVCS 4</v>
          </cell>
          <cell r="B948">
            <v>139</v>
          </cell>
          <cell r="C948" t="str">
            <v>m</v>
          </cell>
          <cell r="D948">
            <v>16184</v>
          </cell>
          <cell r="E948">
            <v>1</v>
          </cell>
          <cell r="F948">
            <v>16184</v>
          </cell>
        </row>
        <row r="949">
          <cell r="A949" t="str">
            <v>UNION 3" SCH 40</v>
          </cell>
          <cell r="B949">
            <v>1054</v>
          </cell>
          <cell r="C949" t="str">
            <v>un</v>
          </cell>
          <cell r="D949">
            <v>9550</v>
          </cell>
          <cell r="E949">
            <v>1</v>
          </cell>
          <cell r="F949">
            <v>9550</v>
          </cell>
        </row>
        <row r="950">
          <cell r="A950" t="str">
            <v>UNIÓN COBRE   1 1/4"</v>
          </cell>
          <cell r="B950">
            <v>531</v>
          </cell>
          <cell r="C950" t="str">
            <v>m</v>
          </cell>
          <cell r="D950">
            <v>6960</v>
          </cell>
          <cell r="E950">
            <v>1</v>
          </cell>
          <cell r="F950">
            <v>6960</v>
          </cell>
          <cell r="G950" t="str">
            <v>FF SOLUCIONES</v>
          </cell>
        </row>
        <row r="951">
          <cell r="A951" t="str">
            <v>UNIÓN COBRE   1"</v>
          </cell>
          <cell r="B951">
            <v>530</v>
          </cell>
          <cell r="C951" t="str">
            <v>lb</v>
          </cell>
          <cell r="D951">
            <v>4698</v>
          </cell>
          <cell r="E951">
            <v>1</v>
          </cell>
          <cell r="F951">
            <v>4698</v>
          </cell>
          <cell r="G951" t="str">
            <v>FF SOLUCIONES</v>
          </cell>
        </row>
        <row r="952">
          <cell r="A952" t="str">
            <v>UNIÓN COBRE   1/2"</v>
          </cell>
          <cell r="B952">
            <v>528</v>
          </cell>
          <cell r="C952" t="str">
            <v>un</v>
          </cell>
          <cell r="D952">
            <v>870</v>
          </cell>
          <cell r="E952">
            <v>1</v>
          </cell>
          <cell r="F952">
            <v>870</v>
          </cell>
          <cell r="G952" t="str">
            <v>FF SOLUCIONES</v>
          </cell>
        </row>
        <row r="953">
          <cell r="A953" t="str">
            <v>UNIÓN COBRE   2"</v>
          </cell>
          <cell r="B953">
            <v>532</v>
          </cell>
          <cell r="C953" t="str">
            <v>m</v>
          </cell>
          <cell r="D953">
            <v>9222</v>
          </cell>
          <cell r="E953">
            <v>1</v>
          </cell>
          <cell r="F953">
            <v>9222</v>
          </cell>
          <cell r="G953" t="str">
            <v>FF SOLUCIONES</v>
          </cell>
        </row>
        <row r="954">
          <cell r="A954" t="str">
            <v>UNIÓN COBRE   3"</v>
          </cell>
          <cell r="B954">
            <v>533</v>
          </cell>
          <cell r="C954" t="str">
            <v>m</v>
          </cell>
          <cell r="D954">
            <v>13920</v>
          </cell>
          <cell r="E954">
            <v>1</v>
          </cell>
          <cell r="F954">
            <v>13920</v>
          </cell>
          <cell r="G954" t="str">
            <v>FF SOLUCIONES</v>
          </cell>
        </row>
        <row r="955">
          <cell r="A955" t="str">
            <v>UNIÓN COBRE   3/4"</v>
          </cell>
          <cell r="B955">
            <v>529</v>
          </cell>
          <cell r="C955" t="str">
            <v>lb</v>
          </cell>
          <cell r="D955">
            <v>1972</v>
          </cell>
          <cell r="E955">
            <v>1</v>
          </cell>
          <cell r="F955">
            <v>1972</v>
          </cell>
          <cell r="G955" t="str">
            <v>FF SOLUCIONES</v>
          </cell>
        </row>
        <row r="956">
          <cell r="A956" t="str">
            <v>UNIÓN CPVC 1"</v>
          </cell>
          <cell r="B956">
            <v>321</v>
          </cell>
          <cell r="C956" t="str">
            <v>un</v>
          </cell>
          <cell r="D956">
            <v>3860</v>
          </cell>
          <cell r="E956">
            <v>1</v>
          </cell>
          <cell r="F956">
            <v>3860</v>
          </cell>
        </row>
        <row r="957">
          <cell r="A957" t="str">
            <v>UNIÓN CPVC 1/2"</v>
          </cell>
          <cell r="B957">
            <v>319</v>
          </cell>
          <cell r="C957" t="str">
            <v>un</v>
          </cell>
          <cell r="D957">
            <v>593</v>
          </cell>
          <cell r="E957">
            <v>1</v>
          </cell>
          <cell r="F957">
            <v>593</v>
          </cell>
        </row>
        <row r="958">
          <cell r="A958" t="str">
            <v>UNIÓN CPVC 3/4"</v>
          </cell>
          <cell r="B958">
            <v>320</v>
          </cell>
          <cell r="C958" t="str">
            <v>un</v>
          </cell>
          <cell r="D958">
            <v>877</v>
          </cell>
          <cell r="E958">
            <v>1</v>
          </cell>
          <cell r="F958">
            <v>877</v>
          </cell>
        </row>
        <row r="959">
          <cell r="A959" t="str">
            <v>UNIÓN GALVANIZADA 1 1/2"</v>
          </cell>
          <cell r="B959">
            <v>651</v>
          </cell>
          <cell r="C959" t="str">
            <v>un</v>
          </cell>
          <cell r="D959">
            <v>2807</v>
          </cell>
          <cell r="E959">
            <v>1</v>
          </cell>
          <cell r="F959">
            <v>2807</v>
          </cell>
          <cell r="G959" t="str">
            <v>FF SOLUCIONES</v>
          </cell>
        </row>
        <row r="960">
          <cell r="A960" t="str">
            <v>UNIÓN GALVANIZADA 1 1/4"</v>
          </cell>
          <cell r="B960">
            <v>650</v>
          </cell>
          <cell r="C960" t="str">
            <v>un</v>
          </cell>
          <cell r="D960">
            <v>1734</v>
          </cell>
          <cell r="E960">
            <v>1</v>
          </cell>
          <cell r="F960">
            <v>1734</v>
          </cell>
          <cell r="G960" t="str">
            <v>FF SOLUCIONES</v>
          </cell>
        </row>
        <row r="961">
          <cell r="A961" t="str">
            <v>UNIÓN GALVANIZADA 1"</v>
          </cell>
          <cell r="B961">
            <v>649</v>
          </cell>
          <cell r="C961" t="str">
            <v>un</v>
          </cell>
          <cell r="D961">
            <v>1253</v>
          </cell>
          <cell r="E961">
            <v>1</v>
          </cell>
          <cell r="F961">
            <v>1253</v>
          </cell>
          <cell r="G961" t="str">
            <v>FF SOLUCIONES</v>
          </cell>
        </row>
        <row r="962">
          <cell r="A962" t="str">
            <v>UNIÓN GALVANIZADA 1/2"</v>
          </cell>
          <cell r="B962">
            <v>647</v>
          </cell>
          <cell r="C962" t="str">
            <v>un</v>
          </cell>
          <cell r="D962">
            <v>670</v>
          </cell>
          <cell r="E962">
            <v>1</v>
          </cell>
          <cell r="F962">
            <v>670</v>
          </cell>
          <cell r="G962" t="str">
            <v>FF SOLUCIONES</v>
          </cell>
        </row>
        <row r="963">
          <cell r="A963" t="str">
            <v>UNIÓN GALVANIZADA 1/4"</v>
          </cell>
          <cell r="B963">
            <v>645</v>
          </cell>
          <cell r="C963" t="str">
            <v>un</v>
          </cell>
          <cell r="D963">
            <v>824</v>
          </cell>
          <cell r="E963">
            <v>1</v>
          </cell>
          <cell r="F963">
            <v>824</v>
          </cell>
          <cell r="G963" t="str">
            <v>FF SOLUCIONES</v>
          </cell>
        </row>
        <row r="964">
          <cell r="A964" t="str">
            <v>UNIÓN GALVANIZADA 2 1/2"</v>
          </cell>
          <cell r="B964">
            <v>653</v>
          </cell>
          <cell r="C964" t="str">
            <v>un</v>
          </cell>
          <cell r="D964">
            <v>6612</v>
          </cell>
          <cell r="E964">
            <v>1</v>
          </cell>
          <cell r="F964">
            <v>6612</v>
          </cell>
          <cell r="G964" t="str">
            <v>FF SOLUCIONES</v>
          </cell>
        </row>
        <row r="965">
          <cell r="A965" t="str">
            <v>UNIÓN GALVANIZADA 2"</v>
          </cell>
          <cell r="B965">
            <v>652</v>
          </cell>
          <cell r="C965" t="str">
            <v>un</v>
          </cell>
          <cell r="D965">
            <v>3944</v>
          </cell>
          <cell r="E965">
            <v>1</v>
          </cell>
          <cell r="F965">
            <v>3944</v>
          </cell>
          <cell r="G965" t="str">
            <v>FF SOLUCIONES</v>
          </cell>
        </row>
        <row r="966">
          <cell r="A966" t="str">
            <v>UNIÓN GALVANIZADA 3"</v>
          </cell>
          <cell r="B966">
            <v>654</v>
          </cell>
          <cell r="C966" t="str">
            <v>un</v>
          </cell>
          <cell r="D966">
            <v>10092</v>
          </cell>
          <cell r="E966">
            <v>1</v>
          </cell>
          <cell r="F966">
            <v>10092</v>
          </cell>
          <cell r="G966" t="str">
            <v>FF SOLUCIONES</v>
          </cell>
        </row>
        <row r="967">
          <cell r="A967" t="str">
            <v>UNIÓN GALVANIZADA 3/4"</v>
          </cell>
          <cell r="B967">
            <v>648</v>
          </cell>
          <cell r="C967" t="str">
            <v>un</v>
          </cell>
          <cell r="D967">
            <v>708</v>
          </cell>
          <cell r="E967">
            <v>1</v>
          </cell>
          <cell r="F967">
            <v>708</v>
          </cell>
          <cell r="G967" t="str">
            <v>FF SOLUCIONES</v>
          </cell>
        </row>
        <row r="968">
          <cell r="A968" t="str">
            <v>UNIÓN GALVANIZADA 3/8"</v>
          </cell>
          <cell r="B968">
            <v>646</v>
          </cell>
          <cell r="C968" t="str">
            <v>un</v>
          </cell>
          <cell r="D968">
            <v>789</v>
          </cell>
          <cell r="E968">
            <v>1</v>
          </cell>
          <cell r="F968">
            <v>789</v>
          </cell>
          <cell r="G968" t="str">
            <v>FF SOLUCIONES</v>
          </cell>
        </row>
        <row r="969">
          <cell r="A969" t="str">
            <v>UNIÓN GALVANIZADA 4"</v>
          </cell>
          <cell r="B969">
            <v>655</v>
          </cell>
          <cell r="C969" t="str">
            <v>un</v>
          </cell>
          <cell r="D969">
            <v>17748</v>
          </cell>
          <cell r="E969">
            <v>1</v>
          </cell>
          <cell r="F969">
            <v>17748</v>
          </cell>
          <cell r="G969" t="str">
            <v>FF SOLUCIONES</v>
          </cell>
        </row>
        <row r="970">
          <cell r="A970" t="str">
            <v>UNIÓN GALVANIZADA 6"</v>
          </cell>
          <cell r="B970">
            <v>656</v>
          </cell>
          <cell r="C970" t="str">
            <v>un</v>
          </cell>
          <cell r="D970">
            <v>58000</v>
          </cell>
          <cell r="E970">
            <v>1</v>
          </cell>
          <cell r="F970">
            <v>58000</v>
          </cell>
          <cell r="G970" t="str">
            <v>FF SOLUCIONES</v>
          </cell>
        </row>
        <row r="971">
          <cell r="A971" t="str">
            <v>UNIÓN NOVAFORT 110mm</v>
          </cell>
          <cell r="B971">
            <v>343</v>
          </cell>
          <cell r="C971" t="str">
            <v>un</v>
          </cell>
          <cell r="D971">
            <v>10361</v>
          </cell>
          <cell r="E971">
            <v>1</v>
          </cell>
          <cell r="F971">
            <v>10361</v>
          </cell>
        </row>
        <row r="972">
          <cell r="A972" t="str">
            <v>UNIÓN NOVAFORT 160mm</v>
          </cell>
          <cell r="B972">
            <v>344</v>
          </cell>
          <cell r="C972" t="str">
            <v>un</v>
          </cell>
          <cell r="D972">
            <v>25107</v>
          </cell>
          <cell r="E972">
            <v>1</v>
          </cell>
          <cell r="F972">
            <v>25107</v>
          </cell>
        </row>
        <row r="973">
          <cell r="A973" t="str">
            <v>UNIÓN NOVAFORT 200mm</v>
          </cell>
          <cell r="B973">
            <v>345</v>
          </cell>
          <cell r="C973" t="str">
            <v>un</v>
          </cell>
          <cell r="D973">
            <v>34525</v>
          </cell>
          <cell r="E973">
            <v>1</v>
          </cell>
          <cell r="F973">
            <v>34525</v>
          </cell>
        </row>
        <row r="974">
          <cell r="A974" t="str">
            <v>UNIÓN NOVAFORT 250mm</v>
          </cell>
          <cell r="B974">
            <v>346</v>
          </cell>
          <cell r="C974" t="str">
            <v>un</v>
          </cell>
          <cell r="D974">
            <v>92744</v>
          </cell>
          <cell r="E974">
            <v>1</v>
          </cell>
          <cell r="F974">
            <v>92744</v>
          </cell>
        </row>
        <row r="975">
          <cell r="A975" t="str">
            <v>UNIÓN NOVAFORT 315mm</v>
          </cell>
          <cell r="B975">
            <v>347</v>
          </cell>
          <cell r="C975" t="str">
            <v>un</v>
          </cell>
          <cell r="D975">
            <v>150448</v>
          </cell>
          <cell r="E975">
            <v>1</v>
          </cell>
          <cell r="F975">
            <v>150448</v>
          </cell>
        </row>
        <row r="976">
          <cell r="A976" t="str">
            <v>UNIÓN NOVAFORT 400mm</v>
          </cell>
          <cell r="B976">
            <v>348</v>
          </cell>
          <cell r="C976" t="str">
            <v>un</v>
          </cell>
          <cell r="D976">
            <v>277035</v>
          </cell>
          <cell r="E976">
            <v>1</v>
          </cell>
          <cell r="F976">
            <v>277035</v>
          </cell>
        </row>
        <row r="977">
          <cell r="A977" t="str">
            <v>UNIÓN NOVAFORT 450mm</v>
          </cell>
          <cell r="B977">
            <v>349</v>
          </cell>
          <cell r="C977" t="str">
            <v>un</v>
          </cell>
          <cell r="D977">
            <v>306935</v>
          </cell>
          <cell r="E977">
            <v>1</v>
          </cell>
          <cell r="F977">
            <v>306935</v>
          </cell>
        </row>
        <row r="978">
          <cell r="A978" t="str">
            <v>UNIÓN NOVAFORT 500mm</v>
          </cell>
          <cell r="B978">
            <v>350</v>
          </cell>
          <cell r="C978" t="str">
            <v>un</v>
          </cell>
          <cell r="D978">
            <v>327394</v>
          </cell>
          <cell r="E978">
            <v>1</v>
          </cell>
          <cell r="F978">
            <v>327394</v>
          </cell>
        </row>
        <row r="979">
          <cell r="A979" t="str">
            <v>UNIÓN PVCP 1 1/2"</v>
          </cell>
          <cell r="B979">
            <v>227</v>
          </cell>
          <cell r="C979" t="str">
            <v>un</v>
          </cell>
          <cell r="D979">
            <v>1515</v>
          </cell>
          <cell r="E979">
            <v>1</v>
          </cell>
          <cell r="F979">
            <v>1515</v>
          </cell>
        </row>
        <row r="980">
          <cell r="A980" t="str">
            <v>UNIÓN PVCP 1 1/4"</v>
          </cell>
          <cell r="B980">
            <v>226</v>
          </cell>
          <cell r="C980" t="str">
            <v>un</v>
          </cell>
          <cell r="D980">
            <v>1112</v>
          </cell>
          <cell r="E980">
            <v>1</v>
          </cell>
          <cell r="F980">
            <v>1112</v>
          </cell>
        </row>
        <row r="981">
          <cell r="A981" t="str">
            <v>UNIÓN PVCP 1"</v>
          </cell>
          <cell r="B981">
            <v>225</v>
          </cell>
          <cell r="C981" t="str">
            <v>un</v>
          </cell>
          <cell r="D981">
            <v>608</v>
          </cell>
          <cell r="E981">
            <v>1</v>
          </cell>
          <cell r="F981">
            <v>608</v>
          </cell>
        </row>
        <row r="982">
          <cell r="A982" t="str">
            <v>UNIÓN PVCP 1/2"</v>
          </cell>
          <cell r="B982">
            <v>223</v>
          </cell>
          <cell r="C982" t="str">
            <v>un</v>
          </cell>
          <cell r="D982">
            <v>238</v>
          </cell>
          <cell r="E982">
            <v>1</v>
          </cell>
          <cell r="F982">
            <v>238</v>
          </cell>
        </row>
        <row r="983">
          <cell r="A983" t="str">
            <v>UNIÓN PVCP 2 1/2"</v>
          </cell>
          <cell r="B983">
            <v>229</v>
          </cell>
          <cell r="C983" t="str">
            <v>un</v>
          </cell>
          <cell r="D983">
            <v>9821</v>
          </cell>
          <cell r="E983">
            <v>1</v>
          </cell>
          <cell r="F983">
            <v>9821</v>
          </cell>
        </row>
        <row r="984">
          <cell r="A984" t="str">
            <v>UNIÓN PVCP 2"</v>
          </cell>
          <cell r="B984">
            <v>228</v>
          </cell>
          <cell r="C984" t="str">
            <v>un</v>
          </cell>
          <cell r="D984">
            <v>2485</v>
          </cell>
          <cell r="E984">
            <v>1</v>
          </cell>
          <cell r="F984">
            <v>2485</v>
          </cell>
        </row>
        <row r="985">
          <cell r="A985" t="str">
            <v>UNIÓN PVCP 3"</v>
          </cell>
          <cell r="B985">
            <v>230</v>
          </cell>
          <cell r="C985" t="str">
            <v>un</v>
          </cell>
          <cell r="D985">
            <v>12167</v>
          </cell>
          <cell r="E985">
            <v>1</v>
          </cell>
          <cell r="F985">
            <v>12167</v>
          </cell>
        </row>
        <row r="986">
          <cell r="A986" t="str">
            <v>UNIÓN PVCP 3/4"</v>
          </cell>
          <cell r="B986">
            <v>224</v>
          </cell>
          <cell r="C986" t="str">
            <v>un</v>
          </cell>
          <cell r="D986">
            <v>375</v>
          </cell>
          <cell r="E986">
            <v>1</v>
          </cell>
          <cell r="F986">
            <v>375</v>
          </cell>
        </row>
        <row r="987">
          <cell r="A987" t="str">
            <v>UNIÓN PVCP 4"</v>
          </cell>
          <cell r="B987">
            <v>231</v>
          </cell>
          <cell r="C987" t="str">
            <v>un</v>
          </cell>
          <cell r="D987">
            <v>26429</v>
          </cell>
          <cell r="E987">
            <v>1</v>
          </cell>
          <cell r="F987">
            <v>26429</v>
          </cell>
        </row>
        <row r="988">
          <cell r="A988" t="str">
            <v xml:space="preserve">UNION PVCS 1 1/2" </v>
          </cell>
          <cell r="B988">
            <v>276</v>
          </cell>
          <cell r="C988" t="str">
            <v>un</v>
          </cell>
          <cell r="D988">
            <v>1184</v>
          </cell>
          <cell r="E988">
            <v>1</v>
          </cell>
          <cell r="F988">
            <v>1184</v>
          </cell>
        </row>
        <row r="989">
          <cell r="A989" t="str">
            <v>UNION PVCS 2"</v>
          </cell>
          <cell r="B989">
            <v>277</v>
          </cell>
          <cell r="C989" t="str">
            <v>un</v>
          </cell>
          <cell r="D989">
            <v>1356</v>
          </cell>
          <cell r="E989">
            <v>1</v>
          </cell>
          <cell r="F989">
            <v>1356</v>
          </cell>
        </row>
        <row r="990">
          <cell r="A990" t="str">
            <v>UNION PVCS 3"</v>
          </cell>
          <cell r="B990">
            <v>278</v>
          </cell>
          <cell r="C990" t="str">
            <v>un</v>
          </cell>
          <cell r="D990">
            <v>1956</v>
          </cell>
          <cell r="E990">
            <v>1</v>
          </cell>
          <cell r="F990">
            <v>1956</v>
          </cell>
        </row>
        <row r="991">
          <cell r="A991" t="str">
            <v xml:space="preserve">UNION PVCS 4" </v>
          </cell>
          <cell r="B991">
            <v>279</v>
          </cell>
          <cell r="C991" t="str">
            <v>un</v>
          </cell>
          <cell r="D991">
            <v>3910</v>
          </cell>
          <cell r="E991">
            <v>1</v>
          </cell>
          <cell r="F991">
            <v>3910</v>
          </cell>
        </row>
        <row r="992">
          <cell r="A992" t="str">
            <v xml:space="preserve">UNION PVCS 6" </v>
          </cell>
          <cell r="B992">
            <v>280</v>
          </cell>
          <cell r="C992" t="str">
            <v>un</v>
          </cell>
          <cell r="D992">
            <v>17138</v>
          </cell>
          <cell r="E992">
            <v>1</v>
          </cell>
          <cell r="F992">
            <v>17138</v>
          </cell>
        </row>
        <row r="993">
          <cell r="A993" t="str">
            <v>UNIÓN REDUCCIÓN POLIETILENO GAS 1" x 1/2"</v>
          </cell>
          <cell r="B993">
            <v>785</v>
          </cell>
          <cell r="C993" t="str">
            <v>un</v>
          </cell>
          <cell r="D993">
            <v>10384</v>
          </cell>
          <cell r="E993">
            <v>1</v>
          </cell>
          <cell r="F993">
            <v>10384</v>
          </cell>
          <cell r="G993" t="str">
            <v>FF SOLUCIONES</v>
          </cell>
        </row>
        <row r="994">
          <cell r="A994" t="str">
            <v>UNIÓN REDUCCIÓN POLIETILENO GAS 1" x 3/4"</v>
          </cell>
          <cell r="B994">
            <v>786</v>
          </cell>
          <cell r="C994" t="str">
            <v>un</v>
          </cell>
          <cell r="D994">
            <v>20190</v>
          </cell>
          <cell r="E994">
            <v>1</v>
          </cell>
          <cell r="F994">
            <v>20190</v>
          </cell>
          <cell r="G994" t="str">
            <v>FF SOLUCIONES</v>
          </cell>
        </row>
        <row r="995">
          <cell r="A995" t="str">
            <v>UNIÓN REDUCCIÓN POLIETILENO GAS 2" x 1" SOCKET</v>
          </cell>
          <cell r="B995">
            <v>788</v>
          </cell>
          <cell r="C995" t="str">
            <v>un</v>
          </cell>
          <cell r="D995">
            <v>37677</v>
          </cell>
          <cell r="E995">
            <v>1</v>
          </cell>
          <cell r="F995">
            <v>37677</v>
          </cell>
          <cell r="G995" t="str">
            <v>FF SOLUCIONES</v>
          </cell>
        </row>
        <row r="996">
          <cell r="A996" t="str">
            <v>UNIÓN REDUCCIÓN POLIETILENO GAS 2" x 1" TOPE</v>
          </cell>
          <cell r="B996">
            <v>787</v>
          </cell>
          <cell r="C996" t="str">
            <v>un</v>
          </cell>
          <cell r="D996">
            <v>17295</v>
          </cell>
          <cell r="E996">
            <v>1</v>
          </cell>
          <cell r="F996">
            <v>17295</v>
          </cell>
          <cell r="G996" t="str">
            <v>FF SOLUCIONES</v>
          </cell>
        </row>
        <row r="997">
          <cell r="A997" t="str">
            <v>UNIÓN REDUCCIÓN POLIETILENO GAS 3" x 2"</v>
          </cell>
          <cell r="B997">
            <v>789</v>
          </cell>
          <cell r="C997" t="str">
            <v>un</v>
          </cell>
          <cell r="D997">
            <v>45656</v>
          </cell>
          <cell r="E997">
            <v>1</v>
          </cell>
          <cell r="F997">
            <v>45656</v>
          </cell>
          <cell r="G997" t="str">
            <v>FF SOLUCIONES</v>
          </cell>
        </row>
        <row r="998">
          <cell r="A998" t="str">
            <v>UNIÓN REDUCCIÓN POLIETILENO GAS 3/4" x 1/2"</v>
          </cell>
          <cell r="B998">
            <v>783</v>
          </cell>
          <cell r="C998" t="str">
            <v>un</v>
          </cell>
          <cell r="D998">
            <v>10384</v>
          </cell>
          <cell r="E998">
            <v>1</v>
          </cell>
          <cell r="F998">
            <v>10384</v>
          </cell>
          <cell r="G998" t="str">
            <v>FF SOLUCIONES</v>
          </cell>
        </row>
        <row r="999">
          <cell r="A999" t="str">
            <v>UNIÓN REDUCCIÓN POLIETILENO GAS 3/4" x 1/2" CTS</v>
          </cell>
          <cell r="B999">
            <v>784</v>
          </cell>
          <cell r="C999" t="str">
            <v>un</v>
          </cell>
          <cell r="D999">
            <v>5131</v>
          </cell>
          <cell r="E999">
            <v>1</v>
          </cell>
          <cell r="F999">
            <v>5131</v>
          </cell>
          <cell r="G999" t="str">
            <v>FF SOLUCIONES</v>
          </cell>
        </row>
        <row r="1000">
          <cell r="A1000" t="str">
            <v>UNIÓN REDUCCIÓN POLIETILENO GAS 4" x 2"</v>
          </cell>
          <cell r="B1000">
            <v>790</v>
          </cell>
          <cell r="C1000" t="str">
            <v>un</v>
          </cell>
          <cell r="D1000">
            <v>59131</v>
          </cell>
          <cell r="E1000">
            <v>1</v>
          </cell>
          <cell r="F1000">
            <v>59131</v>
          </cell>
          <cell r="G1000" t="str">
            <v>FF SOLUCIONES</v>
          </cell>
        </row>
        <row r="1001">
          <cell r="A1001" t="str">
            <v>UNIÓN REDUCCIÓN POLIETILENO GAS 4" x 3"</v>
          </cell>
          <cell r="B1001">
            <v>791</v>
          </cell>
          <cell r="C1001" t="str">
            <v>un</v>
          </cell>
          <cell r="D1001">
            <v>53938</v>
          </cell>
          <cell r="E1001">
            <v>1</v>
          </cell>
          <cell r="F1001">
            <v>53938</v>
          </cell>
          <cell r="G1001" t="str">
            <v>FF SOLUCIONES</v>
          </cell>
        </row>
        <row r="1002">
          <cell r="A1002" t="str">
            <v>UNIÓN REDUCCIÓN POLIETILENO GAS 6" x 4"</v>
          </cell>
          <cell r="B1002">
            <v>792</v>
          </cell>
          <cell r="C1002" t="str">
            <v>un</v>
          </cell>
          <cell r="D1002">
            <v>146552</v>
          </cell>
          <cell r="E1002">
            <v>1</v>
          </cell>
          <cell r="F1002">
            <v>146552</v>
          </cell>
          <cell r="G1002" t="str">
            <v>FF SOLUCIONES</v>
          </cell>
        </row>
        <row r="1003">
          <cell r="A1003" t="str">
            <v>UNIÓN TIPO SOCKET (CAMPANA) POLIETILENO GAS 1"</v>
          </cell>
          <cell r="B1003">
            <v>779</v>
          </cell>
          <cell r="C1003" t="str">
            <v>un</v>
          </cell>
          <cell r="D1003">
            <v>6717</v>
          </cell>
          <cell r="E1003">
            <v>1</v>
          </cell>
          <cell r="F1003">
            <v>6717</v>
          </cell>
          <cell r="G1003" t="str">
            <v>FF SOLUCIONES</v>
          </cell>
        </row>
        <row r="1004">
          <cell r="A1004" t="str">
            <v>UNIÓN TIPO SOCKET (CAMPANA) POLIETILENO GAS 1/2"</v>
          </cell>
          <cell r="B1004">
            <v>776</v>
          </cell>
          <cell r="C1004" t="str">
            <v>un</v>
          </cell>
          <cell r="D1004">
            <v>3967</v>
          </cell>
          <cell r="E1004">
            <v>1</v>
          </cell>
          <cell r="F1004">
            <v>3967</v>
          </cell>
          <cell r="G1004" t="str">
            <v>FF SOLUCIONES</v>
          </cell>
        </row>
        <row r="1005">
          <cell r="A1005" t="str">
            <v>UNIÓN TIPO SOCKET (CAMPANA) POLIETILENO GAS 1/2" CTS</v>
          </cell>
          <cell r="B1005">
            <v>777</v>
          </cell>
          <cell r="C1005" t="str">
            <v>un</v>
          </cell>
          <cell r="D1005">
            <v>4397</v>
          </cell>
          <cell r="E1005">
            <v>1</v>
          </cell>
          <cell r="F1005">
            <v>4397</v>
          </cell>
          <cell r="G1005" t="str">
            <v>FF SOLUCIONES</v>
          </cell>
        </row>
        <row r="1006">
          <cell r="A1006" t="str">
            <v>UNIÓN TIPO SOCKET (CAMPANA) POLIETILENO GAS 2"</v>
          </cell>
          <cell r="B1006">
            <v>780</v>
          </cell>
          <cell r="C1006" t="str">
            <v>un</v>
          </cell>
          <cell r="D1006">
            <v>12533</v>
          </cell>
          <cell r="E1006">
            <v>1</v>
          </cell>
          <cell r="F1006">
            <v>12533</v>
          </cell>
          <cell r="G1006" t="str">
            <v>FF SOLUCIONES</v>
          </cell>
        </row>
        <row r="1007">
          <cell r="A1007" t="str">
            <v>UNIÓN TIPO SOCKET (CAMPANA) POLIETILENO GAS 3" ELECTRO</v>
          </cell>
          <cell r="B1007">
            <v>781</v>
          </cell>
          <cell r="C1007" t="str">
            <v>un</v>
          </cell>
          <cell r="D1007">
            <v>80681</v>
          </cell>
          <cell r="E1007">
            <v>1</v>
          </cell>
          <cell r="F1007">
            <v>80681</v>
          </cell>
          <cell r="G1007" t="str">
            <v>FF SOLUCIONES</v>
          </cell>
        </row>
        <row r="1008">
          <cell r="A1008" t="str">
            <v>UNIÓN TIPO SOCKET (CAMPANA) POLIETILENO GAS 3/4"</v>
          </cell>
          <cell r="B1008">
            <v>778</v>
          </cell>
          <cell r="C1008" t="str">
            <v>un</v>
          </cell>
          <cell r="D1008">
            <v>3961</v>
          </cell>
          <cell r="E1008">
            <v>1</v>
          </cell>
          <cell r="F1008">
            <v>3961</v>
          </cell>
          <cell r="G1008" t="str">
            <v>FF SOLUCIONES</v>
          </cell>
        </row>
        <row r="1009">
          <cell r="A1009" t="str">
            <v>UNIÓN TIPO SOCKET (CAMPANA) POLIETILENO GAS 4" ELECTRO</v>
          </cell>
          <cell r="B1009">
            <v>782</v>
          </cell>
          <cell r="C1009" t="str">
            <v>un</v>
          </cell>
          <cell r="D1009">
            <v>139793</v>
          </cell>
          <cell r="E1009">
            <v>1</v>
          </cell>
          <cell r="F1009">
            <v>139793</v>
          </cell>
          <cell r="G1009" t="str">
            <v>FF SOLUCIONES</v>
          </cell>
        </row>
        <row r="1010">
          <cell r="A1010" t="str">
            <v>UNIVERSAL CPVC 1/2"</v>
          </cell>
          <cell r="B1010">
            <v>330</v>
          </cell>
          <cell r="C1010" t="str">
            <v>m</v>
          </cell>
          <cell r="D1010">
            <v>5650</v>
          </cell>
          <cell r="E1010">
            <v>1</v>
          </cell>
          <cell r="F1010">
            <v>5650</v>
          </cell>
        </row>
        <row r="1011">
          <cell r="A1011" t="str">
            <v>UNIVERSAL CPVC 3/4"</v>
          </cell>
          <cell r="B1011">
            <v>331</v>
          </cell>
          <cell r="C1011" t="str">
            <v>m</v>
          </cell>
          <cell r="D1011">
            <v>6294</v>
          </cell>
          <cell r="E1011">
            <v>1</v>
          </cell>
          <cell r="F1011">
            <v>6294</v>
          </cell>
        </row>
        <row r="1012">
          <cell r="A1012" t="str">
            <v>UNIVERSAL GALVANIZADA 1 1/2"</v>
          </cell>
          <cell r="B1012">
            <v>616</v>
          </cell>
          <cell r="C1012" t="str">
            <v>un</v>
          </cell>
          <cell r="D1012">
            <v>14268</v>
          </cell>
          <cell r="E1012">
            <v>1</v>
          </cell>
          <cell r="F1012">
            <v>14268</v>
          </cell>
          <cell r="G1012" t="str">
            <v>FF SOLUCIONES</v>
          </cell>
        </row>
        <row r="1013">
          <cell r="A1013" t="str">
            <v>UNIVERSAL GALVANIZADA 1 1/4"</v>
          </cell>
          <cell r="B1013">
            <v>615</v>
          </cell>
          <cell r="C1013" t="str">
            <v>un</v>
          </cell>
          <cell r="D1013">
            <v>9048</v>
          </cell>
          <cell r="E1013">
            <v>1</v>
          </cell>
          <cell r="F1013">
            <v>9048</v>
          </cell>
          <cell r="G1013" t="str">
            <v>FF SOLUCIONES</v>
          </cell>
        </row>
        <row r="1014">
          <cell r="A1014" t="str">
            <v>UNIVERSAL GALVANIZADA 1"</v>
          </cell>
          <cell r="B1014">
            <v>614</v>
          </cell>
          <cell r="C1014" t="str">
            <v>un</v>
          </cell>
          <cell r="D1014">
            <v>5742</v>
          </cell>
          <cell r="E1014">
            <v>1</v>
          </cell>
          <cell r="F1014">
            <v>5742</v>
          </cell>
          <cell r="G1014" t="str">
            <v>FF SOLUCIONES</v>
          </cell>
        </row>
        <row r="1015">
          <cell r="A1015" t="str">
            <v>UNIVERSAL GALVANIZADA 1/2"</v>
          </cell>
          <cell r="B1015">
            <v>612</v>
          </cell>
          <cell r="C1015" t="str">
            <v>un</v>
          </cell>
          <cell r="D1015">
            <v>3335</v>
          </cell>
          <cell r="E1015">
            <v>1</v>
          </cell>
          <cell r="F1015">
            <v>3335</v>
          </cell>
          <cell r="G1015" t="str">
            <v>FF SOLUCIONES</v>
          </cell>
        </row>
        <row r="1016">
          <cell r="A1016" t="str">
            <v>UNIVERSAL GALVANIZADA 1/4"</v>
          </cell>
          <cell r="B1016">
            <v>610</v>
          </cell>
          <cell r="C1016" t="str">
            <v>un</v>
          </cell>
          <cell r="D1016">
            <v>3602</v>
          </cell>
          <cell r="E1016">
            <v>1</v>
          </cell>
          <cell r="F1016">
            <v>3602</v>
          </cell>
          <cell r="G1016" t="str">
            <v>FF SOLUCIONES</v>
          </cell>
        </row>
        <row r="1017">
          <cell r="A1017" t="str">
            <v>UNIVERSAL GALVANIZADA 2 1/2"</v>
          </cell>
          <cell r="B1017">
            <v>618</v>
          </cell>
          <cell r="C1017" t="str">
            <v>un</v>
          </cell>
          <cell r="D1017">
            <v>30740</v>
          </cell>
          <cell r="E1017">
            <v>1</v>
          </cell>
          <cell r="F1017">
            <v>30740</v>
          </cell>
          <cell r="G1017" t="str">
            <v>FF SOLUCIONES</v>
          </cell>
        </row>
        <row r="1018">
          <cell r="A1018" t="str">
            <v>UNIVERSAL GALVANIZADA 2"</v>
          </cell>
          <cell r="B1018">
            <v>617</v>
          </cell>
          <cell r="C1018" t="str">
            <v>un</v>
          </cell>
          <cell r="D1018">
            <v>18328</v>
          </cell>
          <cell r="E1018">
            <v>1</v>
          </cell>
          <cell r="F1018">
            <v>18328</v>
          </cell>
          <cell r="G1018" t="str">
            <v>FF SOLUCIONES</v>
          </cell>
        </row>
        <row r="1019">
          <cell r="A1019" t="str">
            <v>UNIVERSAL GALVANIZADA 3"</v>
          </cell>
          <cell r="B1019">
            <v>619</v>
          </cell>
          <cell r="C1019" t="str">
            <v>un</v>
          </cell>
          <cell r="D1019">
            <v>50692</v>
          </cell>
          <cell r="E1019">
            <v>1</v>
          </cell>
          <cell r="F1019">
            <v>50692</v>
          </cell>
          <cell r="G1019" t="str">
            <v>FF SOLUCIONES</v>
          </cell>
        </row>
        <row r="1020">
          <cell r="A1020" t="str">
            <v>UNIVERSAL GALVANIZADA 3/4"</v>
          </cell>
          <cell r="B1020">
            <v>613</v>
          </cell>
          <cell r="C1020" t="str">
            <v>un</v>
          </cell>
          <cell r="D1020">
            <v>4466</v>
          </cell>
          <cell r="E1020">
            <v>1</v>
          </cell>
          <cell r="F1020">
            <v>4466</v>
          </cell>
          <cell r="G1020" t="str">
            <v>FF SOLUCIONES</v>
          </cell>
        </row>
        <row r="1021">
          <cell r="A1021" t="str">
            <v>UNIVERSAL GALVANIZADA 3/8"</v>
          </cell>
          <cell r="B1021">
            <v>611</v>
          </cell>
          <cell r="C1021" t="str">
            <v>un</v>
          </cell>
          <cell r="D1021">
            <v>3602</v>
          </cell>
          <cell r="E1021">
            <v>1</v>
          </cell>
          <cell r="F1021">
            <v>3602</v>
          </cell>
          <cell r="G1021" t="str">
            <v>FF SOLUCIONES</v>
          </cell>
        </row>
        <row r="1022">
          <cell r="A1022" t="str">
            <v>UNIVERSAL GALVANIZADA 4"</v>
          </cell>
          <cell r="B1022">
            <v>620</v>
          </cell>
          <cell r="C1022" t="str">
            <v>un</v>
          </cell>
          <cell r="D1022">
            <v>100340</v>
          </cell>
          <cell r="E1022">
            <v>1</v>
          </cell>
          <cell r="F1022">
            <v>100340</v>
          </cell>
          <cell r="G1022" t="str">
            <v>FF SOLUCIONES</v>
          </cell>
        </row>
        <row r="1023">
          <cell r="A1023" t="str">
            <v>UNIVERSAL PVCP 1 1/2"</v>
          </cell>
          <cell r="B1023">
            <v>175</v>
          </cell>
          <cell r="C1023" t="str">
            <v>un</v>
          </cell>
          <cell r="D1023">
            <v>16926</v>
          </cell>
          <cell r="E1023">
            <v>1</v>
          </cell>
          <cell r="F1023">
            <v>16926</v>
          </cell>
        </row>
        <row r="1024">
          <cell r="A1024" t="str">
            <v>UNIVERSAL PVCP 1 1/4"</v>
          </cell>
          <cell r="B1024">
            <v>174</v>
          </cell>
          <cell r="C1024" t="str">
            <v>un</v>
          </cell>
          <cell r="D1024">
            <v>9860</v>
          </cell>
          <cell r="E1024">
            <v>1</v>
          </cell>
          <cell r="F1024">
            <v>9860</v>
          </cell>
        </row>
        <row r="1025">
          <cell r="A1025" t="str">
            <v>UNIVERSAL PVCP 1"</v>
          </cell>
          <cell r="B1025">
            <v>173</v>
          </cell>
          <cell r="C1025" t="str">
            <v>un</v>
          </cell>
          <cell r="D1025">
            <v>5465</v>
          </cell>
          <cell r="E1025">
            <v>1</v>
          </cell>
          <cell r="F1025">
            <v>5465</v>
          </cell>
        </row>
        <row r="1026">
          <cell r="A1026" t="str">
            <v>UNIVERSAL PVCP 1/2"</v>
          </cell>
          <cell r="B1026">
            <v>171</v>
          </cell>
          <cell r="C1026" t="str">
            <v>un</v>
          </cell>
          <cell r="D1026">
            <v>2039</v>
          </cell>
          <cell r="E1026">
            <v>1</v>
          </cell>
          <cell r="F1026">
            <v>2039</v>
          </cell>
        </row>
        <row r="1027">
          <cell r="A1027" t="str">
            <v>UNIVERSAL PVCP 2"</v>
          </cell>
          <cell r="B1027">
            <v>176</v>
          </cell>
          <cell r="C1027" t="str">
            <v>un</v>
          </cell>
          <cell r="D1027">
            <v>21634</v>
          </cell>
          <cell r="E1027">
            <v>1</v>
          </cell>
          <cell r="F1027">
            <v>21634</v>
          </cell>
        </row>
        <row r="1028">
          <cell r="A1028" t="str">
            <v>UNIVERSAL PVCP 3/4"</v>
          </cell>
          <cell r="B1028">
            <v>172</v>
          </cell>
          <cell r="C1028" t="str">
            <v>un</v>
          </cell>
          <cell r="D1028">
            <v>3615</v>
          </cell>
          <cell r="E1028">
            <v>1</v>
          </cell>
          <cell r="F1028">
            <v>3615</v>
          </cell>
        </row>
        <row r="1029">
          <cell r="A1029" t="str">
            <v>Valla información licencia de 3.00 x 6.00</v>
          </cell>
          <cell r="B1029">
            <v>140</v>
          </cell>
          <cell r="C1029" t="str">
            <v>m3</v>
          </cell>
          <cell r="D1029">
            <v>1490000</v>
          </cell>
          <cell r="E1029">
            <v>1</v>
          </cell>
          <cell r="F1029">
            <v>1490000</v>
          </cell>
        </row>
        <row r="1030">
          <cell r="A1030" t="str">
            <v>Valla información licencia de 4.00 x 2.00</v>
          </cell>
          <cell r="B1030">
            <v>141</v>
          </cell>
          <cell r="C1030" t="str">
            <v>un</v>
          </cell>
          <cell r="D1030">
            <v>500000</v>
          </cell>
          <cell r="E1030">
            <v>1</v>
          </cell>
          <cell r="F1030">
            <v>500000</v>
          </cell>
        </row>
        <row r="1031">
          <cell r="A1031" t="str">
            <v>VALV. ACERO CARBON CORTIN OS&amp;Y 1 1/2" X 800 FLANCHADA VALVETEC-TAIWAN</v>
          </cell>
          <cell r="B1031">
            <v>1061</v>
          </cell>
          <cell r="C1031" t="str">
            <v>un</v>
          </cell>
          <cell r="D1031">
            <v>92000</v>
          </cell>
          <cell r="E1031">
            <v>1</v>
          </cell>
          <cell r="F1031">
            <v>92000</v>
          </cell>
        </row>
        <row r="1032">
          <cell r="A1032" t="str">
            <v>VALV. ACERO CARBON CORTIN OS&amp;Y 3" X 150 FLANCHADA VALVETEC-TAIWAN</v>
          </cell>
          <cell r="B1032">
            <v>1060</v>
          </cell>
          <cell r="C1032" t="str">
            <v>un</v>
          </cell>
          <cell r="D1032">
            <v>513000</v>
          </cell>
          <cell r="E1032">
            <v>1</v>
          </cell>
          <cell r="F1032">
            <v>513000</v>
          </cell>
        </row>
        <row r="1033">
          <cell r="A1033" t="str">
            <v>VALVULA CHEQUE CORTINA SERIE  230 TIPO HICC 1 1/2" (HELBERT)</v>
          </cell>
          <cell r="B1033">
            <v>414</v>
          </cell>
          <cell r="C1033" t="str">
            <v>un</v>
          </cell>
          <cell r="D1033">
            <v>172840</v>
          </cell>
          <cell r="E1033">
            <v>1</v>
          </cell>
          <cell r="F1033">
            <v>172840</v>
          </cell>
        </row>
        <row r="1034">
          <cell r="A1034" t="str">
            <v>VALVULA CHEQUE CORTINA SERIE  230 TIPO HICC 1 1/4" (HELBERT)</v>
          </cell>
          <cell r="B1034">
            <v>413</v>
          </cell>
          <cell r="C1034" t="str">
            <v>un</v>
          </cell>
          <cell r="D1034">
            <v>113100</v>
          </cell>
          <cell r="E1034">
            <v>1</v>
          </cell>
          <cell r="F1034">
            <v>113100</v>
          </cell>
        </row>
        <row r="1035">
          <cell r="A1035" t="str">
            <v>VALVULA CHEQUE CORTINA SERIE  230 TIPO HICC 1" (HELBERT)</v>
          </cell>
          <cell r="B1035">
            <v>412</v>
          </cell>
          <cell r="C1035" t="str">
            <v>un</v>
          </cell>
          <cell r="D1035">
            <v>89784</v>
          </cell>
          <cell r="E1035">
            <v>1</v>
          </cell>
          <cell r="F1035">
            <v>89784</v>
          </cell>
        </row>
        <row r="1036">
          <cell r="A1036" t="str">
            <v>VALVULA CHEQUE CORTINA SERIE  230 TIPO HICC 1/2" (HELBERT)</v>
          </cell>
          <cell r="B1036">
            <v>410</v>
          </cell>
          <cell r="C1036" t="str">
            <v>un</v>
          </cell>
          <cell r="D1036">
            <v>35728</v>
          </cell>
          <cell r="E1036">
            <v>1</v>
          </cell>
          <cell r="F1036">
            <v>35728</v>
          </cell>
        </row>
        <row r="1037">
          <cell r="A1037" t="str">
            <v>VALVULA CHEQUE CORTINA SERIE  230 TIPO HICC 2 1/2" (HELBERT)</v>
          </cell>
          <cell r="B1037">
            <v>416</v>
          </cell>
          <cell r="C1037" t="str">
            <v>un</v>
          </cell>
          <cell r="D1037">
            <v>451124</v>
          </cell>
          <cell r="E1037">
            <v>1</v>
          </cell>
          <cell r="F1037">
            <v>451124</v>
          </cell>
        </row>
        <row r="1038">
          <cell r="A1038" t="str">
            <v>VALVULA CHEQUE CORTINA SERIE  230 TIPO HICC 2" (HELBERT)</v>
          </cell>
          <cell r="B1038">
            <v>415</v>
          </cell>
          <cell r="C1038" t="str">
            <v>un</v>
          </cell>
          <cell r="D1038">
            <v>274108</v>
          </cell>
          <cell r="E1038">
            <v>1</v>
          </cell>
          <cell r="F1038">
            <v>274108</v>
          </cell>
        </row>
        <row r="1039">
          <cell r="A1039" t="str">
            <v>VALVULA CHEQUE CORTINA SERIE  230 TIPO HICC 3" (HELBERT)</v>
          </cell>
          <cell r="B1039">
            <v>417</v>
          </cell>
          <cell r="C1039" t="str">
            <v>un</v>
          </cell>
          <cell r="D1039">
            <v>628952</v>
          </cell>
          <cell r="E1039">
            <v>1</v>
          </cell>
          <cell r="F1039">
            <v>628952</v>
          </cell>
        </row>
        <row r="1040">
          <cell r="A1040" t="str">
            <v>VALVULA CHEQUE CORTINA SERIE  230 TIPO HICC 3/4" (HELBERT)</v>
          </cell>
          <cell r="B1040">
            <v>411</v>
          </cell>
          <cell r="C1040" t="str">
            <v>un</v>
          </cell>
          <cell r="D1040">
            <v>61016</v>
          </cell>
          <cell r="E1040">
            <v>1</v>
          </cell>
          <cell r="F1040">
            <v>61016</v>
          </cell>
        </row>
        <row r="1041">
          <cell r="A1041" t="str">
            <v>VALVULA CHEQUE CORTINA SERIE  230 TIPO HICC 4" (HELBERT)</v>
          </cell>
          <cell r="B1041">
            <v>418</v>
          </cell>
          <cell r="C1041" t="str">
            <v>un</v>
          </cell>
          <cell r="D1041">
            <v>1003168</v>
          </cell>
          <cell r="E1041">
            <v>1</v>
          </cell>
          <cell r="F1041">
            <v>1003168</v>
          </cell>
        </row>
        <row r="1042">
          <cell r="A1042" t="str">
            <v>VALVULA CHEQUE GLOBO  SERIE 240 TIPO HHCT DE 1 1/2" (HELBERT)</v>
          </cell>
          <cell r="B1042">
            <v>449</v>
          </cell>
          <cell r="C1042" t="str">
            <v>m2</v>
          </cell>
          <cell r="D1042">
            <v>184672</v>
          </cell>
          <cell r="E1042">
            <v>1</v>
          </cell>
          <cell r="F1042">
            <v>184672</v>
          </cell>
          <cell r="G1042" t="str">
            <v>HIPERCENTRO CERAMICO</v>
          </cell>
        </row>
        <row r="1043">
          <cell r="A1043" t="str">
            <v>VALVULA CHEQUE GLOBO  SERIE 240 TIPO HHCT DE 1 1/4" (HELBERT)</v>
          </cell>
          <cell r="B1043">
            <v>448</v>
          </cell>
          <cell r="C1043" t="str">
            <v>un</v>
          </cell>
          <cell r="D1043">
            <v>129456</v>
          </cell>
          <cell r="E1043">
            <v>1</v>
          </cell>
          <cell r="F1043">
            <v>129456</v>
          </cell>
        </row>
        <row r="1044">
          <cell r="A1044" t="str">
            <v>VALVULA CHEQUE GLOBO  SERIE 240 TIPO HHCT DE 1" (HELBERT)</v>
          </cell>
          <cell r="B1044">
            <v>447</v>
          </cell>
          <cell r="C1044" t="str">
            <v>un</v>
          </cell>
          <cell r="D1044">
            <v>78532</v>
          </cell>
          <cell r="E1044">
            <v>1</v>
          </cell>
          <cell r="F1044">
            <v>78532</v>
          </cell>
        </row>
        <row r="1045">
          <cell r="A1045" t="str">
            <v>VALVULA CHEQUE GLOBO  SERIE 240 TIPO HHCT DE 1/2" (HELBERT)</v>
          </cell>
          <cell r="B1045">
            <v>445</v>
          </cell>
          <cell r="C1045" t="str">
            <v>un</v>
          </cell>
          <cell r="D1045">
            <v>35380</v>
          </cell>
          <cell r="E1045">
            <v>1</v>
          </cell>
          <cell r="F1045">
            <v>35380</v>
          </cell>
        </row>
        <row r="1046">
          <cell r="A1046" t="str">
            <v>VALVULA CHEQUE GLOBO  SERIE 240 TIPO HHCT DE 2" (HELBERT)</v>
          </cell>
          <cell r="B1046">
            <v>450</v>
          </cell>
          <cell r="C1046" t="str">
            <v>Kg</v>
          </cell>
          <cell r="D1046">
            <v>280024</v>
          </cell>
          <cell r="E1046">
            <v>1</v>
          </cell>
          <cell r="F1046">
            <v>280024</v>
          </cell>
          <cell r="G1046" t="str">
            <v>HIPERCENTRO CERAMICO</v>
          </cell>
        </row>
        <row r="1047">
          <cell r="A1047" t="str">
            <v>VALVULA CHEQUE GLOBO  SERIE 240 TIPO HHCT DE 3/4" (HELBERT)</v>
          </cell>
          <cell r="B1047">
            <v>446</v>
          </cell>
          <cell r="C1047" t="str">
            <v>un</v>
          </cell>
          <cell r="D1047">
            <v>42224</v>
          </cell>
          <cell r="E1047">
            <v>1</v>
          </cell>
          <cell r="F1047">
            <v>42224</v>
          </cell>
        </row>
        <row r="1048">
          <cell r="A1048" t="str">
            <v>VALVULA CORTINA 1"X150/300 WOG ROSC MIPEL-BRASIL</v>
          </cell>
          <cell r="B1048">
            <v>1059</v>
          </cell>
          <cell r="C1048" t="str">
            <v>un</v>
          </cell>
          <cell r="D1048">
            <v>61950</v>
          </cell>
          <cell r="E1048">
            <v>1</v>
          </cell>
          <cell r="F1048">
            <v>61950</v>
          </cell>
        </row>
        <row r="1049">
          <cell r="A1049" t="str">
            <v>VALVULA CORTINA 1/2"X150/300 WOG ROSC MIPEL-BRASIL</v>
          </cell>
          <cell r="B1049">
            <v>1058</v>
          </cell>
          <cell r="C1049" t="str">
            <v>un</v>
          </cell>
          <cell r="D1049">
            <v>35960</v>
          </cell>
          <cell r="E1049">
            <v>1</v>
          </cell>
          <cell r="F1049">
            <v>35960</v>
          </cell>
        </row>
        <row r="1050">
          <cell r="A1050" t="str">
            <v>VALVULA DE PIE - CANASTILLA   PLASTICA REF 110 TIPO HAVP DE 1 1/2" (HELBERT)</v>
          </cell>
          <cell r="B1050">
            <v>394</v>
          </cell>
          <cell r="C1050" t="str">
            <v>un</v>
          </cell>
          <cell r="D1050">
            <v>54172</v>
          </cell>
          <cell r="E1050">
            <v>1</v>
          </cell>
          <cell r="F1050">
            <v>54172</v>
          </cell>
        </row>
        <row r="1051">
          <cell r="A1051" t="str">
            <v>VALVULA DE PIE - CANASTILLA   PLASTICA REF 110 TIPO HAVP DE 1 1/4" (HELBERT)</v>
          </cell>
          <cell r="B1051">
            <v>393</v>
          </cell>
          <cell r="C1051" t="str">
            <v>un</v>
          </cell>
          <cell r="D1051">
            <v>45240</v>
          </cell>
          <cell r="E1051">
            <v>1</v>
          </cell>
          <cell r="F1051">
            <v>45240</v>
          </cell>
        </row>
        <row r="1052">
          <cell r="A1052" t="str">
            <v>VALVULA DE PIE - CANASTILLA   PLASTICA REF 110 TIPO HAVP DE 1" (HELBERT)</v>
          </cell>
          <cell r="B1052">
            <v>392</v>
          </cell>
          <cell r="C1052" t="str">
            <v>un</v>
          </cell>
          <cell r="D1052">
            <v>27028</v>
          </cell>
          <cell r="E1052">
            <v>1</v>
          </cell>
          <cell r="F1052">
            <v>27028</v>
          </cell>
        </row>
        <row r="1053">
          <cell r="A1053" t="str">
            <v>VALVULA DE PIE - CANASTILLA   PLASTICA REF 110 TIPO HAVP DE 2 1/2" (HELBERT)</v>
          </cell>
          <cell r="B1053">
            <v>396</v>
          </cell>
          <cell r="C1053" t="str">
            <v>un</v>
          </cell>
          <cell r="D1053">
            <v>116000</v>
          </cell>
          <cell r="E1053">
            <v>1</v>
          </cell>
          <cell r="F1053">
            <v>116000</v>
          </cell>
        </row>
        <row r="1054">
          <cell r="A1054" t="str">
            <v>VALVULA DE PIE - CANASTILLA   PLASTICA REF 110 TIPO HAVP DE 2" (HELBERT)</v>
          </cell>
          <cell r="B1054">
            <v>395</v>
          </cell>
          <cell r="C1054" t="str">
            <v>un</v>
          </cell>
          <cell r="D1054">
            <v>103008</v>
          </cell>
          <cell r="E1054">
            <v>1</v>
          </cell>
          <cell r="F1054">
            <v>103008</v>
          </cell>
        </row>
        <row r="1055">
          <cell r="A1055" t="str">
            <v>VALVULA DE PIE - CANASTILLA   PLASTICA REF 110 TIPO HAVP DE 3/4" (HELBERT)</v>
          </cell>
          <cell r="B1055">
            <v>391</v>
          </cell>
          <cell r="C1055" t="str">
            <v>un</v>
          </cell>
          <cell r="D1055">
            <v>19024</v>
          </cell>
          <cell r="E1055">
            <v>1</v>
          </cell>
          <cell r="F1055">
            <v>19024</v>
          </cell>
        </row>
        <row r="1056">
          <cell r="A1056" t="str">
            <v>VALVULA DE PIE - CANASTILLA EN BRONCE  REF 115 TIPO HBVP DE 3" (HELBERT)</v>
          </cell>
          <cell r="B1056">
            <v>397</v>
          </cell>
          <cell r="C1056" t="str">
            <v>un</v>
          </cell>
          <cell r="D1056">
            <v>274340</v>
          </cell>
          <cell r="E1056">
            <v>1</v>
          </cell>
          <cell r="F1056">
            <v>274340</v>
          </cell>
        </row>
        <row r="1057">
          <cell r="A1057" t="str">
            <v>VALVULA DE PIE - CANASTILLA EN BRONCE  REF 115 TIPO HBVP DE 4" (HELBERT)</v>
          </cell>
          <cell r="B1057">
            <v>398</v>
          </cell>
          <cell r="C1057" t="str">
            <v>un</v>
          </cell>
          <cell r="D1057">
            <v>565384</v>
          </cell>
          <cell r="E1057">
            <v>1</v>
          </cell>
          <cell r="F1057">
            <v>565384</v>
          </cell>
        </row>
        <row r="1058">
          <cell r="A1058" t="str">
            <v>VALVULA DE PIE - CANASTILLA EN BRONCE  REF 115 TIPO HBVP DE 6" (HELBERT)</v>
          </cell>
          <cell r="B1058">
            <v>399</v>
          </cell>
          <cell r="C1058" t="str">
            <v>un</v>
          </cell>
          <cell r="D1058">
            <v>1607296</v>
          </cell>
          <cell r="E1058">
            <v>1</v>
          </cell>
          <cell r="F1058">
            <v>1607296</v>
          </cell>
        </row>
        <row r="1059">
          <cell r="A1059" t="str">
            <v>VALVULA DE PIE BRONCE INTEGRAL  REF 120 TIPO HCVP DE 1 1/2" (HELBERT)</v>
          </cell>
          <cell r="B1059">
            <v>402</v>
          </cell>
          <cell r="C1059" t="str">
            <v>un</v>
          </cell>
          <cell r="D1059">
            <v>75748</v>
          </cell>
          <cell r="E1059">
            <v>1</v>
          </cell>
          <cell r="F1059">
            <v>75748</v>
          </cell>
        </row>
        <row r="1060">
          <cell r="A1060" t="str">
            <v>VALVULA DE PIE BRONCE INTEGRAL  REF 120 TIPO HCVP DE 1 1/4" (HELBERT)</v>
          </cell>
          <cell r="B1060">
            <v>401</v>
          </cell>
          <cell r="C1060" t="str">
            <v>un</v>
          </cell>
          <cell r="D1060">
            <v>49532</v>
          </cell>
          <cell r="E1060">
            <v>1</v>
          </cell>
          <cell r="F1060">
            <v>49532</v>
          </cell>
        </row>
        <row r="1061">
          <cell r="A1061" t="str">
            <v>VALVULA DE PIE BRONCE INTEGRAL  REF 120 TIPO HCVP DE 1" (HELBERT)</v>
          </cell>
          <cell r="B1061">
            <v>400</v>
          </cell>
          <cell r="C1061" t="str">
            <v>un</v>
          </cell>
          <cell r="D1061">
            <v>32480</v>
          </cell>
          <cell r="E1061">
            <v>1</v>
          </cell>
          <cell r="F1061">
            <v>32480</v>
          </cell>
        </row>
        <row r="1062">
          <cell r="A1062" t="str">
            <v>VALVULA DE PIE BRONCE INTEGRAL  REF 120 TIPO HCVP DE 2" (HELBERT)</v>
          </cell>
          <cell r="B1062">
            <v>403</v>
          </cell>
          <cell r="C1062" t="str">
            <v>un</v>
          </cell>
          <cell r="D1062">
            <v>144652</v>
          </cell>
          <cell r="E1062">
            <v>1</v>
          </cell>
          <cell r="F1062">
            <v>144652</v>
          </cell>
        </row>
        <row r="1063">
          <cell r="A1063" t="str">
            <v>VALVULA DE PIE EN HIERRO  REF 125 TIPO HDVP DE 3" (HELBERT)</v>
          </cell>
          <cell r="B1063">
            <v>404</v>
          </cell>
          <cell r="C1063" t="str">
            <v>un</v>
          </cell>
          <cell r="D1063">
            <v>142100</v>
          </cell>
          <cell r="E1063">
            <v>1</v>
          </cell>
          <cell r="F1063">
            <v>142100</v>
          </cell>
        </row>
        <row r="1064">
          <cell r="A1064" t="str">
            <v>VALVULA DE PIE EN HIERRO  REF 125 TIPO HDVP DE 4" (HELBERT)</v>
          </cell>
          <cell r="B1064">
            <v>405</v>
          </cell>
          <cell r="C1064" t="str">
            <v>un</v>
          </cell>
          <cell r="D1064">
            <v>276428</v>
          </cell>
          <cell r="E1064">
            <v>1</v>
          </cell>
          <cell r="F1064">
            <v>276428</v>
          </cell>
        </row>
        <row r="1065">
          <cell r="A1065" t="str">
            <v>VALVULA DE PIE EN HIERRO  REF 125 TIPO HDVP DE 6" (HELBERT)</v>
          </cell>
          <cell r="B1065">
            <v>406</v>
          </cell>
          <cell r="C1065" t="str">
            <v>un</v>
          </cell>
          <cell r="D1065">
            <v>815248</v>
          </cell>
          <cell r="E1065">
            <v>1</v>
          </cell>
          <cell r="F1065">
            <v>815248</v>
          </cell>
        </row>
        <row r="1066">
          <cell r="A1066" t="str">
            <v>VÁLVULA DE PIE PVC P1 1/4</v>
          </cell>
          <cell r="B1066">
            <v>177</v>
          </cell>
          <cell r="C1066" t="str">
            <v>un</v>
          </cell>
          <cell r="D1066">
            <v>5642</v>
          </cell>
          <cell r="E1066">
            <v>1</v>
          </cell>
          <cell r="F1066">
            <v>5642</v>
          </cell>
        </row>
        <row r="1067">
          <cell r="A1067" t="str">
            <v>VALVULA FLOTADOR COMPLETA - BOLA COBRE  SERIE 330 TIPO HKVF DE 1 1/2" (HELBERT)</v>
          </cell>
          <cell r="B1067">
            <v>433</v>
          </cell>
          <cell r="C1067" t="str">
            <v>un</v>
          </cell>
          <cell r="D1067">
            <v>170172</v>
          </cell>
          <cell r="E1067">
            <v>1</v>
          </cell>
          <cell r="F1067">
            <v>170172</v>
          </cell>
        </row>
        <row r="1068">
          <cell r="A1068" t="str">
            <v>VALVULA FLOTADOR COMPLETA - BOLA COBRE  SERIE 330 TIPO HKVF DE 1" (HELBERT)</v>
          </cell>
          <cell r="B1068">
            <v>432</v>
          </cell>
          <cell r="C1068" t="str">
            <v>un</v>
          </cell>
          <cell r="D1068">
            <v>98948</v>
          </cell>
          <cell r="E1068">
            <v>1</v>
          </cell>
          <cell r="F1068">
            <v>98948</v>
          </cell>
        </row>
        <row r="1069">
          <cell r="A1069" t="str">
            <v>VALVULA FLOTADOR COMPLETA - BOLA COBRE  SERIE 330 TIPO HKVF DE 1/2" (HELBERT)</v>
          </cell>
          <cell r="B1069">
            <v>430</v>
          </cell>
          <cell r="C1069" t="str">
            <v>un</v>
          </cell>
          <cell r="D1069">
            <v>50808</v>
          </cell>
          <cell r="E1069">
            <v>1</v>
          </cell>
          <cell r="F1069">
            <v>50808</v>
          </cell>
        </row>
        <row r="1070">
          <cell r="A1070" t="str">
            <v>VALVULA FLOTADOR COMPLETA - BOLA COBRE  SERIE 330 TIPO HKVF DE 2" (HELBERT)</v>
          </cell>
          <cell r="B1070">
            <v>434</v>
          </cell>
          <cell r="C1070" t="str">
            <v>un</v>
          </cell>
          <cell r="D1070">
            <v>205668</v>
          </cell>
          <cell r="E1070">
            <v>1</v>
          </cell>
          <cell r="F1070">
            <v>205668</v>
          </cell>
        </row>
        <row r="1071">
          <cell r="A1071" t="str">
            <v>VALVULA FLOTADOR COMPLETA - BOLA COBRE  SERIE 330 TIPO HKVF DE 3" (HELBERT)</v>
          </cell>
          <cell r="B1071">
            <v>435</v>
          </cell>
          <cell r="C1071" t="str">
            <v>un</v>
          </cell>
          <cell r="D1071">
            <v>671640</v>
          </cell>
          <cell r="E1071">
            <v>1</v>
          </cell>
          <cell r="F1071">
            <v>671640</v>
          </cell>
        </row>
        <row r="1072">
          <cell r="A1072" t="str">
            <v>VALVULA FLOTADOR COMPLETA - BOLA COBRE  SERIE 330 TIPO HKVF DE 3/4" (HELBERT)</v>
          </cell>
          <cell r="B1072">
            <v>431</v>
          </cell>
          <cell r="C1072" t="str">
            <v>un</v>
          </cell>
          <cell r="D1072">
            <v>53244</v>
          </cell>
          <cell r="E1072">
            <v>1</v>
          </cell>
          <cell r="F1072">
            <v>53244</v>
          </cell>
        </row>
        <row r="1073">
          <cell r="A1073" t="str">
            <v>VALVULA FLOTADOR COMPLETA - BOLA PLASTICA  SERIE 325 TIPO HKPF DE 1 1/2" (HELBERT)</v>
          </cell>
          <cell r="B1073">
            <v>428</v>
          </cell>
          <cell r="C1073" t="str">
            <v>un</v>
          </cell>
          <cell r="D1073">
            <v>139084</v>
          </cell>
          <cell r="E1073">
            <v>1</v>
          </cell>
          <cell r="F1073">
            <v>139084</v>
          </cell>
        </row>
        <row r="1074">
          <cell r="A1074" t="str">
            <v>VALVULA FLOTADOR COMPLETA - BOLA PLASTICA  SERIE 325 TIPO HKPF DE 1" (HELBERT)</v>
          </cell>
          <cell r="B1074">
            <v>427</v>
          </cell>
          <cell r="C1074" t="str">
            <v>un</v>
          </cell>
          <cell r="D1074">
            <v>67860</v>
          </cell>
          <cell r="E1074">
            <v>1</v>
          </cell>
          <cell r="F1074">
            <v>67860</v>
          </cell>
        </row>
        <row r="1075">
          <cell r="A1075" t="str">
            <v>VALVULA FLOTADOR COMPLETA - BOLA PLASTICA  SERIE 325 TIPO HKPF DE 1/2" (HELBERT)</v>
          </cell>
          <cell r="B1075">
            <v>425</v>
          </cell>
          <cell r="C1075" t="str">
            <v>un</v>
          </cell>
          <cell r="D1075">
            <v>33060</v>
          </cell>
          <cell r="E1075">
            <v>1</v>
          </cell>
          <cell r="F1075">
            <v>33060</v>
          </cell>
        </row>
        <row r="1076">
          <cell r="A1076" t="str">
            <v>VALVULA FLOTADOR COMPLETA - BOLA PLASTICA  SERIE 325 TIPO HKPF DE 2" (HELBERT)</v>
          </cell>
          <cell r="B1076">
            <v>429</v>
          </cell>
          <cell r="C1076" t="str">
            <v>un</v>
          </cell>
          <cell r="D1076">
            <v>174580</v>
          </cell>
          <cell r="E1076">
            <v>1</v>
          </cell>
          <cell r="F1076">
            <v>174580</v>
          </cell>
        </row>
        <row r="1077">
          <cell r="A1077" t="str">
            <v>VALVULA FLOTADOR COMPLETA - BOLA PLASTICA  SERIE 325 TIPO HKPF DE 3/4" (HELBERT)</v>
          </cell>
          <cell r="B1077">
            <v>426</v>
          </cell>
          <cell r="C1077" t="str">
            <v>un</v>
          </cell>
          <cell r="D1077">
            <v>35496</v>
          </cell>
          <cell r="E1077">
            <v>1</v>
          </cell>
          <cell r="F1077">
            <v>35496</v>
          </cell>
        </row>
        <row r="1078">
          <cell r="A1078" t="str">
            <v>VALVULAS "RED WHITE" DE 1 1/2" (HELBERT)</v>
          </cell>
          <cell r="B1078">
            <v>440</v>
          </cell>
          <cell r="C1078" t="str">
            <v>un</v>
          </cell>
          <cell r="D1078">
            <v>79924</v>
          </cell>
          <cell r="E1078">
            <v>1</v>
          </cell>
          <cell r="F1078">
            <v>79924</v>
          </cell>
        </row>
        <row r="1079">
          <cell r="A1079" t="str">
            <v>VALVULAS "RED WHITE" DE 1 1/4" (HELBERT)</v>
          </cell>
          <cell r="B1079">
            <v>439</v>
          </cell>
          <cell r="C1079" t="str">
            <v>un</v>
          </cell>
          <cell r="D1079">
            <v>59020.800000000003</v>
          </cell>
          <cell r="E1079">
            <v>1</v>
          </cell>
          <cell r="F1079">
            <v>59021</v>
          </cell>
        </row>
        <row r="1080">
          <cell r="A1080" t="str">
            <v>VALVULAS "RED WHITE" DE 1" (HELBERT)</v>
          </cell>
          <cell r="B1080">
            <v>438</v>
          </cell>
          <cell r="C1080" t="str">
            <v>un</v>
          </cell>
          <cell r="D1080">
            <v>45495.200000000004</v>
          </cell>
          <cell r="E1080">
            <v>1</v>
          </cell>
          <cell r="F1080">
            <v>45495</v>
          </cell>
        </row>
        <row r="1081">
          <cell r="A1081" t="str">
            <v>VALVULAS "RED WHITE" DE 1/2" (HELBERT)</v>
          </cell>
          <cell r="B1081">
            <v>436</v>
          </cell>
          <cell r="C1081" t="str">
            <v>un</v>
          </cell>
          <cell r="D1081">
            <v>26129</v>
          </cell>
          <cell r="E1081">
            <v>1</v>
          </cell>
          <cell r="F1081">
            <v>26129</v>
          </cell>
        </row>
        <row r="1082">
          <cell r="A1082" t="str">
            <v>VALVULAS "RED WHITE" DE 2 1/2" (HELBERT)</v>
          </cell>
          <cell r="B1082">
            <v>442</v>
          </cell>
          <cell r="C1082" t="str">
            <v>un</v>
          </cell>
          <cell r="D1082">
            <v>243460.80000000002</v>
          </cell>
          <cell r="E1082">
            <v>1</v>
          </cell>
          <cell r="F1082">
            <v>243461</v>
          </cell>
        </row>
        <row r="1083">
          <cell r="A1083" t="str">
            <v>VALVULAS "RED WHITE" DE 2" (HELBERT)</v>
          </cell>
          <cell r="B1083">
            <v>441</v>
          </cell>
          <cell r="C1083" t="str">
            <v>un</v>
          </cell>
          <cell r="D1083">
            <v>127878.40000000001</v>
          </cell>
          <cell r="E1083">
            <v>1</v>
          </cell>
          <cell r="F1083">
            <v>127878</v>
          </cell>
        </row>
        <row r="1084">
          <cell r="A1084" t="str">
            <v>VALVULAS "RED WHITE" DE 3" (HELBERT)</v>
          </cell>
          <cell r="B1084">
            <v>443</v>
          </cell>
          <cell r="C1084" t="str">
            <v>un</v>
          </cell>
          <cell r="D1084">
            <v>341828.8</v>
          </cell>
          <cell r="E1084">
            <v>1</v>
          </cell>
          <cell r="F1084">
            <v>341829</v>
          </cell>
        </row>
        <row r="1085">
          <cell r="A1085" t="str">
            <v>VALVULAS "RED WHITE" DE 3/4" (HELBERT)</v>
          </cell>
          <cell r="B1085">
            <v>437</v>
          </cell>
          <cell r="C1085" t="str">
            <v>un</v>
          </cell>
          <cell r="D1085">
            <v>32891.800000000003</v>
          </cell>
          <cell r="E1085">
            <v>1</v>
          </cell>
          <cell r="F1085">
            <v>32892</v>
          </cell>
        </row>
        <row r="1086">
          <cell r="A1086" t="str">
            <v>VALVULAS "RED WHITE" DE 4" (HELBERT)</v>
          </cell>
          <cell r="B1086">
            <v>444</v>
          </cell>
          <cell r="C1086" t="str">
            <v>un</v>
          </cell>
          <cell r="D1086">
            <v>816454.4</v>
          </cell>
          <cell r="E1086">
            <v>1</v>
          </cell>
          <cell r="F1086">
            <v>816454</v>
          </cell>
        </row>
        <row r="1087">
          <cell r="A1087" t="str">
            <v>VALVULAS FLOTADORAS  H K SOLAS SERIE 320 TIPO HKSF DE 1 1/2" (HELBERT)</v>
          </cell>
          <cell r="B1087">
            <v>422</v>
          </cell>
          <cell r="C1087" t="str">
            <v>un</v>
          </cell>
          <cell r="D1087">
            <v>123076</v>
          </cell>
          <cell r="E1087">
            <v>1</v>
          </cell>
          <cell r="F1087">
            <v>123076</v>
          </cell>
        </row>
        <row r="1088">
          <cell r="A1088" t="str">
            <v>VALVULAS FLOTADORAS  H K SOLAS SERIE 320 TIPO HKSF DE 1" (HELBERT)</v>
          </cell>
          <cell r="B1088">
            <v>421</v>
          </cell>
          <cell r="C1088" t="str">
            <v>un</v>
          </cell>
          <cell r="D1088">
            <v>55564</v>
          </cell>
          <cell r="E1088">
            <v>1</v>
          </cell>
          <cell r="F1088">
            <v>55564</v>
          </cell>
        </row>
        <row r="1089">
          <cell r="A1089" t="str">
            <v>VALVULAS FLOTADORAS  H K SOLAS SERIE 320 TIPO HKSF DE 1/2" (HELBERT)</v>
          </cell>
          <cell r="B1089">
            <v>419</v>
          </cell>
          <cell r="C1089" t="str">
            <v>un</v>
          </cell>
          <cell r="D1089">
            <v>25172</v>
          </cell>
          <cell r="E1089">
            <v>1</v>
          </cell>
          <cell r="F1089">
            <v>25172</v>
          </cell>
        </row>
        <row r="1090">
          <cell r="A1090" t="str">
            <v>VALVULAS FLOTADORAS  H K SOLAS SERIE 320 TIPO HKSF DE 2" (HELBERT)</v>
          </cell>
          <cell r="B1090">
            <v>423</v>
          </cell>
          <cell r="C1090" t="str">
            <v>un</v>
          </cell>
          <cell r="D1090">
            <v>157296</v>
          </cell>
          <cell r="E1090">
            <v>1</v>
          </cell>
          <cell r="F1090">
            <v>157296</v>
          </cell>
        </row>
        <row r="1091">
          <cell r="A1091" t="str">
            <v>VALVULAS FLOTADORAS  H K SOLAS SERIE 320 TIPO HKSF DE 3" (HELBERT)</v>
          </cell>
          <cell r="B1091">
            <v>424</v>
          </cell>
          <cell r="C1091" t="str">
            <v>un</v>
          </cell>
          <cell r="D1091">
            <v>538820</v>
          </cell>
          <cell r="E1091">
            <v>1</v>
          </cell>
          <cell r="F1091">
            <v>538820</v>
          </cell>
        </row>
        <row r="1092">
          <cell r="A1092" t="str">
            <v>VALVULAS FLOTADORAS  H K SOLAS SERIE 320 TIPO HKSF DE 3/4" (HELBERT)</v>
          </cell>
          <cell r="B1092">
            <v>420</v>
          </cell>
          <cell r="C1092" t="str">
            <v>un</v>
          </cell>
          <cell r="D1092">
            <v>27608</v>
          </cell>
          <cell r="E1092">
            <v>1</v>
          </cell>
          <cell r="F1092">
            <v>27608</v>
          </cell>
        </row>
        <row r="1093">
          <cell r="A1093" t="str">
            <v>Vara de clavo</v>
          </cell>
          <cell r="B1093">
            <v>142</v>
          </cell>
          <cell r="C1093" t="str">
            <v>m</v>
          </cell>
          <cell r="D1093">
            <v>2125</v>
          </cell>
          <cell r="E1093">
            <v>1</v>
          </cell>
          <cell r="F1093">
            <v>2125</v>
          </cell>
        </row>
        <row r="1094">
          <cell r="A1094" t="str">
            <v>varilla cuadrada de 1/2"</v>
          </cell>
          <cell r="B1094">
            <v>1094</v>
          </cell>
          <cell r="C1094" t="str">
            <v>ml</v>
          </cell>
          <cell r="D1094">
            <v>4800</v>
          </cell>
          <cell r="E1094">
            <v>1</v>
          </cell>
          <cell r="F1094">
            <v>4800</v>
          </cell>
        </row>
        <row r="1095">
          <cell r="A1095" t="str">
            <v xml:space="preserve">VARILLA DE ALUMINIO 1/2" X 6m </v>
          </cell>
          <cell r="B1095">
            <v>1016</v>
          </cell>
          <cell r="C1095" t="str">
            <v>Bt</v>
          </cell>
          <cell r="D1095">
            <v>30600</v>
          </cell>
          <cell r="E1095">
            <v>1</v>
          </cell>
          <cell r="F1095">
            <v>30600</v>
          </cell>
        </row>
        <row r="1096">
          <cell r="A1096" t="str">
            <v xml:space="preserve">VARILLA DE ALUMINIO 3/8" X 6m </v>
          </cell>
          <cell r="B1096">
            <v>1015</v>
          </cell>
          <cell r="C1096" t="str">
            <v>un</v>
          </cell>
          <cell r="D1096">
            <v>17250</v>
          </cell>
          <cell r="E1096">
            <v>1</v>
          </cell>
          <cell r="F1096">
            <v>17250</v>
          </cell>
        </row>
        <row r="1097">
          <cell r="A1097" t="str">
            <v>varilla redonda lisa de 3/4</v>
          </cell>
          <cell r="B1097">
            <v>1093</v>
          </cell>
          <cell r="C1097" t="str">
            <v>ml</v>
          </cell>
          <cell r="D1097">
            <v>6800</v>
          </cell>
          <cell r="E1097">
            <v>1</v>
          </cell>
          <cell r="F1097">
            <v>6800</v>
          </cell>
        </row>
        <row r="1098">
          <cell r="A1098" t="str">
            <v>Ventana tipo reja</v>
          </cell>
          <cell r="B1098">
            <v>143</v>
          </cell>
          <cell r="C1098" t="str">
            <v>m2</v>
          </cell>
          <cell r="E1098">
            <v>1</v>
          </cell>
          <cell r="F1098" t="str">
            <v/>
          </cell>
        </row>
        <row r="1099">
          <cell r="A1099" t="str">
            <v>VIDRIO BLINDADO 30mm. CLASE 3</v>
          </cell>
          <cell r="B1099">
            <v>1078</v>
          </cell>
          <cell r="C1099" t="str">
            <v>m2</v>
          </cell>
          <cell r="D1099">
            <v>551000</v>
          </cell>
          <cell r="E1099">
            <v>1</v>
          </cell>
          <cell r="F1099">
            <v>551000</v>
          </cell>
        </row>
        <row r="1100">
          <cell r="A1100" t="str">
            <v>VIDRIO TEMPLADO 10mm</v>
          </cell>
          <cell r="B1100">
            <v>901</v>
          </cell>
          <cell r="C1100" t="str">
            <v>un</v>
          </cell>
          <cell r="D1100">
            <v>264977</v>
          </cell>
          <cell r="E1100">
            <v>1</v>
          </cell>
          <cell r="F1100">
            <v>264977</v>
          </cell>
          <cell r="G1100" t="str">
            <v>AGUSTÍN TORRES</v>
          </cell>
        </row>
        <row r="1101">
          <cell r="A1101" t="str">
            <v>VIDRIO TEMPLADO 12mm</v>
          </cell>
          <cell r="B1101">
            <v>1077</v>
          </cell>
          <cell r="C1101" t="str">
            <v>m2</v>
          </cell>
          <cell r="D1101">
            <v>275616</v>
          </cell>
          <cell r="E1101">
            <v>1</v>
          </cell>
          <cell r="F1101">
            <v>275616</v>
          </cell>
        </row>
        <row r="1102">
          <cell r="A1102" t="str">
            <v>VINILO TIPO I</v>
          </cell>
          <cell r="B1102">
            <v>954</v>
          </cell>
          <cell r="C1102" t="str">
            <v>m2</v>
          </cell>
          <cell r="D1102">
            <v>44300</v>
          </cell>
          <cell r="E1102">
            <v>1</v>
          </cell>
          <cell r="F1102">
            <v>44300</v>
          </cell>
          <cell r="G1102" t="str">
            <v>SANITARIAS E HIDRAULICAS LTDA.</v>
          </cell>
        </row>
        <row r="1103">
          <cell r="A1103" t="str">
            <v>Vinilo tipo III</v>
          </cell>
          <cell r="B1103">
            <v>144</v>
          </cell>
          <cell r="C1103" t="str">
            <v>gl</v>
          </cell>
          <cell r="D1103">
            <v>10500</v>
          </cell>
          <cell r="E1103">
            <v>1</v>
          </cell>
          <cell r="F1103">
            <v>10500</v>
          </cell>
        </row>
        <row r="1104">
          <cell r="A1104" t="str">
            <v>Vinilo viniltex tipo II</v>
          </cell>
          <cell r="B1104">
            <v>145</v>
          </cell>
          <cell r="C1104" t="str">
            <v>gl</v>
          </cell>
          <cell r="D1104">
            <v>14500</v>
          </cell>
          <cell r="E1104">
            <v>1</v>
          </cell>
          <cell r="F1104">
            <v>14500</v>
          </cell>
        </row>
        <row r="1105">
          <cell r="A1105" t="str">
            <v>VITROLIT</v>
          </cell>
          <cell r="B1105">
            <v>1039</v>
          </cell>
          <cell r="C1105" t="str">
            <v>m2</v>
          </cell>
          <cell r="D1105">
            <v>105000</v>
          </cell>
          <cell r="E1105">
            <v>1</v>
          </cell>
          <cell r="F1105">
            <v>105000</v>
          </cell>
        </row>
        <row r="1106">
          <cell r="A1106" t="str">
            <v>Win de aluminio blanco</v>
          </cell>
          <cell r="B1106">
            <v>146</v>
          </cell>
          <cell r="C1106" t="str">
            <v>un</v>
          </cell>
          <cell r="D1106">
            <v>6300</v>
          </cell>
          <cell r="E1106">
            <v>1</v>
          </cell>
          <cell r="F1106">
            <v>6300</v>
          </cell>
        </row>
        <row r="1107">
          <cell r="A1107" t="str">
            <v>Win natural</v>
          </cell>
          <cell r="B1107">
            <v>147</v>
          </cell>
          <cell r="C1107" t="str">
            <v>un</v>
          </cell>
          <cell r="D1107">
            <v>5900</v>
          </cell>
          <cell r="E1107">
            <v>1</v>
          </cell>
          <cell r="F1107">
            <v>5900</v>
          </cell>
        </row>
        <row r="1108">
          <cell r="A1108" t="str">
            <v>YEE GALVANIZADA   1 1/2"</v>
          </cell>
          <cell r="B1108">
            <v>574</v>
          </cell>
          <cell r="C1108" t="str">
            <v>un</v>
          </cell>
          <cell r="D1108">
            <v>11600</v>
          </cell>
          <cell r="E1108">
            <v>1</v>
          </cell>
          <cell r="F1108">
            <v>11600</v>
          </cell>
          <cell r="G1108" t="str">
            <v>FF SOLUCIONES</v>
          </cell>
        </row>
        <row r="1109">
          <cell r="A1109" t="str">
            <v>YEE GALVANIZADA   1 1/4"</v>
          </cell>
          <cell r="B1109">
            <v>573</v>
          </cell>
          <cell r="C1109" t="str">
            <v>un</v>
          </cell>
          <cell r="D1109">
            <v>9280</v>
          </cell>
          <cell r="E1109">
            <v>1</v>
          </cell>
          <cell r="F1109">
            <v>9280</v>
          </cell>
          <cell r="G1109" t="str">
            <v>FF SOLUCIONES</v>
          </cell>
        </row>
        <row r="1110">
          <cell r="A1110" t="str">
            <v>YEE GALVANIZADA   1"</v>
          </cell>
          <cell r="B1110">
            <v>572</v>
          </cell>
          <cell r="C1110" t="str">
            <v>un</v>
          </cell>
          <cell r="D1110">
            <v>5568</v>
          </cell>
          <cell r="E1110">
            <v>1</v>
          </cell>
          <cell r="F1110">
            <v>5568</v>
          </cell>
          <cell r="G1110" t="str">
            <v>FF SOLUCIONES</v>
          </cell>
        </row>
        <row r="1111">
          <cell r="A1111" t="str">
            <v>YEE GALVANIZADA   1/2"</v>
          </cell>
          <cell r="B1111">
            <v>570</v>
          </cell>
          <cell r="C1111" t="str">
            <v>un</v>
          </cell>
          <cell r="D1111">
            <v>2900</v>
          </cell>
          <cell r="E1111">
            <v>1</v>
          </cell>
          <cell r="F1111">
            <v>2900</v>
          </cell>
          <cell r="G1111" t="str">
            <v>FF SOLUCIONES</v>
          </cell>
        </row>
        <row r="1112">
          <cell r="A1112" t="str">
            <v>YEE GALVANIZADA   2 1/2"</v>
          </cell>
          <cell r="B1112">
            <v>576</v>
          </cell>
          <cell r="C1112" t="str">
            <v>un</v>
          </cell>
          <cell r="D1112">
            <v>37120</v>
          </cell>
          <cell r="E1112">
            <v>1</v>
          </cell>
          <cell r="F1112">
            <v>37120</v>
          </cell>
          <cell r="G1112" t="str">
            <v>FF SOLUCIONES</v>
          </cell>
        </row>
        <row r="1113">
          <cell r="A1113" t="str">
            <v>YEE GALVANIZADA   2"</v>
          </cell>
          <cell r="B1113">
            <v>575</v>
          </cell>
          <cell r="C1113" t="str">
            <v>un</v>
          </cell>
          <cell r="D1113">
            <v>17400</v>
          </cell>
          <cell r="E1113">
            <v>1</v>
          </cell>
          <cell r="F1113">
            <v>17400</v>
          </cell>
          <cell r="G1113" t="str">
            <v>FF SOLUCIONES</v>
          </cell>
        </row>
        <row r="1114">
          <cell r="A1114" t="str">
            <v>YEE GALVANIZADA   3"</v>
          </cell>
          <cell r="B1114">
            <v>577</v>
          </cell>
          <cell r="C1114" t="str">
            <v>un</v>
          </cell>
          <cell r="D1114">
            <v>60900</v>
          </cell>
          <cell r="E1114">
            <v>1</v>
          </cell>
          <cell r="F1114">
            <v>60900</v>
          </cell>
          <cell r="G1114" t="str">
            <v>FF SOLUCIONES</v>
          </cell>
        </row>
        <row r="1115">
          <cell r="A1115" t="str">
            <v>YEE GALVANIZADA   3/4"</v>
          </cell>
          <cell r="B1115">
            <v>571</v>
          </cell>
          <cell r="C1115" t="str">
            <v>un</v>
          </cell>
          <cell r="D1115">
            <v>4060</v>
          </cell>
          <cell r="E1115">
            <v>1</v>
          </cell>
          <cell r="F1115">
            <v>4060</v>
          </cell>
          <cell r="G1115" t="str">
            <v>FF SOLUCIONES</v>
          </cell>
        </row>
        <row r="1116">
          <cell r="A1116" t="str">
            <v>YEE GALVANIZADA   4"</v>
          </cell>
          <cell r="B1116">
            <v>578</v>
          </cell>
          <cell r="C1116" t="str">
            <v>un</v>
          </cell>
          <cell r="D1116">
            <v>95932</v>
          </cell>
          <cell r="E1116">
            <v>1</v>
          </cell>
          <cell r="F1116">
            <v>95932</v>
          </cell>
          <cell r="G1116" t="str">
            <v>FF SOLUCIONES</v>
          </cell>
        </row>
        <row r="1117">
          <cell r="A1117" t="str">
            <v>YEE NOVAFORT 160mm x 160mm</v>
          </cell>
          <cell r="B1117">
            <v>361</v>
          </cell>
          <cell r="C1117" t="str">
            <v>gln</v>
          </cell>
          <cell r="D1117">
            <v>61518</v>
          </cell>
          <cell r="E1117">
            <v>1</v>
          </cell>
          <cell r="F1117">
            <v>61518</v>
          </cell>
        </row>
        <row r="1118">
          <cell r="A1118" t="str">
            <v>YEE NOVAFORT 200mm x 160mm</v>
          </cell>
          <cell r="B1118">
            <v>362</v>
          </cell>
          <cell r="C1118" t="str">
            <v>gln</v>
          </cell>
          <cell r="D1118">
            <v>117689</v>
          </cell>
          <cell r="E1118">
            <v>1</v>
          </cell>
          <cell r="F1118">
            <v>117689</v>
          </cell>
        </row>
        <row r="1119">
          <cell r="A1119" t="str">
            <v>YEE NOVAFORT 250mm x 160mm</v>
          </cell>
          <cell r="B1119">
            <v>363</v>
          </cell>
          <cell r="C1119" t="str">
            <v>gln</v>
          </cell>
          <cell r="D1119">
            <v>223272</v>
          </cell>
          <cell r="E1119">
            <v>1</v>
          </cell>
          <cell r="F1119">
            <v>223272</v>
          </cell>
        </row>
        <row r="1120">
          <cell r="A1120" t="str">
            <v>YEE NOVAFORT 315mm x 160mm</v>
          </cell>
          <cell r="B1120">
            <v>364</v>
          </cell>
          <cell r="C1120" t="str">
            <v>gln</v>
          </cell>
          <cell r="D1120">
            <v>238760</v>
          </cell>
          <cell r="E1120">
            <v>1</v>
          </cell>
          <cell r="F1120">
            <v>238760</v>
          </cell>
        </row>
        <row r="1121">
          <cell r="A1121" t="str">
            <v>YEE NOVAFORT 400mm x 160mm</v>
          </cell>
          <cell r="B1121">
            <v>365</v>
          </cell>
          <cell r="C1121" t="str">
            <v>gln</v>
          </cell>
          <cell r="D1121">
            <v>449327</v>
          </cell>
          <cell r="E1121">
            <v>1</v>
          </cell>
          <cell r="F1121">
            <v>449327</v>
          </cell>
        </row>
        <row r="1122">
          <cell r="A1122" t="str">
            <v>YEE PVCS 2"</v>
          </cell>
          <cell r="B1122">
            <v>299</v>
          </cell>
          <cell r="C1122" t="str">
            <v>un</v>
          </cell>
          <cell r="D1122">
            <v>4122</v>
          </cell>
          <cell r="E1122">
            <v>1</v>
          </cell>
          <cell r="F1122">
            <v>4122</v>
          </cell>
        </row>
        <row r="1123">
          <cell r="A1123" t="str">
            <v>YEE PVCS 3"</v>
          </cell>
          <cell r="B1123">
            <v>300</v>
          </cell>
          <cell r="C1123" t="str">
            <v>un</v>
          </cell>
          <cell r="D1123">
            <v>8465</v>
          </cell>
          <cell r="E1123">
            <v>1</v>
          </cell>
          <cell r="F1123">
            <v>8465</v>
          </cell>
        </row>
        <row r="1124">
          <cell r="A1124" t="str">
            <v>YEE PVCS 4"</v>
          </cell>
          <cell r="B1124">
            <v>301</v>
          </cell>
          <cell r="C1124" t="str">
            <v>un</v>
          </cell>
          <cell r="D1124">
            <v>14596</v>
          </cell>
          <cell r="E1124">
            <v>1</v>
          </cell>
          <cell r="F1124">
            <v>14596</v>
          </cell>
        </row>
        <row r="1125">
          <cell r="A1125" t="str">
            <v>YEE PVCS 6"</v>
          </cell>
          <cell r="B1125">
            <v>302</v>
          </cell>
          <cell r="C1125" t="str">
            <v>m</v>
          </cell>
          <cell r="D1125">
            <v>69691</v>
          </cell>
          <cell r="E1125">
            <v>1</v>
          </cell>
          <cell r="F1125">
            <v>69691</v>
          </cell>
        </row>
        <row r="1126">
          <cell r="A1126" t="str">
            <v>YEE PVCS REDUCIDA 3" x 2"</v>
          </cell>
          <cell r="B1126">
            <v>303</v>
          </cell>
          <cell r="C1126" t="str">
            <v>m</v>
          </cell>
          <cell r="D1126">
            <v>8395</v>
          </cell>
          <cell r="E1126">
            <v>1</v>
          </cell>
          <cell r="F1126">
            <v>8395</v>
          </cell>
        </row>
        <row r="1127">
          <cell r="A1127" t="str">
            <v>YEE PVCS REDUCIDA 4" x 2"</v>
          </cell>
          <cell r="B1127">
            <v>304</v>
          </cell>
          <cell r="C1127" t="str">
            <v>m</v>
          </cell>
          <cell r="D1127">
            <v>13155</v>
          </cell>
          <cell r="E1127">
            <v>1</v>
          </cell>
          <cell r="F1127">
            <v>13155</v>
          </cell>
        </row>
        <row r="1128">
          <cell r="A1128" t="str">
            <v>YEE PVCS REDUCIDA 4" x 3"</v>
          </cell>
          <cell r="B1128">
            <v>305</v>
          </cell>
          <cell r="C1128" t="str">
            <v>un</v>
          </cell>
          <cell r="D1128">
            <v>13155</v>
          </cell>
          <cell r="E1128">
            <v>1</v>
          </cell>
          <cell r="F1128">
            <v>13155</v>
          </cell>
        </row>
        <row r="1129">
          <cell r="A1129" t="str">
            <v>YEE PVCS REDUCIDA 6" x 4"</v>
          </cell>
          <cell r="B1129">
            <v>306</v>
          </cell>
          <cell r="C1129" t="str">
            <v>un</v>
          </cell>
          <cell r="D1129">
            <v>69691</v>
          </cell>
          <cell r="E1129">
            <v>1</v>
          </cell>
          <cell r="F1129">
            <v>69691</v>
          </cell>
        </row>
        <row r="1130">
          <cell r="A1130" t="str">
            <v>YESO EL VENCEDOR</v>
          </cell>
          <cell r="B1130">
            <v>1019</v>
          </cell>
          <cell r="C1130" t="str">
            <v>m2</v>
          </cell>
          <cell r="D1130">
            <v>540</v>
          </cell>
          <cell r="E1130">
            <v>1</v>
          </cell>
          <cell r="F1130">
            <v>540</v>
          </cell>
        </row>
        <row r="1131">
          <cell r="A1131" t="str">
            <v>ZOCALO</v>
          </cell>
          <cell r="B1131">
            <v>902</v>
          </cell>
          <cell r="C1131" t="str">
            <v>un</v>
          </cell>
          <cell r="D1131">
            <v>66288</v>
          </cell>
          <cell r="E1131">
            <v>1</v>
          </cell>
          <cell r="F1131">
            <v>66288</v>
          </cell>
          <cell r="G1131" t="str">
            <v>FF SOLUCIONES</v>
          </cell>
        </row>
        <row r="1132">
          <cell r="B1132">
            <v>1131</v>
          </cell>
          <cell r="E1132" t="str">
            <v/>
          </cell>
          <cell r="F1132" t="str">
            <v/>
          </cell>
        </row>
        <row r="1133">
          <cell r="B1133">
            <v>1132</v>
          </cell>
          <cell r="E1133" t="str">
            <v/>
          </cell>
          <cell r="F1133" t="str">
            <v/>
          </cell>
        </row>
        <row r="1134">
          <cell r="B1134">
            <v>1133</v>
          </cell>
          <cell r="E1134" t="str">
            <v/>
          </cell>
          <cell r="F1134" t="str">
            <v/>
          </cell>
        </row>
        <row r="1135">
          <cell r="B1135">
            <v>1134</v>
          </cell>
          <cell r="E1135" t="str">
            <v/>
          </cell>
          <cell r="F1135" t="str">
            <v/>
          </cell>
        </row>
        <row r="1136">
          <cell r="B1136">
            <v>1135</v>
          </cell>
          <cell r="E1136" t="str">
            <v/>
          </cell>
          <cell r="F1136" t="str">
            <v/>
          </cell>
        </row>
        <row r="1137">
          <cell r="B1137">
            <v>1136</v>
          </cell>
          <cell r="E1137" t="str">
            <v/>
          </cell>
          <cell r="F1137" t="str">
            <v/>
          </cell>
        </row>
        <row r="1138">
          <cell r="B1138">
            <v>1137</v>
          </cell>
          <cell r="E1138" t="str">
            <v/>
          </cell>
          <cell r="F1138" t="str">
            <v/>
          </cell>
        </row>
        <row r="1139">
          <cell r="B1139">
            <v>1138</v>
          </cell>
          <cell r="E1139" t="str">
            <v/>
          </cell>
          <cell r="F1139" t="str">
            <v/>
          </cell>
        </row>
        <row r="1140">
          <cell r="B1140">
            <v>1139</v>
          </cell>
          <cell r="E1140" t="str">
            <v/>
          </cell>
          <cell r="F1140" t="str">
            <v/>
          </cell>
        </row>
        <row r="1141">
          <cell r="B1141">
            <v>1140</v>
          </cell>
          <cell r="E1141" t="str">
            <v/>
          </cell>
          <cell r="F1141" t="str">
            <v/>
          </cell>
        </row>
        <row r="1142">
          <cell r="B1142">
            <v>1141</v>
          </cell>
          <cell r="E1142" t="str">
            <v/>
          </cell>
          <cell r="F1142" t="str">
            <v/>
          </cell>
        </row>
        <row r="1143">
          <cell r="B1143">
            <v>1142</v>
          </cell>
          <cell r="E1143" t="str">
            <v/>
          </cell>
          <cell r="F1143" t="str">
            <v/>
          </cell>
        </row>
        <row r="1144">
          <cell r="B1144">
            <v>1143</v>
          </cell>
          <cell r="E1144" t="str">
            <v/>
          </cell>
          <cell r="F1144" t="str">
            <v/>
          </cell>
        </row>
        <row r="1145">
          <cell r="B1145">
            <v>1144</v>
          </cell>
          <cell r="E1145" t="str">
            <v/>
          </cell>
          <cell r="F1145" t="str">
            <v/>
          </cell>
        </row>
        <row r="1146">
          <cell r="B1146">
            <v>1145</v>
          </cell>
          <cell r="E1146" t="str">
            <v/>
          </cell>
          <cell r="F1146" t="str">
            <v/>
          </cell>
        </row>
        <row r="1147">
          <cell r="B1147">
            <v>1146</v>
          </cell>
          <cell r="E1147" t="str">
            <v/>
          </cell>
          <cell r="F1147" t="str">
            <v/>
          </cell>
        </row>
        <row r="1148">
          <cell r="B1148">
            <v>1147</v>
          </cell>
          <cell r="E1148" t="str">
            <v/>
          </cell>
          <cell r="F1148" t="str">
            <v/>
          </cell>
        </row>
        <row r="1149">
          <cell r="B1149">
            <v>1148</v>
          </cell>
          <cell r="E1149" t="str">
            <v/>
          </cell>
          <cell r="F1149" t="str">
            <v/>
          </cell>
        </row>
        <row r="1150">
          <cell r="B1150">
            <v>1149</v>
          </cell>
          <cell r="E1150" t="str">
            <v/>
          </cell>
          <cell r="F1150" t="str">
            <v/>
          </cell>
        </row>
        <row r="1151">
          <cell r="B1151">
            <v>1150</v>
          </cell>
          <cell r="E1151" t="str">
            <v/>
          </cell>
          <cell r="F1151" t="str">
            <v/>
          </cell>
        </row>
        <row r="1152">
          <cell r="B1152">
            <v>1151</v>
          </cell>
          <cell r="E1152" t="str">
            <v/>
          </cell>
          <cell r="F1152" t="str">
            <v/>
          </cell>
        </row>
        <row r="1153">
          <cell r="B1153">
            <v>1152</v>
          </cell>
          <cell r="E1153" t="str">
            <v/>
          </cell>
          <cell r="F1153" t="str">
            <v/>
          </cell>
        </row>
        <row r="1154">
          <cell r="B1154">
            <v>1153</v>
          </cell>
          <cell r="E1154" t="str">
            <v/>
          </cell>
          <cell r="F1154" t="str">
            <v/>
          </cell>
        </row>
        <row r="1155">
          <cell r="B1155">
            <v>1154</v>
          </cell>
          <cell r="E1155" t="str">
            <v/>
          </cell>
          <cell r="F1155" t="str">
            <v/>
          </cell>
        </row>
        <row r="1156">
          <cell r="B1156">
            <v>1155</v>
          </cell>
          <cell r="E1156" t="str">
            <v/>
          </cell>
          <cell r="F1156" t="str">
            <v/>
          </cell>
        </row>
        <row r="1157">
          <cell r="B1157">
            <v>1156</v>
          </cell>
          <cell r="E1157" t="str">
            <v/>
          </cell>
          <cell r="F1157" t="str">
            <v/>
          </cell>
        </row>
        <row r="1158">
          <cell r="B1158">
            <v>1157</v>
          </cell>
          <cell r="E1158" t="str">
            <v/>
          </cell>
          <cell r="F1158" t="str">
            <v/>
          </cell>
        </row>
        <row r="1159">
          <cell r="B1159">
            <v>1158</v>
          </cell>
          <cell r="E1159" t="str">
            <v/>
          </cell>
          <cell r="F1159" t="str">
            <v/>
          </cell>
        </row>
        <row r="1160">
          <cell r="B1160">
            <v>1159</v>
          </cell>
          <cell r="E1160" t="str">
            <v/>
          </cell>
          <cell r="F1160" t="str">
            <v/>
          </cell>
        </row>
        <row r="1161">
          <cell r="B1161">
            <v>1160</v>
          </cell>
          <cell r="E1161" t="str">
            <v/>
          </cell>
          <cell r="F1161" t="str">
            <v/>
          </cell>
        </row>
        <row r="1162">
          <cell r="B1162">
            <v>1161</v>
          </cell>
          <cell r="E1162" t="str">
            <v/>
          </cell>
          <cell r="F1162" t="str">
            <v/>
          </cell>
        </row>
        <row r="1163">
          <cell r="B1163">
            <v>1162</v>
          </cell>
          <cell r="E1163" t="str">
            <v/>
          </cell>
          <cell r="F1163" t="str">
            <v/>
          </cell>
        </row>
        <row r="1164">
          <cell r="B1164">
            <v>1163</v>
          </cell>
          <cell r="E1164" t="str">
            <v/>
          </cell>
          <cell r="F1164" t="str">
            <v/>
          </cell>
        </row>
        <row r="1165">
          <cell r="B1165">
            <v>1164</v>
          </cell>
          <cell r="E1165" t="str">
            <v/>
          </cell>
          <cell r="F1165" t="str">
            <v/>
          </cell>
        </row>
        <row r="1166">
          <cell r="B1166">
            <v>1165</v>
          </cell>
          <cell r="E1166" t="str">
            <v/>
          </cell>
          <cell r="F1166" t="str">
            <v/>
          </cell>
        </row>
        <row r="1167">
          <cell r="B1167">
            <v>1166</v>
          </cell>
          <cell r="E1167" t="str">
            <v/>
          </cell>
          <cell r="F1167" t="str">
            <v/>
          </cell>
        </row>
        <row r="1168">
          <cell r="B1168">
            <v>1167</v>
          </cell>
          <cell r="E1168" t="str">
            <v/>
          </cell>
          <cell r="F1168" t="str">
            <v/>
          </cell>
        </row>
        <row r="1169">
          <cell r="B1169">
            <v>1168</v>
          </cell>
          <cell r="E1169" t="str">
            <v/>
          </cell>
          <cell r="F1169" t="str">
            <v/>
          </cell>
        </row>
        <row r="1170">
          <cell r="B1170">
            <v>1169</v>
          </cell>
          <cell r="E1170" t="str">
            <v/>
          </cell>
          <cell r="F1170" t="str">
            <v/>
          </cell>
        </row>
        <row r="1171">
          <cell r="B1171">
            <v>1170</v>
          </cell>
          <cell r="E1171" t="str">
            <v/>
          </cell>
          <cell r="F1171" t="str">
            <v/>
          </cell>
        </row>
        <row r="1172">
          <cell r="B1172">
            <v>1171</v>
          </cell>
          <cell r="E1172" t="str">
            <v/>
          </cell>
          <cell r="F1172" t="str">
            <v/>
          </cell>
        </row>
        <row r="1173">
          <cell r="B1173">
            <v>1172</v>
          </cell>
          <cell r="E1173" t="str">
            <v/>
          </cell>
          <cell r="F1173" t="str">
            <v/>
          </cell>
        </row>
        <row r="1174">
          <cell r="B1174">
            <v>1173</v>
          </cell>
          <cell r="E1174" t="str">
            <v/>
          </cell>
          <cell r="F1174" t="str">
            <v/>
          </cell>
        </row>
        <row r="1175">
          <cell r="B1175">
            <v>1174</v>
          </cell>
          <cell r="E1175" t="str">
            <v/>
          </cell>
          <cell r="F1175" t="str">
            <v/>
          </cell>
        </row>
        <row r="1176">
          <cell r="B1176">
            <v>1175</v>
          </cell>
          <cell r="E1176" t="str">
            <v/>
          </cell>
          <cell r="F1176" t="str">
            <v/>
          </cell>
        </row>
        <row r="1177">
          <cell r="B1177">
            <v>1176</v>
          </cell>
          <cell r="E1177" t="str">
            <v/>
          </cell>
          <cell r="F1177" t="str">
            <v/>
          </cell>
        </row>
        <row r="1178">
          <cell r="B1178">
            <v>1177</v>
          </cell>
          <cell r="E1178" t="str">
            <v/>
          </cell>
          <cell r="F1178" t="str">
            <v/>
          </cell>
        </row>
        <row r="1179">
          <cell r="B1179">
            <v>1178</v>
          </cell>
          <cell r="E1179" t="str">
            <v/>
          </cell>
          <cell r="F1179" t="str">
            <v/>
          </cell>
        </row>
        <row r="1180">
          <cell r="B1180">
            <v>1179</v>
          </cell>
          <cell r="E1180" t="str">
            <v/>
          </cell>
          <cell r="F1180" t="str">
            <v/>
          </cell>
        </row>
        <row r="1181">
          <cell r="B1181">
            <v>1180</v>
          </cell>
          <cell r="E1181" t="str">
            <v/>
          </cell>
          <cell r="F1181" t="str">
            <v/>
          </cell>
        </row>
        <row r="1182">
          <cell r="B1182">
            <v>1181</v>
          </cell>
          <cell r="E1182" t="str">
            <v/>
          </cell>
          <cell r="F1182" t="str">
            <v/>
          </cell>
        </row>
        <row r="1183">
          <cell r="B1183">
            <v>1182</v>
          </cell>
          <cell r="E1183" t="str">
            <v/>
          </cell>
          <cell r="F1183" t="str">
            <v/>
          </cell>
        </row>
        <row r="1184">
          <cell r="B1184">
            <v>1183</v>
          </cell>
          <cell r="E1184" t="str">
            <v/>
          </cell>
          <cell r="F1184" t="str">
            <v/>
          </cell>
        </row>
        <row r="1185">
          <cell r="B1185">
            <v>1184</v>
          </cell>
          <cell r="E1185" t="str">
            <v/>
          </cell>
          <cell r="F1185" t="str">
            <v/>
          </cell>
        </row>
        <row r="1186">
          <cell r="B1186">
            <v>1185</v>
          </cell>
          <cell r="E1186" t="str">
            <v/>
          </cell>
          <cell r="F1186" t="str">
            <v/>
          </cell>
        </row>
        <row r="1187">
          <cell r="B1187">
            <v>1186</v>
          </cell>
          <cell r="E1187" t="str">
            <v/>
          </cell>
          <cell r="F1187" t="str">
            <v/>
          </cell>
        </row>
        <row r="1188">
          <cell r="B1188">
            <v>1187</v>
          </cell>
          <cell r="E1188" t="str">
            <v/>
          </cell>
          <cell r="F1188" t="str">
            <v/>
          </cell>
        </row>
        <row r="1189">
          <cell r="B1189">
            <v>1188</v>
          </cell>
          <cell r="E1189" t="str">
            <v/>
          </cell>
          <cell r="F1189" t="str">
            <v/>
          </cell>
        </row>
        <row r="1190">
          <cell r="B1190">
            <v>1189</v>
          </cell>
          <cell r="E1190" t="str">
            <v/>
          </cell>
          <cell r="F1190" t="str">
            <v/>
          </cell>
        </row>
        <row r="1191">
          <cell r="B1191">
            <v>1190</v>
          </cell>
          <cell r="E1191" t="str">
            <v/>
          </cell>
          <cell r="F1191" t="str">
            <v/>
          </cell>
        </row>
        <row r="1192">
          <cell r="B1192">
            <v>1191</v>
          </cell>
          <cell r="E1192" t="str">
            <v/>
          </cell>
          <cell r="F1192" t="str">
            <v/>
          </cell>
        </row>
        <row r="1193">
          <cell r="B1193">
            <v>1192</v>
          </cell>
          <cell r="E1193" t="str">
            <v/>
          </cell>
          <cell r="F1193" t="str">
            <v/>
          </cell>
        </row>
        <row r="1194">
          <cell r="B1194">
            <v>1193</v>
          </cell>
          <cell r="E1194" t="str">
            <v/>
          </cell>
          <cell r="F1194" t="str">
            <v/>
          </cell>
        </row>
        <row r="1195">
          <cell r="B1195">
            <v>1194</v>
          </cell>
          <cell r="E1195" t="str">
            <v/>
          </cell>
          <cell r="F1195" t="str">
            <v/>
          </cell>
        </row>
        <row r="1196">
          <cell r="B1196">
            <v>1195</v>
          </cell>
          <cell r="E1196" t="str">
            <v/>
          </cell>
          <cell r="F1196" t="str">
            <v/>
          </cell>
        </row>
        <row r="1197">
          <cell r="B1197">
            <v>1196</v>
          </cell>
          <cell r="E1197" t="str">
            <v/>
          </cell>
          <cell r="F1197" t="str">
            <v/>
          </cell>
        </row>
        <row r="1198">
          <cell r="B1198">
            <v>1197</v>
          </cell>
          <cell r="E1198" t="str">
            <v/>
          </cell>
          <cell r="F1198" t="str">
            <v/>
          </cell>
        </row>
        <row r="1199">
          <cell r="B1199">
            <v>1198</v>
          </cell>
          <cell r="E1199" t="str">
            <v/>
          </cell>
          <cell r="F1199" t="str">
            <v/>
          </cell>
        </row>
        <row r="1200">
          <cell r="B1200">
            <v>1199</v>
          </cell>
          <cell r="E1200" t="str">
            <v/>
          </cell>
          <cell r="F1200" t="str">
            <v/>
          </cell>
        </row>
        <row r="1201">
          <cell r="B1201">
            <v>1200</v>
          </cell>
          <cell r="E1201" t="str">
            <v/>
          </cell>
          <cell r="F1201" t="str">
            <v/>
          </cell>
        </row>
        <row r="1202">
          <cell r="B1202">
            <v>1201</v>
          </cell>
          <cell r="E1202" t="str">
            <v/>
          </cell>
          <cell r="F1202" t="str">
            <v/>
          </cell>
        </row>
        <row r="1203">
          <cell r="B1203">
            <v>1202</v>
          </cell>
          <cell r="E1203" t="str">
            <v/>
          </cell>
          <cell r="F1203" t="str">
            <v/>
          </cell>
        </row>
        <row r="1204">
          <cell r="B1204">
            <v>1203</v>
          </cell>
          <cell r="E1204" t="str">
            <v/>
          </cell>
          <cell r="F1204" t="str">
            <v/>
          </cell>
        </row>
        <row r="1205">
          <cell r="B1205">
            <v>1204</v>
          </cell>
          <cell r="E1205" t="str">
            <v/>
          </cell>
          <cell r="F1205" t="str">
            <v/>
          </cell>
        </row>
        <row r="1206">
          <cell r="B1206">
            <v>1205</v>
          </cell>
          <cell r="E1206" t="str">
            <v/>
          </cell>
          <cell r="F1206" t="str">
            <v/>
          </cell>
        </row>
        <row r="1207">
          <cell r="B1207">
            <v>1206</v>
          </cell>
          <cell r="E1207" t="str">
            <v/>
          </cell>
          <cell r="F1207" t="str">
            <v/>
          </cell>
        </row>
        <row r="1208">
          <cell r="B1208">
            <v>1207</v>
          </cell>
          <cell r="E1208" t="str">
            <v/>
          </cell>
          <cell r="F1208" t="str">
            <v/>
          </cell>
        </row>
        <row r="1209">
          <cell r="B1209">
            <v>1208</v>
          </cell>
          <cell r="E1209" t="str">
            <v/>
          </cell>
          <cell r="F1209" t="str">
            <v/>
          </cell>
        </row>
        <row r="1210">
          <cell r="B1210">
            <v>1209</v>
          </cell>
          <cell r="E1210" t="str">
            <v/>
          </cell>
          <cell r="F1210" t="str">
            <v/>
          </cell>
        </row>
        <row r="1211">
          <cell r="B1211">
            <v>1210</v>
          </cell>
          <cell r="E1211" t="str">
            <v/>
          </cell>
          <cell r="F1211" t="str">
            <v/>
          </cell>
        </row>
        <row r="1212">
          <cell r="B1212">
            <v>1211</v>
          </cell>
          <cell r="E1212" t="str">
            <v/>
          </cell>
          <cell r="F1212" t="str">
            <v/>
          </cell>
        </row>
        <row r="1213">
          <cell r="B1213">
            <v>1212</v>
          </cell>
          <cell r="E1213" t="str">
            <v/>
          </cell>
          <cell r="F1213" t="str">
            <v/>
          </cell>
        </row>
        <row r="1214">
          <cell r="B1214">
            <v>1213</v>
          </cell>
          <cell r="E1214" t="str">
            <v/>
          </cell>
          <cell r="F1214" t="str">
            <v/>
          </cell>
        </row>
        <row r="1215">
          <cell r="B1215">
            <v>1214</v>
          </cell>
          <cell r="E1215" t="str">
            <v/>
          </cell>
          <cell r="F1215" t="str">
            <v/>
          </cell>
        </row>
        <row r="1216">
          <cell r="B1216">
            <v>1215</v>
          </cell>
          <cell r="E1216" t="str">
            <v/>
          </cell>
          <cell r="F1216" t="str">
            <v/>
          </cell>
        </row>
        <row r="1217">
          <cell r="B1217">
            <v>1216</v>
          </cell>
          <cell r="E1217" t="str">
            <v/>
          </cell>
          <cell r="F1217" t="str">
            <v/>
          </cell>
        </row>
        <row r="1218">
          <cell r="B1218">
            <v>1217</v>
          </cell>
          <cell r="E1218" t="str">
            <v/>
          </cell>
          <cell r="F1218" t="str">
            <v/>
          </cell>
        </row>
        <row r="1219">
          <cell r="B1219">
            <v>1218</v>
          </cell>
          <cell r="E1219" t="str">
            <v/>
          </cell>
          <cell r="F1219" t="str">
            <v/>
          </cell>
        </row>
        <row r="1220">
          <cell r="B1220">
            <v>1219</v>
          </cell>
          <cell r="E1220" t="str">
            <v/>
          </cell>
          <cell r="F1220" t="str">
            <v/>
          </cell>
        </row>
        <row r="1221">
          <cell r="B1221">
            <v>1220</v>
          </cell>
          <cell r="E1221" t="str">
            <v/>
          </cell>
          <cell r="F1221" t="str">
            <v/>
          </cell>
        </row>
        <row r="1222">
          <cell r="B1222">
            <v>1221</v>
          </cell>
          <cell r="E1222" t="str">
            <v/>
          </cell>
          <cell r="F1222" t="str">
            <v/>
          </cell>
        </row>
        <row r="1223">
          <cell r="B1223">
            <v>1222</v>
          </cell>
          <cell r="E1223" t="str">
            <v/>
          </cell>
          <cell r="F1223" t="str">
            <v/>
          </cell>
        </row>
        <row r="1224">
          <cell r="B1224">
            <v>1223</v>
          </cell>
          <cell r="E1224" t="str">
            <v/>
          </cell>
          <cell r="F1224" t="str">
            <v/>
          </cell>
        </row>
        <row r="1225">
          <cell r="B1225">
            <v>1224</v>
          </cell>
          <cell r="E1225" t="str">
            <v/>
          </cell>
          <cell r="F1225" t="str">
            <v/>
          </cell>
        </row>
        <row r="1226">
          <cell r="B1226">
            <v>1225</v>
          </cell>
          <cell r="E1226" t="str">
            <v/>
          </cell>
          <cell r="F1226" t="str">
            <v/>
          </cell>
        </row>
        <row r="1227">
          <cell r="B1227">
            <v>1226</v>
          </cell>
          <cell r="E1227" t="str">
            <v/>
          </cell>
          <cell r="F1227" t="str">
            <v/>
          </cell>
        </row>
        <row r="1228">
          <cell r="B1228">
            <v>1227</v>
          </cell>
          <cell r="E1228" t="str">
            <v/>
          </cell>
          <cell r="F1228" t="str">
            <v/>
          </cell>
        </row>
        <row r="1229">
          <cell r="B1229">
            <v>1228</v>
          </cell>
          <cell r="E1229" t="str">
            <v/>
          </cell>
          <cell r="F1229" t="str">
            <v/>
          </cell>
        </row>
        <row r="1230">
          <cell r="B1230">
            <v>1229</v>
          </cell>
          <cell r="E1230" t="str">
            <v/>
          </cell>
          <cell r="F1230" t="str">
            <v/>
          </cell>
        </row>
        <row r="1231">
          <cell r="B1231">
            <v>1230</v>
          </cell>
          <cell r="E1231" t="str">
            <v/>
          </cell>
          <cell r="F1231" t="str">
            <v/>
          </cell>
        </row>
        <row r="1232">
          <cell r="B1232">
            <v>1231</v>
          </cell>
          <cell r="E1232" t="str">
            <v/>
          </cell>
          <cell r="F1232" t="str">
            <v/>
          </cell>
        </row>
        <row r="1233">
          <cell r="B1233">
            <v>1232</v>
          </cell>
          <cell r="E1233" t="str">
            <v/>
          </cell>
          <cell r="F1233" t="str">
            <v/>
          </cell>
        </row>
        <row r="1234">
          <cell r="B1234">
            <v>1233</v>
          </cell>
          <cell r="E1234" t="str">
            <v/>
          </cell>
          <cell r="F1234" t="str">
            <v/>
          </cell>
        </row>
        <row r="1235">
          <cell r="B1235">
            <v>1234</v>
          </cell>
          <cell r="E1235" t="str">
            <v/>
          </cell>
          <cell r="F1235" t="str">
            <v/>
          </cell>
        </row>
        <row r="1236">
          <cell r="B1236">
            <v>1235</v>
          </cell>
          <cell r="E1236" t="str">
            <v/>
          </cell>
          <cell r="F1236" t="str">
            <v/>
          </cell>
        </row>
        <row r="1237">
          <cell r="B1237">
            <v>1236</v>
          </cell>
          <cell r="E1237" t="str">
            <v/>
          </cell>
          <cell r="F1237" t="str">
            <v/>
          </cell>
        </row>
        <row r="1238">
          <cell r="B1238">
            <v>1237</v>
          </cell>
          <cell r="E1238" t="str">
            <v/>
          </cell>
          <cell r="F1238" t="str">
            <v/>
          </cell>
        </row>
        <row r="1239">
          <cell r="B1239">
            <v>1238</v>
          </cell>
          <cell r="E1239" t="str">
            <v/>
          </cell>
          <cell r="F1239" t="str">
            <v/>
          </cell>
        </row>
        <row r="1240">
          <cell r="B1240">
            <v>1239</v>
          </cell>
          <cell r="E1240" t="str">
            <v/>
          </cell>
          <cell r="F1240" t="str">
            <v/>
          </cell>
        </row>
        <row r="1241">
          <cell r="B1241">
            <v>1240</v>
          </cell>
          <cell r="E1241" t="str">
            <v/>
          </cell>
          <cell r="F1241" t="str">
            <v/>
          </cell>
        </row>
        <row r="1242">
          <cell r="B1242">
            <v>1241</v>
          </cell>
          <cell r="E1242" t="str">
            <v/>
          </cell>
          <cell r="F1242" t="str">
            <v/>
          </cell>
        </row>
        <row r="1243">
          <cell r="B1243">
            <v>1242</v>
          </cell>
          <cell r="E1243" t="str">
            <v/>
          </cell>
          <cell r="F1243" t="str">
            <v/>
          </cell>
        </row>
        <row r="1244">
          <cell r="B1244">
            <v>1243</v>
          </cell>
          <cell r="E1244" t="str">
            <v/>
          </cell>
          <cell r="F1244" t="str">
            <v/>
          </cell>
        </row>
        <row r="1245">
          <cell r="B1245">
            <v>1244</v>
          </cell>
          <cell r="E1245" t="str">
            <v/>
          </cell>
          <cell r="F1245" t="str">
            <v/>
          </cell>
        </row>
        <row r="1246">
          <cell r="B1246">
            <v>1245</v>
          </cell>
          <cell r="E1246" t="str">
            <v/>
          </cell>
          <cell r="F1246" t="str">
            <v/>
          </cell>
        </row>
        <row r="1247">
          <cell r="B1247">
            <v>1246</v>
          </cell>
          <cell r="E1247" t="str">
            <v/>
          </cell>
          <cell r="F1247" t="str">
            <v/>
          </cell>
        </row>
        <row r="1248">
          <cell r="B1248">
            <v>1247</v>
          </cell>
          <cell r="E1248" t="str">
            <v/>
          </cell>
          <cell r="F1248" t="str">
            <v/>
          </cell>
        </row>
        <row r="1249">
          <cell r="B1249">
            <v>1248</v>
          </cell>
          <cell r="E1249" t="str">
            <v/>
          </cell>
          <cell r="F1249" t="str">
            <v/>
          </cell>
        </row>
        <row r="1250">
          <cell r="B1250">
            <v>1249</v>
          </cell>
          <cell r="E1250" t="str">
            <v/>
          </cell>
          <cell r="F1250" t="str">
            <v/>
          </cell>
        </row>
        <row r="1251">
          <cell r="B1251">
            <v>1250</v>
          </cell>
          <cell r="E1251" t="str">
            <v/>
          </cell>
          <cell r="F1251" t="str">
            <v/>
          </cell>
        </row>
        <row r="1252">
          <cell r="B1252">
            <v>1251</v>
          </cell>
          <cell r="E1252" t="str">
            <v/>
          </cell>
          <cell r="F1252" t="str">
            <v/>
          </cell>
        </row>
        <row r="1253">
          <cell r="B1253">
            <v>1252</v>
          </cell>
          <cell r="E1253" t="str">
            <v/>
          </cell>
          <cell r="F1253" t="str">
            <v/>
          </cell>
        </row>
        <row r="1254">
          <cell r="B1254">
            <v>1253</v>
          </cell>
          <cell r="E1254" t="str">
            <v/>
          </cell>
          <cell r="F1254" t="str">
            <v/>
          </cell>
        </row>
        <row r="1255">
          <cell r="B1255">
            <v>1254</v>
          </cell>
          <cell r="E1255" t="str">
            <v/>
          </cell>
          <cell r="F1255" t="str">
            <v/>
          </cell>
        </row>
        <row r="1256">
          <cell r="B1256">
            <v>1255</v>
          </cell>
          <cell r="E1256" t="str">
            <v/>
          </cell>
          <cell r="F1256" t="str">
            <v/>
          </cell>
        </row>
        <row r="1257">
          <cell r="B1257">
            <v>1256</v>
          </cell>
          <cell r="E1257" t="str">
            <v/>
          </cell>
          <cell r="F1257" t="str">
            <v/>
          </cell>
        </row>
        <row r="1258">
          <cell r="B1258">
            <v>1257</v>
          </cell>
          <cell r="E1258" t="str">
            <v/>
          </cell>
          <cell r="F1258" t="str">
            <v/>
          </cell>
        </row>
        <row r="1259">
          <cell r="B1259">
            <v>1258</v>
          </cell>
          <cell r="E1259" t="str">
            <v/>
          </cell>
          <cell r="F1259" t="str">
            <v/>
          </cell>
        </row>
        <row r="1260">
          <cell r="B1260">
            <v>1259</v>
          </cell>
          <cell r="E1260" t="str">
            <v/>
          </cell>
          <cell r="F1260" t="str">
            <v/>
          </cell>
        </row>
        <row r="1261">
          <cell r="B1261">
            <v>1260</v>
          </cell>
          <cell r="E1261" t="str">
            <v/>
          </cell>
          <cell r="F1261" t="str">
            <v/>
          </cell>
        </row>
        <row r="1262">
          <cell r="B1262">
            <v>1261</v>
          </cell>
          <cell r="E1262" t="str">
            <v/>
          </cell>
          <cell r="F1262" t="str">
            <v/>
          </cell>
        </row>
        <row r="1263">
          <cell r="B1263">
            <v>1262</v>
          </cell>
          <cell r="E1263" t="str">
            <v/>
          </cell>
          <cell r="F1263" t="str">
            <v/>
          </cell>
        </row>
        <row r="1264">
          <cell r="B1264">
            <v>1263</v>
          </cell>
          <cell r="E1264" t="str">
            <v/>
          </cell>
          <cell r="F1264" t="str">
            <v/>
          </cell>
        </row>
        <row r="1265">
          <cell r="B1265">
            <v>1264</v>
          </cell>
          <cell r="E1265" t="str">
            <v/>
          </cell>
          <cell r="F1265" t="str">
            <v/>
          </cell>
        </row>
        <row r="1266">
          <cell r="B1266">
            <v>1265</v>
          </cell>
          <cell r="E1266" t="str">
            <v/>
          </cell>
          <cell r="F1266" t="str">
            <v/>
          </cell>
        </row>
        <row r="1267">
          <cell r="B1267">
            <v>1266</v>
          </cell>
          <cell r="E1267" t="str">
            <v/>
          </cell>
          <cell r="F1267" t="str">
            <v/>
          </cell>
        </row>
        <row r="1268">
          <cell r="B1268">
            <v>1267</v>
          </cell>
          <cell r="E1268" t="str">
            <v/>
          </cell>
          <cell r="F1268" t="str">
            <v/>
          </cell>
        </row>
        <row r="1269">
          <cell r="B1269">
            <v>1268</v>
          </cell>
          <cell r="E1269" t="str">
            <v/>
          </cell>
          <cell r="F1269" t="str">
            <v/>
          </cell>
        </row>
        <row r="1270">
          <cell r="B1270">
            <v>1269</v>
          </cell>
          <cell r="E1270" t="str">
            <v/>
          </cell>
          <cell r="F1270" t="str">
            <v/>
          </cell>
        </row>
        <row r="1271">
          <cell r="B1271">
            <v>1270</v>
          </cell>
          <cell r="E1271" t="str">
            <v/>
          </cell>
          <cell r="F1271" t="str">
            <v/>
          </cell>
        </row>
        <row r="1272">
          <cell r="B1272">
            <v>1271</v>
          </cell>
          <cell r="E1272" t="str">
            <v/>
          </cell>
          <cell r="F1272" t="str">
            <v/>
          </cell>
        </row>
        <row r="1273">
          <cell r="B1273">
            <v>1272</v>
          </cell>
          <cell r="E1273" t="str">
            <v/>
          </cell>
          <cell r="F1273" t="str">
            <v/>
          </cell>
        </row>
        <row r="1274">
          <cell r="B1274">
            <v>1273</v>
          </cell>
          <cell r="E1274" t="str">
            <v/>
          </cell>
          <cell r="F1274" t="str">
            <v/>
          </cell>
        </row>
        <row r="1275">
          <cell r="B1275">
            <v>1274</v>
          </cell>
          <cell r="E1275" t="str">
            <v/>
          </cell>
          <cell r="F1275" t="str">
            <v/>
          </cell>
        </row>
        <row r="1276">
          <cell r="B1276">
            <v>1275</v>
          </cell>
          <cell r="E1276" t="str">
            <v/>
          </cell>
          <cell r="F1276" t="str">
            <v/>
          </cell>
        </row>
        <row r="1277">
          <cell r="B1277">
            <v>1276</v>
          </cell>
          <cell r="E1277" t="str">
            <v/>
          </cell>
          <cell r="F1277" t="str">
            <v/>
          </cell>
        </row>
        <row r="1278">
          <cell r="B1278">
            <v>1277</v>
          </cell>
          <cell r="E1278" t="str">
            <v/>
          </cell>
          <cell r="F1278" t="str">
            <v/>
          </cell>
        </row>
        <row r="1279">
          <cell r="B1279">
            <v>1278</v>
          </cell>
          <cell r="E1279" t="str">
            <v/>
          </cell>
          <cell r="F1279" t="str">
            <v/>
          </cell>
        </row>
        <row r="1280">
          <cell r="B1280">
            <v>1279</v>
          </cell>
          <cell r="E1280" t="str">
            <v/>
          </cell>
          <cell r="F1280" t="str">
            <v/>
          </cell>
        </row>
        <row r="1281">
          <cell r="B1281">
            <v>1280</v>
          </cell>
          <cell r="E1281" t="str">
            <v/>
          </cell>
          <cell r="F1281" t="str">
            <v/>
          </cell>
        </row>
        <row r="1282">
          <cell r="B1282">
            <v>1281</v>
          </cell>
          <cell r="E1282" t="str">
            <v/>
          </cell>
          <cell r="F1282" t="str">
            <v/>
          </cell>
        </row>
        <row r="1283">
          <cell r="B1283">
            <v>1282</v>
          </cell>
          <cell r="E1283" t="str">
            <v/>
          </cell>
          <cell r="F1283" t="str">
            <v/>
          </cell>
        </row>
        <row r="1284">
          <cell r="B1284">
            <v>1283</v>
          </cell>
          <cell r="E1284" t="str">
            <v/>
          </cell>
          <cell r="F1284" t="str">
            <v/>
          </cell>
        </row>
        <row r="1285">
          <cell r="B1285">
            <v>1284</v>
          </cell>
          <cell r="E1285" t="str">
            <v/>
          </cell>
          <cell r="F1285" t="str">
            <v/>
          </cell>
        </row>
        <row r="1286">
          <cell r="B1286">
            <v>1285</v>
          </cell>
          <cell r="E1286" t="str">
            <v/>
          </cell>
          <cell r="F1286" t="str">
            <v/>
          </cell>
        </row>
        <row r="1287">
          <cell r="B1287">
            <v>1286</v>
          </cell>
          <cell r="E1287" t="str">
            <v/>
          </cell>
          <cell r="F1287" t="str">
            <v/>
          </cell>
        </row>
        <row r="1288">
          <cell r="B1288">
            <v>1287</v>
          </cell>
          <cell r="E1288" t="str">
            <v/>
          </cell>
          <cell r="F1288" t="str">
            <v/>
          </cell>
        </row>
        <row r="1289">
          <cell r="B1289">
            <v>1288</v>
          </cell>
          <cell r="E1289" t="str">
            <v/>
          </cell>
          <cell r="F1289" t="str">
            <v/>
          </cell>
        </row>
        <row r="1290">
          <cell r="B1290">
            <v>1289</v>
          </cell>
          <cell r="E1290" t="str">
            <v/>
          </cell>
          <cell r="F1290" t="str">
            <v/>
          </cell>
        </row>
        <row r="1291">
          <cell r="B1291">
            <v>1290</v>
          </cell>
          <cell r="E1291" t="str">
            <v/>
          </cell>
          <cell r="F1291" t="str">
            <v/>
          </cell>
        </row>
        <row r="1292">
          <cell r="B1292">
            <v>1291</v>
          </cell>
          <cell r="E1292" t="str">
            <v/>
          </cell>
          <cell r="F1292" t="str">
            <v/>
          </cell>
        </row>
        <row r="1293">
          <cell r="B1293">
            <v>1292</v>
          </cell>
          <cell r="E1293" t="str">
            <v/>
          </cell>
          <cell r="F1293" t="str">
            <v/>
          </cell>
        </row>
        <row r="1294">
          <cell r="B1294">
            <v>1293</v>
          </cell>
          <cell r="E1294" t="str">
            <v/>
          </cell>
          <cell r="F1294" t="str">
            <v/>
          </cell>
        </row>
        <row r="1295">
          <cell r="B1295">
            <v>1294</v>
          </cell>
          <cell r="E1295" t="str">
            <v/>
          </cell>
          <cell r="F1295" t="str">
            <v/>
          </cell>
        </row>
        <row r="1296">
          <cell r="B1296">
            <v>1295</v>
          </cell>
          <cell r="E1296" t="str">
            <v/>
          </cell>
          <cell r="F1296" t="str">
            <v/>
          </cell>
        </row>
        <row r="1297">
          <cell r="B1297">
            <v>1296</v>
          </cell>
          <cell r="E1297" t="str">
            <v/>
          </cell>
          <cell r="F1297" t="str">
            <v/>
          </cell>
        </row>
        <row r="1298">
          <cell r="B1298">
            <v>1297</v>
          </cell>
          <cell r="E1298" t="str">
            <v/>
          </cell>
          <cell r="F1298" t="str">
            <v/>
          </cell>
        </row>
        <row r="1299">
          <cell r="B1299">
            <v>1298</v>
          </cell>
          <cell r="E1299" t="str">
            <v/>
          </cell>
          <cell r="F1299" t="str">
            <v/>
          </cell>
        </row>
        <row r="1300">
          <cell r="B1300">
            <v>1299</v>
          </cell>
          <cell r="E1300" t="str">
            <v/>
          </cell>
          <cell r="F1300" t="str">
            <v/>
          </cell>
        </row>
        <row r="1301">
          <cell r="B1301">
            <v>1300</v>
          </cell>
          <cell r="E1301" t="str">
            <v/>
          </cell>
          <cell r="F1301" t="str">
            <v/>
          </cell>
        </row>
        <row r="1302">
          <cell r="B1302">
            <v>1301</v>
          </cell>
          <cell r="E1302" t="str">
            <v/>
          </cell>
          <cell r="F1302" t="str">
            <v/>
          </cell>
        </row>
        <row r="1303">
          <cell r="B1303">
            <v>1302</v>
          </cell>
          <cell r="E1303" t="str">
            <v/>
          </cell>
          <cell r="F1303" t="str">
            <v/>
          </cell>
        </row>
        <row r="1304">
          <cell r="B1304">
            <v>1303</v>
          </cell>
          <cell r="E1304" t="str">
            <v/>
          </cell>
          <cell r="F1304" t="str">
            <v/>
          </cell>
        </row>
        <row r="1305">
          <cell r="B1305">
            <v>1304</v>
          </cell>
          <cell r="E1305" t="str">
            <v/>
          </cell>
          <cell r="F1305" t="str">
            <v/>
          </cell>
        </row>
        <row r="1306">
          <cell r="B1306">
            <v>1305</v>
          </cell>
          <cell r="E1306" t="str">
            <v/>
          </cell>
          <cell r="F1306" t="str">
            <v/>
          </cell>
        </row>
        <row r="1307">
          <cell r="B1307">
            <v>1306</v>
          </cell>
          <cell r="E1307" t="str">
            <v/>
          </cell>
          <cell r="F1307" t="str">
            <v/>
          </cell>
        </row>
        <row r="1308">
          <cell r="B1308">
            <v>1307</v>
          </cell>
          <cell r="E1308" t="str">
            <v/>
          </cell>
          <cell r="F1308" t="str">
            <v/>
          </cell>
        </row>
        <row r="1309">
          <cell r="B1309">
            <v>1308</v>
          </cell>
          <cell r="E1309" t="str">
            <v/>
          </cell>
          <cell r="F1309" t="str">
            <v/>
          </cell>
        </row>
        <row r="1310">
          <cell r="B1310">
            <v>1309</v>
          </cell>
          <cell r="E1310" t="str">
            <v/>
          </cell>
          <cell r="F1310" t="str">
            <v/>
          </cell>
        </row>
        <row r="1311">
          <cell r="B1311">
            <v>1310</v>
          </cell>
          <cell r="E1311" t="str">
            <v/>
          </cell>
          <cell r="F1311" t="str">
            <v/>
          </cell>
        </row>
        <row r="1312">
          <cell r="B1312">
            <v>1311</v>
          </cell>
          <cell r="E1312" t="str">
            <v/>
          </cell>
          <cell r="F1312" t="str">
            <v/>
          </cell>
        </row>
        <row r="1313">
          <cell r="B1313">
            <v>1312</v>
          </cell>
          <cell r="E1313" t="str">
            <v/>
          </cell>
          <cell r="F1313" t="str">
            <v/>
          </cell>
        </row>
        <row r="1314">
          <cell r="B1314">
            <v>1313</v>
          </cell>
          <cell r="E1314" t="str">
            <v/>
          </cell>
          <cell r="F1314" t="str">
            <v/>
          </cell>
        </row>
        <row r="1315">
          <cell r="B1315">
            <v>1314</v>
          </cell>
          <cell r="E1315" t="str">
            <v/>
          </cell>
          <cell r="F1315" t="str">
            <v/>
          </cell>
        </row>
        <row r="1316">
          <cell r="B1316">
            <v>1315</v>
          </cell>
          <cell r="E1316" t="str">
            <v/>
          </cell>
          <cell r="F1316" t="str">
            <v/>
          </cell>
        </row>
        <row r="1317">
          <cell r="B1317">
            <v>1316</v>
          </cell>
          <cell r="E1317" t="str">
            <v/>
          </cell>
          <cell r="F1317" t="str">
            <v/>
          </cell>
        </row>
        <row r="1318">
          <cell r="B1318">
            <v>1317</v>
          </cell>
          <cell r="E1318" t="str">
            <v/>
          </cell>
          <cell r="F1318" t="str">
            <v/>
          </cell>
        </row>
        <row r="1319">
          <cell r="B1319">
            <v>1318</v>
          </cell>
          <cell r="E1319" t="str">
            <v/>
          </cell>
          <cell r="F1319" t="str">
            <v/>
          </cell>
        </row>
        <row r="1320">
          <cell r="B1320">
            <v>1319</v>
          </cell>
          <cell r="E1320" t="str">
            <v/>
          </cell>
          <cell r="F1320" t="str">
            <v/>
          </cell>
        </row>
        <row r="1321">
          <cell r="B1321">
            <v>1320</v>
          </cell>
          <cell r="E1321" t="str">
            <v/>
          </cell>
          <cell r="F1321" t="str">
            <v/>
          </cell>
        </row>
        <row r="1322">
          <cell r="B1322">
            <v>1321</v>
          </cell>
          <cell r="E1322" t="str">
            <v/>
          </cell>
          <cell r="F1322" t="str">
            <v/>
          </cell>
        </row>
        <row r="1323">
          <cell r="B1323">
            <v>1322</v>
          </cell>
          <cell r="E1323" t="str">
            <v/>
          </cell>
          <cell r="F1323" t="str">
            <v/>
          </cell>
        </row>
        <row r="1324">
          <cell r="B1324">
            <v>1323</v>
          </cell>
          <cell r="E1324" t="str">
            <v/>
          </cell>
          <cell r="F1324" t="str">
            <v/>
          </cell>
        </row>
        <row r="1325">
          <cell r="B1325">
            <v>1324</v>
          </cell>
          <cell r="E1325" t="str">
            <v/>
          </cell>
          <cell r="F1325" t="str">
            <v/>
          </cell>
        </row>
        <row r="1326">
          <cell r="B1326">
            <v>1325</v>
          </cell>
          <cell r="E1326" t="str">
            <v/>
          </cell>
          <cell r="F1326" t="str">
            <v/>
          </cell>
        </row>
        <row r="1327">
          <cell r="B1327">
            <v>1326</v>
          </cell>
          <cell r="E1327" t="str">
            <v/>
          </cell>
          <cell r="F1327" t="str">
            <v/>
          </cell>
        </row>
        <row r="1328">
          <cell r="B1328">
            <v>1327</v>
          </cell>
          <cell r="E1328" t="str">
            <v/>
          </cell>
          <cell r="F1328" t="str">
            <v/>
          </cell>
        </row>
        <row r="1329">
          <cell r="B1329">
            <v>1328</v>
          </cell>
          <cell r="E1329" t="str">
            <v/>
          </cell>
          <cell r="F1329" t="str">
            <v/>
          </cell>
        </row>
        <row r="1330">
          <cell r="B1330">
            <v>1329</v>
          </cell>
          <cell r="E1330" t="str">
            <v/>
          </cell>
          <cell r="F1330" t="str">
            <v/>
          </cell>
        </row>
        <row r="1331">
          <cell r="B1331">
            <v>1330</v>
          </cell>
          <cell r="E1331" t="str">
            <v/>
          </cell>
          <cell r="F1331" t="str">
            <v/>
          </cell>
        </row>
        <row r="1332">
          <cell r="B1332">
            <v>1331</v>
          </cell>
          <cell r="E1332" t="str">
            <v/>
          </cell>
          <cell r="F1332" t="str">
            <v/>
          </cell>
        </row>
        <row r="1333">
          <cell r="B1333">
            <v>1332</v>
          </cell>
          <cell r="E1333" t="str">
            <v/>
          </cell>
          <cell r="F1333" t="str">
            <v/>
          </cell>
        </row>
        <row r="1334">
          <cell r="B1334">
            <v>1333</v>
          </cell>
          <cell r="E1334" t="str">
            <v/>
          </cell>
          <cell r="F1334" t="str">
            <v/>
          </cell>
        </row>
        <row r="1335">
          <cell r="B1335">
            <v>1334</v>
          </cell>
          <cell r="E1335" t="str">
            <v/>
          </cell>
          <cell r="F1335" t="str">
            <v/>
          </cell>
        </row>
        <row r="1336">
          <cell r="B1336">
            <v>1335</v>
          </cell>
          <cell r="E1336" t="str">
            <v/>
          </cell>
          <cell r="F1336" t="str">
            <v/>
          </cell>
        </row>
        <row r="1337">
          <cell r="B1337">
            <v>1336</v>
          </cell>
          <cell r="E1337" t="str">
            <v/>
          </cell>
          <cell r="F1337" t="str">
            <v/>
          </cell>
        </row>
        <row r="1338">
          <cell r="B1338">
            <v>1337</v>
          </cell>
          <cell r="E1338" t="str">
            <v/>
          </cell>
          <cell r="F1338" t="str">
            <v/>
          </cell>
        </row>
        <row r="1339">
          <cell r="B1339">
            <v>1338</v>
          </cell>
          <cell r="E1339" t="str">
            <v/>
          </cell>
          <cell r="F1339" t="str">
            <v/>
          </cell>
        </row>
        <row r="1340">
          <cell r="B1340">
            <v>1339</v>
          </cell>
          <cell r="E1340" t="str">
            <v/>
          </cell>
          <cell r="F1340" t="str">
            <v/>
          </cell>
        </row>
        <row r="1341">
          <cell r="B1341">
            <v>1340</v>
          </cell>
          <cell r="E1341" t="str">
            <v/>
          </cell>
          <cell r="F1341" t="str">
            <v/>
          </cell>
        </row>
        <row r="1342">
          <cell r="B1342">
            <v>1341</v>
          </cell>
          <cell r="E1342" t="str">
            <v/>
          </cell>
          <cell r="F1342" t="str">
            <v/>
          </cell>
        </row>
        <row r="1343">
          <cell r="B1343">
            <v>1342</v>
          </cell>
          <cell r="E1343" t="str">
            <v/>
          </cell>
          <cell r="F1343" t="str">
            <v/>
          </cell>
        </row>
        <row r="1344">
          <cell r="B1344">
            <v>1343</v>
          </cell>
          <cell r="E1344" t="str">
            <v/>
          </cell>
          <cell r="F1344" t="str">
            <v/>
          </cell>
        </row>
        <row r="1345">
          <cell r="B1345">
            <v>1344</v>
          </cell>
          <cell r="E1345" t="str">
            <v/>
          </cell>
          <cell r="F1345" t="str">
            <v/>
          </cell>
        </row>
        <row r="1346">
          <cell r="B1346">
            <v>1345</v>
          </cell>
          <cell r="E1346" t="str">
            <v/>
          </cell>
          <cell r="F1346" t="str">
            <v/>
          </cell>
        </row>
        <row r="1347">
          <cell r="B1347">
            <v>1346</v>
          </cell>
          <cell r="E1347" t="str">
            <v/>
          </cell>
          <cell r="F1347" t="str">
            <v/>
          </cell>
        </row>
        <row r="1348">
          <cell r="B1348">
            <v>1347</v>
          </cell>
          <cell r="E1348" t="str">
            <v/>
          </cell>
          <cell r="F1348" t="str">
            <v/>
          </cell>
        </row>
        <row r="1349">
          <cell r="B1349">
            <v>1348</v>
          </cell>
          <cell r="E1349" t="str">
            <v/>
          </cell>
          <cell r="F1349" t="str">
            <v/>
          </cell>
        </row>
        <row r="1350">
          <cell r="B1350">
            <v>1349</v>
          </cell>
          <cell r="E1350" t="str">
            <v/>
          </cell>
          <cell r="F1350" t="str">
            <v/>
          </cell>
        </row>
        <row r="1351">
          <cell r="B1351">
            <v>1350</v>
          </cell>
          <cell r="E1351" t="str">
            <v/>
          </cell>
          <cell r="F1351" t="str">
            <v/>
          </cell>
        </row>
        <row r="1352">
          <cell r="B1352">
            <v>1351</v>
          </cell>
          <cell r="E1352" t="str">
            <v/>
          </cell>
          <cell r="F1352" t="str">
            <v/>
          </cell>
        </row>
        <row r="1353">
          <cell r="B1353">
            <v>1352</v>
          </cell>
          <cell r="E1353" t="str">
            <v/>
          </cell>
          <cell r="F1353" t="str">
            <v/>
          </cell>
        </row>
        <row r="1354">
          <cell r="B1354">
            <v>1353</v>
          </cell>
          <cell r="E1354" t="str">
            <v/>
          </cell>
          <cell r="F1354" t="str">
            <v/>
          </cell>
        </row>
        <row r="1355">
          <cell r="B1355">
            <v>1354</v>
          </cell>
          <cell r="E1355" t="str">
            <v/>
          </cell>
          <cell r="F1355" t="str">
            <v/>
          </cell>
        </row>
        <row r="1356">
          <cell r="B1356">
            <v>1355</v>
          </cell>
          <cell r="E1356" t="str">
            <v/>
          </cell>
          <cell r="F1356" t="str">
            <v/>
          </cell>
        </row>
        <row r="1357">
          <cell r="B1357">
            <v>1356</v>
          </cell>
          <cell r="E1357" t="str">
            <v/>
          </cell>
          <cell r="F1357" t="str">
            <v/>
          </cell>
        </row>
        <row r="1358">
          <cell r="B1358">
            <v>1357</v>
          </cell>
          <cell r="E1358" t="str">
            <v/>
          </cell>
          <cell r="F1358" t="str">
            <v/>
          </cell>
        </row>
        <row r="1359">
          <cell r="B1359">
            <v>1358</v>
          </cell>
          <cell r="E1359" t="str">
            <v/>
          </cell>
          <cell r="F1359" t="str">
            <v/>
          </cell>
        </row>
        <row r="1360">
          <cell r="B1360">
            <v>1359</v>
          </cell>
          <cell r="E1360" t="str">
            <v/>
          </cell>
          <cell r="F1360" t="str">
            <v/>
          </cell>
        </row>
        <row r="1361">
          <cell r="B1361">
            <v>1360</v>
          </cell>
          <cell r="E1361" t="str">
            <v/>
          </cell>
          <cell r="F1361" t="str">
            <v/>
          </cell>
        </row>
        <row r="1362">
          <cell r="B1362">
            <v>1361</v>
          </cell>
          <cell r="E1362" t="str">
            <v/>
          </cell>
          <cell r="F1362" t="str">
            <v/>
          </cell>
        </row>
        <row r="1363">
          <cell r="B1363">
            <v>1362</v>
          </cell>
          <cell r="E1363" t="str">
            <v/>
          </cell>
          <cell r="F1363" t="str">
            <v/>
          </cell>
        </row>
        <row r="1364">
          <cell r="B1364">
            <v>1363</v>
          </cell>
          <cell r="E1364" t="str">
            <v/>
          </cell>
          <cell r="F1364" t="str">
            <v/>
          </cell>
        </row>
        <row r="1365">
          <cell r="B1365">
            <v>1364</v>
          </cell>
          <cell r="E1365" t="str">
            <v/>
          </cell>
          <cell r="F1365" t="str">
            <v/>
          </cell>
        </row>
        <row r="1366">
          <cell r="B1366">
            <v>1365</v>
          </cell>
          <cell r="E1366" t="str">
            <v/>
          </cell>
          <cell r="F1366" t="str">
            <v/>
          </cell>
        </row>
        <row r="1367">
          <cell r="B1367">
            <v>1366</v>
          </cell>
          <cell r="E1367" t="str">
            <v/>
          </cell>
          <cell r="F1367" t="str">
            <v/>
          </cell>
        </row>
        <row r="1368">
          <cell r="B1368">
            <v>1367</v>
          </cell>
          <cell r="E1368" t="str">
            <v/>
          </cell>
          <cell r="F1368" t="str">
            <v/>
          </cell>
        </row>
        <row r="1369">
          <cell r="B1369">
            <v>1368</v>
          </cell>
          <cell r="E1369" t="str">
            <v/>
          </cell>
          <cell r="F1369" t="str">
            <v/>
          </cell>
        </row>
        <row r="1370">
          <cell r="B1370">
            <v>1369</v>
          </cell>
          <cell r="E1370" t="str">
            <v/>
          </cell>
          <cell r="F1370" t="str">
            <v/>
          </cell>
        </row>
        <row r="1371">
          <cell r="B1371">
            <v>1370</v>
          </cell>
          <cell r="E1371" t="str">
            <v/>
          </cell>
          <cell r="F1371" t="str">
            <v/>
          </cell>
        </row>
        <row r="1372">
          <cell r="B1372">
            <v>1371</v>
          </cell>
          <cell r="E1372" t="str">
            <v/>
          </cell>
          <cell r="F1372" t="str">
            <v/>
          </cell>
        </row>
        <row r="1373">
          <cell r="B1373">
            <v>1372</v>
          </cell>
          <cell r="E1373" t="str">
            <v/>
          </cell>
          <cell r="F1373" t="str">
            <v/>
          </cell>
        </row>
        <row r="1374">
          <cell r="B1374">
            <v>1373</v>
          </cell>
          <cell r="E1374" t="str">
            <v/>
          </cell>
          <cell r="F1374" t="str">
            <v/>
          </cell>
        </row>
        <row r="1375">
          <cell r="B1375">
            <v>1374</v>
          </cell>
          <cell r="E1375" t="str">
            <v/>
          </cell>
          <cell r="F1375" t="str">
            <v/>
          </cell>
        </row>
        <row r="1376">
          <cell r="B1376">
            <v>1375</v>
          </cell>
          <cell r="E1376" t="str">
            <v/>
          </cell>
          <cell r="F1376" t="str">
            <v/>
          </cell>
        </row>
        <row r="1377">
          <cell r="B1377">
            <v>1376</v>
          </cell>
          <cell r="E1377" t="str">
            <v/>
          </cell>
          <cell r="F1377" t="str">
            <v/>
          </cell>
        </row>
        <row r="1378">
          <cell r="B1378">
            <v>1377</v>
          </cell>
          <cell r="E1378" t="str">
            <v/>
          </cell>
          <cell r="F1378" t="str">
            <v/>
          </cell>
        </row>
        <row r="1379">
          <cell r="B1379">
            <v>1378</v>
          </cell>
          <cell r="E1379" t="str">
            <v/>
          </cell>
          <cell r="F1379" t="str">
            <v/>
          </cell>
        </row>
        <row r="1380">
          <cell r="B1380">
            <v>1379</v>
          </cell>
          <cell r="E1380" t="str">
            <v/>
          </cell>
          <cell r="F1380" t="str">
            <v/>
          </cell>
        </row>
        <row r="1381">
          <cell r="B1381">
            <v>1380</v>
          </cell>
          <cell r="E1381" t="str">
            <v/>
          </cell>
          <cell r="F1381" t="str">
            <v/>
          </cell>
        </row>
        <row r="1382">
          <cell r="B1382">
            <v>1381</v>
          </cell>
          <cell r="E1382" t="str">
            <v/>
          </cell>
          <cell r="F1382" t="str">
            <v/>
          </cell>
        </row>
        <row r="1383">
          <cell r="B1383">
            <v>1382</v>
          </cell>
          <cell r="E1383" t="str">
            <v/>
          </cell>
          <cell r="F1383" t="str">
            <v/>
          </cell>
        </row>
        <row r="1384">
          <cell r="B1384">
            <v>1383</v>
          </cell>
          <cell r="E1384" t="str">
            <v/>
          </cell>
          <cell r="F1384" t="str">
            <v/>
          </cell>
        </row>
        <row r="1385">
          <cell r="B1385">
            <v>1384</v>
          </cell>
          <cell r="E1385" t="str">
            <v/>
          </cell>
          <cell r="F1385" t="str">
            <v/>
          </cell>
        </row>
        <row r="1386">
          <cell r="B1386">
            <v>1385</v>
          </cell>
          <cell r="E1386" t="str">
            <v/>
          </cell>
          <cell r="F1386" t="str">
            <v/>
          </cell>
        </row>
        <row r="1387">
          <cell r="B1387">
            <v>1386</v>
          </cell>
          <cell r="E1387" t="str">
            <v/>
          </cell>
          <cell r="F1387" t="str">
            <v/>
          </cell>
        </row>
        <row r="1388">
          <cell r="B1388">
            <v>1387</v>
          </cell>
          <cell r="E1388" t="str">
            <v/>
          </cell>
          <cell r="F1388" t="str">
            <v/>
          </cell>
        </row>
        <row r="1389">
          <cell r="B1389">
            <v>1388</v>
          </cell>
          <cell r="E1389" t="str">
            <v/>
          </cell>
          <cell r="F1389" t="str">
            <v/>
          </cell>
        </row>
        <row r="1390">
          <cell r="B1390">
            <v>1389</v>
          </cell>
          <cell r="E1390" t="str">
            <v/>
          </cell>
          <cell r="F1390" t="str">
            <v/>
          </cell>
        </row>
        <row r="1391">
          <cell r="B1391">
            <v>1390</v>
          </cell>
          <cell r="E1391" t="str">
            <v/>
          </cell>
          <cell r="F1391" t="str">
            <v/>
          </cell>
        </row>
        <row r="1392">
          <cell r="B1392">
            <v>1391</v>
          </cell>
          <cell r="E1392" t="str">
            <v/>
          </cell>
          <cell r="F1392" t="str">
            <v/>
          </cell>
        </row>
        <row r="1393">
          <cell r="B1393">
            <v>1392</v>
          </cell>
          <cell r="E1393" t="str">
            <v/>
          </cell>
          <cell r="F1393" t="str">
            <v/>
          </cell>
        </row>
        <row r="1394">
          <cell r="B1394">
            <v>1393</v>
          </cell>
          <cell r="E1394" t="str">
            <v/>
          </cell>
          <cell r="F1394" t="str">
            <v/>
          </cell>
        </row>
        <row r="1395">
          <cell r="B1395">
            <v>1394</v>
          </cell>
          <cell r="E1395" t="str">
            <v/>
          </cell>
          <cell r="F1395" t="str">
            <v/>
          </cell>
        </row>
        <row r="1396">
          <cell r="B1396">
            <v>1395</v>
          </cell>
          <cell r="E1396" t="str">
            <v/>
          </cell>
          <cell r="F1396" t="str">
            <v/>
          </cell>
        </row>
        <row r="1397">
          <cell r="B1397">
            <v>1396</v>
          </cell>
          <cell r="E1397" t="str">
            <v/>
          </cell>
          <cell r="F1397" t="str">
            <v/>
          </cell>
        </row>
        <row r="1398">
          <cell r="B1398">
            <v>1397</v>
          </cell>
          <cell r="E1398" t="str">
            <v/>
          </cell>
          <cell r="F1398" t="str">
            <v/>
          </cell>
        </row>
        <row r="1399">
          <cell r="B1399">
            <v>1398</v>
          </cell>
          <cell r="E1399" t="str">
            <v/>
          </cell>
          <cell r="F1399" t="str">
            <v/>
          </cell>
        </row>
        <row r="1400">
          <cell r="B1400">
            <v>1399</v>
          </cell>
          <cell r="E1400" t="str">
            <v/>
          </cell>
          <cell r="F1400" t="str">
            <v/>
          </cell>
        </row>
        <row r="1401">
          <cell r="B1401">
            <v>1400</v>
          </cell>
          <cell r="E1401" t="str">
            <v/>
          </cell>
          <cell r="F1401" t="str">
            <v/>
          </cell>
        </row>
        <row r="1402">
          <cell r="B1402">
            <v>1401</v>
          </cell>
          <cell r="E1402" t="str">
            <v/>
          </cell>
          <cell r="F1402" t="str">
            <v/>
          </cell>
        </row>
        <row r="1403">
          <cell r="B1403">
            <v>1402</v>
          </cell>
          <cell r="E1403" t="str">
            <v/>
          </cell>
          <cell r="F1403" t="str">
            <v/>
          </cell>
        </row>
        <row r="1404">
          <cell r="B1404">
            <v>1403</v>
          </cell>
          <cell r="E1404" t="str">
            <v/>
          </cell>
          <cell r="F1404" t="str">
            <v/>
          </cell>
        </row>
        <row r="1405">
          <cell r="B1405">
            <v>1404</v>
          </cell>
          <cell r="E1405" t="str">
            <v/>
          </cell>
          <cell r="F1405" t="str">
            <v/>
          </cell>
        </row>
        <row r="1406">
          <cell r="B1406">
            <v>1405</v>
          </cell>
          <cell r="E1406" t="str">
            <v/>
          </cell>
          <cell r="F1406" t="str">
            <v/>
          </cell>
        </row>
        <row r="1407">
          <cell r="B1407">
            <v>1406</v>
          </cell>
          <cell r="E1407" t="str">
            <v/>
          </cell>
          <cell r="F1407" t="str">
            <v/>
          </cell>
        </row>
        <row r="1408">
          <cell r="B1408">
            <v>1407</v>
          </cell>
          <cell r="E1408" t="str">
            <v/>
          </cell>
          <cell r="F1408" t="str">
            <v/>
          </cell>
        </row>
        <row r="1409">
          <cell r="B1409">
            <v>1408</v>
          </cell>
          <cell r="E1409" t="str">
            <v/>
          </cell>
          <cell r="F1409" t="str">
            <v/>
          </cell>
        </row>
        <row r="1410">
          <cell r="B1410">
            <v>1409</v>
          </cell>
          <cell r="E1410" t="str">
            <v/>
          </cell>
          <cell r="F1410" t="str">
            <v/>
          </cell>
        </row>
        <row r="1411">
          <cell r="B1411">
            <v>1410</v>
          </cell>
          <cell r="E1411" t="str">
            <v/>
          </cell>
          <cell r="F1411" t="str">
            <v/>
          </cell>
        </row>
        <row r="1412">
          <cell r="B1412">
            <v>1411</v>
          </cell>
          <cell r="E1412" t="str">
            <v/>
          </cell>
          <cell r="F1412" t="str">
            <v/>
          </cell>
        </row>
        <row r="1413">
          <cell r="B1413">
            <v>1412</v>
          </cell>
          <cell r="E1413" t="str">
            <v/>
          </cell>
          <cell r="F1413" t="str">
            <v/>
          </cell>
        </row>
        <row r="1414">
          <cell r="B1414">
            <v>1413</v>
          </cell>
          <cell r="E1414" t="str">
            <v/>
          </cell>
          <cell r="F1414" t="str">
            <v/>
          </cell>
        </row>
        <row r="1415">
          <cell r="B1415">
            <v>1414</v>
          </cell>
          <cell r="E1415" t="str">
            <v/>
          </cell>
          <cell r="F1415" t="str">
            <v/>
          </cell>
        </row>
        <row r="1416">
          <cell r="B1416">
            <v>1415</v>
          </cell>
          <cell r="E1416" t="str">
            <v/>
          </cell>
          <cell r="F1416" t="str">
            <v/>
          </cell>
        </row>
        <row r="1417">
          <cell r="B1417">
            <v>1416</v>
          </cell>
          <cell r="E1417" t="str">
            <v/>
          </cell>
          <cell r="F1417" t="str">
            <v/>
          </cell>
        </row>
        <row r="1418">
          <cell r="B1418">
            <v>1417</v>
          </cell>
          <cell r="E1418" t="str">
            <v/>
          </cell>
          <cell r="F1418" t="str">
            <v/>
          </cell>
        </row>
        <row r="1419">
          <cell r="B1419">
            <v>1418</v>
          </cell>
          <cell r="E1419" t="str">
            <v/>
          </cell>
          <cell r="F1419" t="str">
            <v/>
          </cell>
        </row>
        <row r="1420">
          <cell r="B1420">
            <v>1419</v>
          </cell>
          <cell r="E1420" t="str">
            <v/>
          </cell>
          <cell r="F1420" t="str">
            <v/>
          </cell>
        </row>
        <row r="1421">
          <cell r="B1421">
            <v>1420</v>
          </cell>
          <cell r="E1421" t="str">
            <v/>
          </cell>
          <cell r="F1421" t="str">
            <v/>
          </cell>
        </row>
        <row r="1422">
          <cell r="B1422">
            <v>1421</v>
          </cell>
          <cell r="E1422" t="str">
            <v/>
          </cell>
          <cell r="F1422" t="str">
            <v/>
          </cell>
        </row>
        <row r="1423">
          <cell r="B1423">
            <v>1422</v>
          </cell>
          <cell r="E1423" t="str">
            <v/>
          </cell>
          <cell r="F1423" t="str">
            <v/>
          </cell>
        </row>
        <row r="1424">
          <cell r="B1424">
            <v>1423</v>
          </cell>
          <cell r="E1424" t="str">
            <v/>
          </cell>
          <cell r="F1424" t="str">
            <v/>
          </cell>
        </row>
        <row r="1425">
          <cell r="B1425">
            <v>1424</v>
          </cell>
          <cell r="E1425" t="str">
            <v/>
          </cell>
          <cell r="F1425" t="str">
            <v/>
          </cell>
        </row>
        <row r="1426">
          <cell r="B1426">
            <v>1425</v>
          </cell>
          <cell r="E1426" t="str">
            <v/>
          </cell>
          <cell r="F1426" t="str">
            <v/>
          </cell>
        </row>
        <row r="1427">
          <cell r="B1427">
            <v>1426</v>
          </cell>
          <cell r="E1427" t="str">
            <v/>
          </cell>
          <cell r="F1427" t="str">
            <v/>
          </cell>
        </row>
        <row r="1428">
          <cell r="B1428">
            <v>1427</v>
          </cell>
          <cell r="E1428" t="str">
            <v/>
          </cell>
          <cell r="F1428" t="str">
            <v/>
          </cell>
        </row>
        <row r="1429">
          <cell r="B1429">
            <v>1428</v>
          </cell>
          <cell r="E1429" t="str">
            <v/>
          </cell>
          <cell r="F1429" t="str">
            <v/>
          </cell>
        </row>
        <row r="1430">
          <cell r="B1430">
            <v>1429</v>
          </cell>
          <cell r="E1430" t="str">
            <v/>
          </cell>
          <cell r="F1430" t="str">
            <v/>
          </cell>
        </row>
        <row r="1431">
          <cell r="B1431">
            <v>1430</v>
          </cell>
          <cell r="E1431" t="str">
            <v/>
          </cell>
          <cell r="F1431" t="str">
            <v/>
          </cell>
        </row>
        <row r="1432">
          <cell r="B1432">
            <v>1431</v>
          </cell>
          <cell r="E1432" t="str">
            <v/>
          </cell>
          <cell r="F1432" t="str">
            <v/>
          </cell>
        </row>
        <row r="1433">
          <cell r="B1433">
            <v>1432</v>
          </cell>
          <cell r="E1433" t="str">
            <v/>
          </cell>
          <cell r="F1433" t="str">
            <v/>
          </cell>
        </row>
        <row r="1434">
          <cell r="B1434">
            <v>1433</v>
          </cell>
          <cell r="E1434" t="str">
            <v/>
          </cell>
          <cell r="F1434" t="str">
            <v/>
          </cell>
        </row>
        <row r="1435">
          <cell r="B1435">
            <v>1434</v>
          </cell>
          <cell r="E1435" t="str">
            <v/>
          </cell>
          <cell r="F1435" t="str">
            <v/>
          </cell>
        </row>
        <row r="1436">
          <cell r="B1436">
            <v>1435</v>
          </cell>
          <cell r="E1436" t="str">
            <v/>
          </cell>
          <cell r="F1436" t="str">
            <v/>
          </cell>
        </row>
        <row r="1437">
          <cell r="B1437">
            <v>1436</v>
          </cell>
          <cell r="E1437" t="str">
            <v/>
          </cell>
          <cell r="F1437" t="str">
            <v/>
          </cell>
        </row>
        <row r="1438">
          <cell r="B1438">
            <v>1437</v>
          </cell>
          <cell r="E1438" t="str">
            <v/>
          </cell>
          <cell r="F1438" t="str">
            <v/>
          </cell>
        </row>
        <row r="1439">
          <cell r="B1439">
            <v>1438</v>
          </cell>
          <cell r="E1439" t="str">
            <v/>
          </cell>
          <cell r="F1439" t="str">
            <v/>
          </cell>
        </row>
        <row r="1440">
          <cell r="B1440">
            <v>1439</v>
          </cell>
          <cell r="E1440" t="str">
            <v/>
          </cell>
          <cell r="F1440" t="str">
            <v/>
          </cell>
        </row>
        <row r="1441">
          <cell r="B1441">
            <v>1440</v>
          </cell>
          <cell r="E1441" t="str">
            <v/>
          </cell>
          <cell r="F1441" t="str">
            <v/>
          </cell>
        </row>
        <row r="1442">
          <cell r="B1442">
            <v>1441</v>
          </cell>
          <cell r="E1442" t="str">
            <v/>
          </cell>
          <cell r="F1442" t="str">
            <v/>
          </cell>
        </row>
        <row r="1443">
          <cell r="B1443">
            <v>1442</v>
          </cell>
          <cell r="E1443" t="str">
            <v/>
          </cell>
          <cell r="F1443" t="str">
            <v/>
          </cell>
        </row>
        <row r="1444">
          <cell r="B1444">
            <v>1443</v>
          </cell>
          <cell r="E1444" t="str">
            <v/>
          </cell>
          <cell r="F1444" t="str">
            <v/>
          </cell>
        </row>
        <row r="1445">
          <cell r="B1445">
            <v>1444</v>
          </cell>
          <cell r="E1445" t="str">
            <v/>
          </cell>
          <cell r="F1445" t="str">
            <v/>
          </cell>
        </row>
        <row r="1446">
          <cell r="B1446">
            <v>1445</v>
          </cell>
          <cell r="E1446" t="str">
            <v/>
          </cell>
          <cell r="F1446" t="str">
            <v/>
          </cell>
        </row>
        <row r="1447">
          <cell r="B1447">
            <v>1446</v>
          </cell>
          <cell r="E1447" t="str">
            <v/>
          </cell>
          <cell r="F1447" t="str">
            <v/>
          </cell>
        </row>
        <row r="1448">
          <cell r="B1448">
            <v>1447</v>
          </cell>
          <cell r="E1448" t="str">
            <v/>
          </cell>
          <cell r="F1448" t="str">
            <v/>
          </cell>
        </row>
        <row r="1449">
          <cell r="B1449">
            <v>1448</v>
          </cell>
          <cell r="E1449" t="str">
            <v/>
          </cell>
          <cell r="F1449" t="str">
            <v/>
          </cell>
        </row>
        <row r="1450">
          <cell r="B1450">
            <v>1449</v>
          </cell>
          <cell r="E1450" t="str">
            <v/>
          </cell>
          <cell r="F1450" t="str">
            <v/>
          </cell>
        </row>
        <row r="1451">
          <cell r="B1451">
            <v>1450</v>
          </cell>
          <cell r="E1451" t="str">
            <v/>
          </cell>
          <cell r="F1451" t="str">
            <v/>
          </cell>
        </row>
        <row r="1452">
          <cell r="B1452">
            <v>1451</v>
          </cell>
          <cell r="E1452" t="str">
            <v/>
          </cell>
          <cell r="F1452" t="str">
            <v/>
          </cell>
        </row>
        <row r="1453">
          <cell r="B1453">
            <v>1452</v>
          </cell>
          <cell r="E1453" t="str">
            <v/>
          </cell>
          <cell r="F1453" t="str">
            <v/>
          </cell>
        </row>
        <row r="1454">
          <cell r="B1454">
            <v>1453</v>
          </cell>
          <cell r="E1454" t="str">
            <v/>
          </cell>
          <cell r="F1454" t="str">
            <v/>
          </cell>
        </row>
        <row r="1455">
          <cell r="B1455">
            <v>1454</v>
          </cell>
          <cell r="E1455" t="str">
            <v/>
          </cell>
          <cell r="F1455" t="str">
            <v/>
          </cell>
        </row>
        <row r="1456">
          <cell r="B1456">
            <v>1455</v>
          </cell>
          <cell r="E1456" t="str">
            <v/>
          </cell>
          <cell r="F1456" t="str">
            <v/>
          </cell>
        </row>
        <row r="1457">
          <cell r="B1457">
            <v>1456</v>
          </cell>
          <cell r="E1457" t="str">
            <v/>
          </cell>
          <cell r="F1457" t="str">
            <v/>
          </cell>
        </row>
        <row r="1458">
          <cell r="B1458">
            <v>1457</v>
          </cell>
          <cell r="E1458" t="str">
            <v/>
          </cell>
          <cell r="F1458" t="str">
            <v/>
          </cell>
        </row>
        <row r="1459">
          <cell r="B1459">
            <v>1458</v>
          </cell>
          <cell r="E1459" t="str">
            <v/>
          </cell>
          <cell r="F1459" t="str">
            <v/>
          </cell>
        </row>
        <row r="1460">
          <cell r="B1460">
            <v>1459</v>
          </cell>
          <cell r="E1460" t="str">
            <v/>
          </cell>
          <cell r="F1460" t="str">
            <v/>
          </cell>
        </row>
        <row r="1461">
          <cell r="B1461">
            <v>1460</v>
          </cell>
          <cell r="E1461" t="str">
            <v/>
          </cell>
          <cell r="F1461" t="str">
            <v/>
          </cell>
        </row>
        <row r="1462">
          <cell r="B1462">
            <v>1461</v>
          </cell>
          <cell r="E1462" t="str">
            <v/>
          </cell>
          <cell r="F1462" t="str">
            <v/>
          </cell>
        </row>
        <row r="1463">
          <cell r="B1463">
            <v>1462</v>
          </cell>
          <cell r="E1463" t="str">
            <v/>
          </cell>
          <cell r="F1463" t="str">
            <v/>
          </cell>
        </row>
        <row r="1464">
          <cell r="B1464">
            <v>1463</v>
          </cell>
          <cell r="E1464" t="str">
            <v/>
          </cell>
          <cell r="F1464" t="str">
            <v/>
          </cell>
        </row>
        <row r="1465">
          <cell r="B1465">
            <v>1464</v>
          </cell>
          <cell r="E1465" t="str">
            <v/>
          </cell>
          <cell r="F1465" t="str">
            <v/>
          </cell>
        </row>
        <row r="1466">
          <cell r="B1466">
            <v>1465</v>
          </cell>
          <cell r="E1466" t="str">
            <v/>
          </cell>
          <cell r="F1466" t="str">
            <v/>
          </cell>
        </row>
        <row r="1467">
          <cell r="B1467">
            <v>1466</v>
          </cell>
          <cell r="E1467" t="str">
            <v/>
          </cell>
          <cell r="F1467" t="str">
            <v/>
          </cell>
        </row>
        <row r="1468">
          <cell r="B1468">
            <v>1467</v>
          </cell>
          <cell r="E1468" t="str">
            <v/>
          </cell>
          <cell r="F1468" t="str">
            <v/>
          </cell>
        </row>
        <row r="1469">
          <cell r="B1469">
            <v>1468</v>
          </cell>
          <cell r="E1469" t="str">
            <v/>
          </cell>
          <cell r="F1469" t="str">
            <v/>
          </cell>
        </row>
        <row r="1470">
          <cell r="B1470">
            <v>1469</v>
          </cell>
          <cell r="E1470" t="str">
            <v/>
          </cell>
          <cell r="F1470" t="str">
            <v/>
          </cell>
        </row>
        <row r="1471">
          <cell r="B1471">
            <v>1470</v>
          </cell>
          <cell r="E1471" t="str">
            <v/>
          </cell>
          <cell r="F1471" t="str">
            <v/>
          </cell>
        </row>
        <row r="1472">
          <cell r="B1472">
            <v>1471</v>
          </cell>
          <cell r="E1472" t="str">
            <v/>
          </cell>
          <cell r="F1472" t="str">
            <v/>
          </cell>
        </row>
        <row r="1473">
          <cell r="B1473">
            <v>1472</v>
          </cell>
          <cell r="E1473" t="str">
            <v/>
          </cell>
          <cell r="F1473" t="str">
            <v/>
          </cell>
        </row>
        <row r="1474">
          <cell r="B1474">
            <v>1473</v>
          </cell>
          <cell r="E1474" t="str">
            <v/>
          </cell>
          <cell r="F1474" t="str">
            <v/>
          </cell>
        </row>
        <row r="1475">
          <cell r="B1475">
            <v>1474</v>
          </cell>
          <cell r="E1475" t="str">
            <v/>
          </cell>
          <cell r="F1475" t="str">
            <v/>
          </cell>
        </row>
        <row r="1476">
          <cell r="B1476">
            <v>1475</v>
          </cell>
          <cell r="E1476" t="str">
            <v/>
          </cell>
          <cell r="F1476" t="str">
            <v/>
          </cell>
        </row>
        <row r="1477">
          <cell r="B1477">
            <v>1476</v>
          </cell>
          <cell r="E1477" t="str">
            <v/>
          </cell>
          <cell r="F1477" t="str">
            <v/>
          </cell>
        </row>
        <row r="1478">
          <cell r="B1478">
            <v>1477</v>
          </cell>
          <cell r="E1478" t="str">
            <v/>
          </cell>
          <cell r="F1478" t="str">
            <v/>
          </cell>
        </row>
        <row r="1479">
          <cell r="B1479">
            <v>1478</v>
          </cell>
          <cell r="E1479" t="str">
            <v/>
          </cell>
          <cell r="F1479" t="str">
            <v/>
          </cell>
        </row>
        <row r="1480">
          <cell r="B1480">
            <v>1479</v>
          </cell>
          <cell r="E1480" t="str">
            <v/>
          </cell>
          <cell r="F1480" t="str">
            <v/>
          </cell>
        </row>
        <row r="1481">
          <cell r="B1481">
            <v>1480</v>
          </cell>
          <cell r="E1481" t="str">
            <v/>
          </cell>
          <cell r="F1481" t="str">
            <v/>
          </cell>
        </row>
        <row r="1482">
          <cell r="B1482">
            <v>1481</v>
          </cell>
          <cell r="E1482" t="str">
            <v/>
          </cell>
          <cell r="F1482" t="str">
            <v/>
          </cell>
        </row>
        <row r="1483">
          <cell r="B1483">
            <v>1482</v>
          </cell>
          <cell r="E1483" t="str">
            <v/>
          </cell>
          <cell r="F1483" t="str">
            <v/>
          </cell>
        </row>
        <row r="1484">
          <cell r="B1484">
            <v>1483</v>
          </cell>
          <cell r="E1484" t="str">
            <v/>
          </cell>
          <cell r="F1484" t="str">
            <v/>
          </cell>
        </row>
        <row r="1485">
          <cell r="B1485">
            <v>1484</v>
          </cell>
          <cell r="E1485" t="str">
            <v/>
          </cell>
          <cell r="F1485" t="str">
            <v/>
          </cell>
        </row>
        <row r="1486">
          <cell r="B1486">
            <v>1485</v>
          </cell>
          <cell r="E1486" t="str">
            <v/>
          </cell>
          <cell r="F1486" t="str">
            <v/>
          </cell>
        </row>
        <row r="1487">
          <cell r="B1487">
            <v>1486</v>
          </cell>
          <cell r="E1487" t="str">
            <v/>
          </cell>
          <cell r="F1487" t="str">
            <v/>
          </cell>
        </row>
        <row r="1488">
          <cell r="B1488">
            <v>1487</v>
          </cell>
          <cell r="E1488" t="str">
            <v/>
          </cell>
          <cell r="F1488" t="str">
            <v/>
          </cell>
        </row>
        <row r="1489">
          <cell r="B1489">
            <v>1488</v>
          </cell>
          <cell r="E1489" t="str">
            <v/>
          </cell>
          <cell r="F1489" t="str">
            <v/>
          </cell>
        </row>
        <row r="1490">
          <cell r="B1490">
            <v>1489</v>
          </cell>
          <cell r="E1490" t="str">
            <v/>
          </cell>
          <cell r="F1490" t="str">
            <v/>
          </cell>
        </row>
        <row r="1491">
          <cell r="B1491">
            <v>1490</v>
          </cell>
          <cell r="E1491" t="str">
            <v/>
          </cell>
          <cell r="F1491" t="str">
            <v/>
          </cell>
        </row>
        <row r="1492">
          <cell r="B1492">
            <v>1491</v>
          </cell>
          <cell r="E1492" t="str">
            <v/>
          </cell>
          <cell r="F1492" t="str">
            <v/>
          </cell>
        </row>
        <row r="1493">
          <cell r="B1493">
            <v>1492</v>
          </cell>
          <cell r="E1493" t="str">
            <v/>
          </cell>
          <cell r="F1493" t="str">
            <v/>
          </cell>
        </row>
        <row r="1494">
          <cell r="B1494">
            <v>1493</v>
          </cell>
          <cell r="E1494" t="str">
            <v/>
          </cell>
          <cell r="F1494" t="str">
            <v/>
          </cell>
        </row>
        <row r="1495">
          <cell r="B1495">
            <v>1494</v>
          </cell>
          <cell r="E1495" t="str">
            <v/>
          </cell>
          <cell r="F1495" t="str">
            <v/>
          </cell>
        </row>
        <row r="1496">
          <cell r="B1496">
            <v>1495</v>
          </cell>
          <cell r="E1496" t="str">
            <v/>
          </cell>
          <cell r="F1496" t="str">
            <v/>
          </cell>
        </row>
        <row r="1497">
          <cell r="B1497">
            <v>1496</v>
          </cell>
          <cell r="E1497" t="str">
            <v/>
          </cell>
          <cell r="F1497" t="str">
            <v/>
          </cell>
        </row>
        <row r="1498">
          <cell r="B1498">
            <v>1497</v>
          </cell>
          <cell r="E1498" t="str">
            <v/>
          </cell>
          <cell r="F1498" t="str">
            <v/>
          </cell>
        </row>
        <row r="1499">
          <cell r="B1499">
            <v>1498</v>
          </cell>
          <cell r="E1499" t="str">
            <v/>
          </cell>
          <cell r="F1499" t="str">
            <v/>
          </cell>
        </row>
        <row r="1500">
          <cell r="B1500">
            <v>1499</v>
          </cell>
          <cell r="E1500" t="str">
            <v/>
          </cell>
          <cell r="F1500" t="str">
            <v/>
          </cell>
        </row>
        <row r="1501">
          <cell r="B1501">
            <v>1500</v>
          </cell>
          <cell r="E1501" t="str">
            <v/>
          </cell>
          <cell r="F1501" t="str">
            <v/>
          </cell>
        </row>
        <row r="1502">
          <cell r="B1502">
            <v>1501</v>
          </cell>
          <cell r="E1502" t="str">
            <v/>
          </cell>
          <cell r="F1502" t="str">
            <v/>
          </cell>
        </row>
        <row r="1503">
          <cell r="B1503">
            <v>1502</v>
          </cell>
          <cell r="E1503" t="str">
            <v/>
          </cell>
          <cell r="F1503" t="str">
            <v/>
          </cell>
        </row>
        <row r="1504">
          <cell r="B1504">
            <v>1503</v>
          </cell>
          <cell r="E1504" t="str">
            <v/>
          </cell>
          <cell r="F1504" t="str">
            <v/>
          </cell>
        </row>
        <row r="1505">
          <cell r="B1505">
            <v>1504</v>
          </cell>
          <cell r="E1505" t="str">
            <v/>
          </cell>
          <cell r="F1505" t="str">
            <v/>
          </cell>
        </row>
        <row r="1506">
          <cell r="B1506">
            <v>1505</v>
          </cell>
          <cell r="E1506" t="str">
            <v/>
          </cell>
          <cell r="F1506" t="str">
            <v/>
          </cell>
        </row>
        <row r="1507">
          <cell r="B1507">
            <v>1506</v>
          </cell>
          <cell r="E1507" t="str">
            <v/>
          </cell>
          <cell r="F1507" t="str">
            <v/>
          </cell>
        </row>
        <row r="1508">
          <cell r="B1508">
            <v>1507</v>
          </cell>
          <cell r="E1508" t="str">
            <v/>
          </cell>
          <cell r="F1508" t="str">
            <v/>
          </cell>
        </row>
        <row r="1509">
          <cell r="B1509">
            <v>1508</v>
          </cell>
          <cell r="E1509" t="str">
            <v/>
          </cell>
          <cell r="F1509" t="str">
            <v/>
          </cell>
        </row>
        <row r="1510">
          <cell r="B1510">
            <v>1509</v>
          </cell>
          <cell r="E1510" t="str">
            <v/>
          </cell>
          <cell r="F1510" t="str">
            <v/>
          </cell>
        </row>
        <row r="1511">
          <cell r="B1511">
            <v>1510</v>
          </cell>
          <cell r="E1511" t="str">
            <v/>
          </cell>
          <cell r="F1511" t="str">
            <v/>
          </cell>
        </row>
        <row r="1512">
          <cell r="B1512">
            <v>1511</v>
          </cell>
          <cell r="E1512" t="str">
            <v/>
          </cell>
          <cell r="F1512" t="str">
            <v/>
          </cell>
        </row>
        <row r="1513">
          <cell r="B1513">
            <v>1512</v>
          </cell>
          <cell r="E1513" t="str">
            <v/>
          </cell>
          <cell r="F1513" t="str">
            <v/>
          </cell>
        </row>
        <row r="1514">
          <cell r="B1514">
            <v>1513</v>
          </cell>
          <cell r="E1514" t="str">
            <v/>
          </cell>
          <cell r="F1514" t="str">
            <v/>
          </cell>
        </row>
        <row r="1515">
          <cell r="B1515">
            <v>1514</v>
          </cell>
          <cell r="E1515" t="str">
            <v/>
          </cell>
          <cell r="F1515" t="str">
            <v/>
          </cell>
        </row>
        <row r="1516">
          <cell r="B1516">
            <v>1515</v>
          </cell>
          <cell r="E1516" t="str">
            <v/>
          </cell>
          <cell r="F1516" t="str">
            <v/>
          </cell>
        </row>
        <row r="1517">
          <cell r="B1517">
            <v>1516</v>
          </cell>
          <cell r="E1517" t="str">
            <v/>
          </cell>
          <cell r="F1517" t="str">
            <v/>
          </cell>
        </row>
        <row r="1518">
          <cell r="B1518">
            <v>1517</v>
          </cell>
          <cell r="E1518" t="str">
            <v/>
          </cell>
          <cell r="F1518" t="str">
            <v/>
          </cell>
        </row>
        <row r="1519">
          <cell r="B1519">
            <v>1518</v>
          </cell>
          <cell r="E1519" t="str">
            <v/>
          </cell>
          <cell r="F1519" t="str">
            <v/>
          </cell>
        </row>
        <row r="1520">
          <cell r="B1520">
            <v>1519</v>
          </cell>
          <cell r="E1520" t="str">
            <v/>
          </cell>
          <cell r="F1520" t="str">
            <v/>
          </cell>
        </row>
        <row r="1521">
          <cell r="B1521">
            <v>1520</v>
          </cell>
          <cell r="E1521" t="str">
            <v/>
          </cell>
          <cell r="F1521" t="str">
            <v/>
          </cell>
        </row>
        <row r="1522">
          <cell r="B1522">
            <v>1521</v>
          </cell>
          <cell r="E1522" t="str">
            <v/>
          </cell>
          <cell r="F1522" t="str">
            <v/>
          </cell>
        </row>
        <row r="1523">
          <cell r="B1523">
            <v>1522</v>
          </cell>
          <cell r="E1523" t="str">
            <v/>
          </cell>
          <cell r="F1523" t="str">
            <v/>
          </cell>
        </row>
        <row r="1524">
          <cell r="B1524">
            <v>1523</v>
          </cell>
          <cell r="E1524" t="str">
            <v/>
          </cell>
          <cell r="F1524" t="str">
            <v/>
          </cell>
        </row>
        <row r="1525">
          <cell r="B1525">
            <v>1524</v>
          </cell>
          <cell r="E1525" t="str">
            <v/>
          </cell>
          <cell r="F1525" t="str">
            <v/>
          </cell>
        </row>
        <row r="1526">
          <cell r="B1526">
            <v>1525</v>
          </cell>
          <cell r="E1526" t="str">
            <v/>
          </cell>
          <cell r="F1526" t="str">
            <v/>
          </cell>
        </row>
        <row r="1527">
          <cell r="B1527">
            <v>1526</v>
          </cell>
          <cell r="E1527" t="str">
            <v/>
          </cell>
          <cell r="F1527" t="str">
            <v/>
          </cell>
        </row>
        <row r="1528">
          <cell r="B1528">
            <v>1527</v>
          </cell>
          <cell r="E1528" t="str">
            <v/>
          </cell>
          <cell r="F1528" t="str">
            <v/>
          </cell>
        </row>
        <row r="1529">
          <cell r="B1529">
            <v>1528</v>
          </cell>
          <cell r="E1529" t="str">
            <v/>
          </cell>
          <cell r="F1529" t="str">
            <v/>
          </cell>
        </row>
        <row r="1530">
          <cell r="B1530">
            <v>1529</v>
          </cell>
          <cell r="E1530" t="str">
            <v/>
          </cell>
          <cell r="F1530" t="str">
            <v/>
          </cell>
        </row>
        <row r="1531">
          <cell r="B1531">
            <v>1530</v>
          </cell>
          <cell r="E1531" t="str">
            <v/>
          </cell>
          <cell r="F1531" t="str">
            <v/>
          </cell>
        </row>
        <row r="1532">
          <cell r="B1532">
            <v>1531</v>
          </cell>
          <cell r="E1532" t="str">
            <v/>
          </cell>
          <cell r="F1532" t="str">
            <v/>
          </cell>
        </row>
        <row r="1533">
          <cell r="B1533">
            <v>1532</v>
          </cell>
          <cell r="E1533" t="str">
            <v/>
          </cell>
          <cell r="F1533" t="str">
            <v/>
          </cell>
        </row>
        <row r="1534">
          <cell r="B1534">
            <v>1533</v>
          </cell>
          <cell r="E1534" t="str">
            <v/>
          </cell>
          <cell r="F1534" t="str">
            <v/>
          </cell>
        </row>
        <row r="1535">
          <cell r="B1535">
            <v>1534</v>
          </cell>
          <cell r="E1535" t="str">
            <v/>
          </cell>
          <cell r="F1535" t="str">
            <v/>
          </cell>
        </row>
        <row r="1536">
          <cell r="B1536">
            <v>1535</v>
          </cell>
          <cell r="E1536" t="str">
            <v/>
          </cell>
          <cell r="F1536" t="str">
            <v/>
          </cell>
        </row>
        <row r="1537">
          <cell r="B1537">
            <v>1536</v>
          </cell>
          <cell r="E1537" t="str">
            <v/>
          </cell>
          <cell r="F1537" t="str">
            <v/>
          </cell>
        </row>
        <row r="1538">
          <cell r="B1538">
            <v>1537</v>
          </cell>
          <cell r="E1538" t="str">
            <v/>
          </cell>
          <cell r="F1538" t="str">
            <v/>
          </cell>
        </row>
        <row r="1539">
          <cell r="B1539">
            <v>1538</v>
          </cell>
          <cell r="E1539" t="str">
            <v/>
          </cell>
          <cell r="F1539" t="str">
            <v/>
          </cell>
        </row>
        <row r="1540">
          <cell r="B1540">
            <v>1539</v>
          </cell>
          <cell r="E1540" t="str">
            <v/>
          </cell>
          <cell r="F1540" t="str">
            <v/>
          </cell>
        </row>
        <row r="1541">
          <cell r="B1541">
            <v>1540</v>
          </cell>
          <cell r="E1541" t="str">
            <v/>
          </cell>
          <cell r="F1541" t="str">
            <v/>
          </cell>
        </row>
        <row r="1542">
          <cell r="B1542">
            <v>1541</v>
          </cell>
          <cell r="E1542" t="str">
            <v/>
          </cell>
          <cell r="F1542" t="str">
            <v/>
          </cell>
        </row>
        <row r="1543">
          <cell r="B1543">
            <v>1542</v>
          </cell>
          <cell r="E1543" t="str">
            <v/>
          </cell>
          <cell r="F1543" t="str">
            <v/>
          </cell>
        </row>
        <row r="1544">
          <cell r="B1544">
            <v>1543</v>
          </cell>
          <cell r="E1544" t="str">
            <v/>
          </cell>
          <cell r="F1544" t="str">
            <v/>
          </cell>
        </row>
        <row r="1545">
          <cell r="B1545">
            <v>1544</v>
          </cell>
          <cell r="E1545" t="str">
            <v/>
          </cell>
          <cell r="F1545" t="str">
            <v/>
          </cell>
        </row>
        <row r="1546">
          <cell r="B1546">
            <v>1545</v>
          </cell>
          <cell r="E1546" t="str">
            <v/>
          </cell>
          <cell r="F1546" t="str">
            <v/>
          </cell>
        </row>
        <row r="1547">
          <cell r="B1547">
            <v>1546</v>
          </cell>
          <cell r="E1547" t="str">
            <v/>
          </cell>
          <cell r="F1547" t="str">
            <v/>
          </cell>
        </row>
        <row r="1548">
          <cell r="B1548">
            <v>1547</v>
          </cell>
          <cell r="E1548" t="str">
            <v/>
          </cell>
          <cell r="F1548" t="str">
            <v/>
          </cell>
        </row>
        <row r="1549">
          <cell r="B1549">
            <v>1548</v>
          </cell>
          <cell r="E1549" t="str">
            <v/>
          </cell>
          <cell r="F1549" t="str">
            <v/>
          </cell>
        </row>
        <row r="1550">
          <cell r="B1550">
            <v>1549</v>
          </cell>
          <cell r="E1550" t="str">
            <v/>
          </cell>
          <cell r="F1550" t="str">
            <v/>
          </cell>
        </row>
        <row r="1551">
          <cell r="B1551">
            <v>1550</v>
          </cell>
          <cell r="E1551" t="str">
            <v/>
          </cell>
          <cell r="F1551" t="str">
            <v/>
          </cell>
        </row>
        <row r="1552">
          <cell r="B1552">
            <v>1551</v>
          </cell>
          <cell r="E1552" t="str">
            <v/>
          </cell>
          <cell r="F1552" t="str">
            <v/>
          </cell>
        </row>
        <row r="1553">
          <cell r="B1553">
            <v>1552</v>
          </cell>
          <cell r="E1553" t="str">
            <v/>
          </cell>
          <cell r="F1553" t="str">
            <v/>
          </cell>
        </row>
        <row r="1554">
          <cell r="B1554">
            <v>1553</v>
          </cell>
          <cell r="E1554" t="str">
            <v/>
          </cell>
          <cell r="F1554" t="str">
            <v/>
          </cell>
        </row>
        <row r="1555">
          <cell r="B1555">
            <v>1554</v>
          </cell>
          <cell r="E1555" t="str">
            <v/>
          </cell>
          <cell r="F1555" t="str">
            <v/>
          </cell>
        </row>
        <row r="1556">
          <cell r="B1556">
            <v>1555</v>
          </cell>
          <cell r="E1556" t="str">
            <v/>
          </cell>
          <cell r="F1556" t="str">
            <v/>
          </cell>
        </row>
        <row r="1557">
          <cell r="B1557">
            <v>1556</v>
          </cell>
          <cell r="E1557" t="str">
            <v/>
          </cell>
          <cell r="F1557" t="str">
            <v/>
          </cell>
        </row>
        <row r="1558">
          <cell r="B1558">
            <v>1557</v>
          </cell>
          <cell r="E1558" t="str">
            <v/>
          </cell>
          <cell r="F1558" t="str">
            <v/>
          </cell>
        </row>
        <row r="1559">
          <cell r="B1559">
            <v>1558</v>
          </cell>
          <cell r="E1559" t="str">
            <v/>
          </cell>
          <cell r="F1559" t="str">
            <v/>
          </cell>
        </row>
        <row r="1560">
          <cell r="B1560">
            <v>1559</v>
          </cell>
          <cell r="E1560" t="str">
            <v/>
          </cell>
          <cell r="F1560" t="str">
            <v/>
          </cell>
        </row>
        <row r="1561">
          <cell r="B1561">
            <v>1560</v>
          </cell>
          <cell r="E1561" t="str">
            <v/>
          </cell>
          <cell r="F1561" t="str">
            <v/>
          </cell>
        </row>
        <row r="1562">
          <cell r="B1562">
            <v>1561</v>
          </cell>
          <cell r="E1562" t="str">
            <v/>
          </cell>
          <cell r="F1562" t="str">
            <v/>
          </cell>
        </row>
        <row r="1563">
          <cell r="B1563">
            <v>1562</v>
          </cell>
          <cell r="E1563" t="str">
            <v/>
          </cell>
          <cell r="F1563" t="str">
            <v/>
          </cell>
        </row>
        <row r="1564">
          <cell r="B1564">
            <v>1563</v>
          </cell>
          <cell r="E1564" t="str">
            <v/>
          </cell>
          <cell r="F1564" t="str">
            <v/>
          </cell>
        </row>
        <row r="1565">
          <cell r="B1565">
            <v>1564</v>
          </cell>
          <cell r="E1565" t="str">
            <v/>
          </cell>
          <cell r="F1565" t="str">
            <v/>
          </cell>
        </row>
        <row r="1566">
          <cell r="B1566">
            <v>1565</v>
          </cell>
          <cell r="E1566" t="str">
            <v/>
          </cell>
          <cell r="F1566" t="str">
            <v/>
          </cell>
        </row>
        <row r="1567">
          <cell r="B1567">
            <v>1566</v>
          </cell>
          <cell r="E1567" t="str">
            <v/>
          </cell>
          <cell r="F1567" t="str">
            <v/>
          </cell>
        </row>
        <row r="1568">
          <cell r="B1568">
            <v>1567</v>
          </cell>
          <cell r="E1568" t="str">
            <v/>
          </cell>
          <cell r="F1568" t="str">
            <v/>
          </cell>
        </row>
        <row r="1569">
          <cell r="B1569">
            <v>1568</v>
          </cell>
          <cell r="E1569" t="str">
            <v/>
          </cell>
          <cell r="F1569" t="str">
            <v/>
          </cell>
        </row>
        <row r="1570">
          <cell r="B1570">
            <v>1569</v>
          </cell>
          <cell r="E1570" t="str">
            <v/>
          </cell>
          <cell r="F1570" t="str">
            <v/>
          </cell>
        </row>
        <row r="1571">
          <cell r="B1571">
            <v>1570</v>
          </cell>
          <cell r="E1571" t="str">
            <v/>
          </cell>
          <cell r="F1571" t="str">
            <v/>
          </cell>
        </row>
        <row r="1572">
          <cell r="B1572">
            <v>1571</v>
          </cell>
          <cell r="E1572" t="str">
            <v/>
          </cell>
          <cell r="F1572" t="str">
            <v/>
          </cell>
        </row>
        <row r="1573">
          <cell r="B1573">
            <v>1572</v>
          </cell>
          <cell r="E1573" t="str">
            <v/>
          </cell>
          <cell r="F1573" t="str">
            <v/>
          </cell>
        </row>
        <row r="1574">
          <cell r="B1574">
            <v>1573</v>
          </cell>
          <cell r="E1574" t="str">
            <v/>
          </cell>
          <cell r="F1574" t="str">
            <v/>
          </cell>
        </row>
        <row r="1575">
          <cell r="B1575">
            <v>1574</v>
          </cell>
          <cell r="E1575" t="str">
            <v/>
          </cell>
          <cell r="F1575" t="str">
            <v/>
          </cell>
        </row>
        <row r="1576">
          <cell r="B1576">
            <v>1575</v>
          </cell>
          <cell r="E1576" t="str">
            <v/>
          </cell>
          <cell r="F1576" t="str">
            <v/>
          </cell>
        </row>
        <row r="1577">
          <cell r="B1577">
            <v>1576</v>
          </cell>
          <cell r="E1577" t="str">
            <v/>
          </cell>
          <cell r="F1577" t="str">
            <v/>
          </cell>
        </row>
        <row r="1578">
          <cell r="B1578">
            <v>1577</v>
          </cell>
          <cell r="E1578" t="str">
            <v/>
          </cell>
          <cell r="F1578" t="str">
            <v/>
          </cell>
        </row>
        <row r="1579">
          <cell r="B1579">
            <v>1578</v>
          </cell>
          <cell r="E1579" t="str">
            <v/>
          </cell>
          <cell r="F1579" t="str">
            <v/>
          </cell>
        </row>
        <row r="1580">
          <cell r="B1580">
            <v>1579</v>
          </cell>
          <cell r="E1580" t="str">
            <v/>
          </cell>
          <cell r="F1580" t="str">
            <v/>
          </cell>
        </row>
        <row r="1581">
          <cell r="B1581">
            <v>1580</v>
          </cell>
          <cell r="E1581" t="str">
            <v/>
          </cell>
          <cell r="F1581" t="str">
            <v/>
          </cell>
        </row>
        <row r="1582">
          <cell r="B1582">
            <v>1581</v>
          </cell>
          <cell r="E1582" t="str">
            <v/>
          </cell>
          <cell r="F1582" t="str">
            <v/>
          </cell>
        </row>
        <row r="1583">
          <cell r="B1583">
            <v>1582</v>
          </cell>
          <cell r="E1583" t="str">
            <v/>
          </cell>
          <cell r="F1583" t="str">
            <v/>
          </cell>
        </row>
        <row r="1584">
          <cell r="B1584">
            <v>1583</v>
          </cell>
          <cell r="E1584" t="str">
            <v/>
          </cell>
          <cell r="F1584" t="str">
            <v/>
          </cell>
        </row>
        <row r="1585">
          <cell r="B1585">
            <v>1584</v>
          </cell>
          <cell r="E1585" t="str">
            <v/>
          </cell>
          <cell r="F1585" t="str">
            <v/>
          </cell>
        </row>
        <row r="1586">
          <cell r="B1586">
            <v>1585</v>
          </cell>
          <cell r="E1586" t="str">
            <v/>
          </cell>
          <cell r="F1586" t="str">
            <v/>
          </cell>
        </row>
        <row r="1587">
          <cell r="B1587">
            <v>1586</v>
          </cell>
          <cell r="E1587" t="str">
            <v/>
          </cell>
          <cell r="F1587" t="str">
            <v/>
          </cell>
        </row>
        <row r="1588">
          <cell r="B1588">
            <v>1587</v>
          </cell>
          <cell r="E1588" t="str">
            <v/>
          </cell>
          <cell r="F1588" t="str">
            <v/>
          </cell>
        </row>
        <row r="1589">
          <cell r="B1589">
            <v>1588</v>
          </cell>
          <cell r="E1589" t="str">
            <v/>
          </cell>
          <cell r="F1589" t="str">
            <v/>
          </cell>
        </row>
        <row r="1590">
          <cell r="B1590">
            <v>1589</v>
          </cell>
          <cell r="E1590" t="str">
            <v/>
          </cell>
          <cell r="F1590" t="str">
            <v/>
          </cell>
        </row>
        <row r="1591">
          <cell r="B1591">
            <v>1590</v>
          </cell>
          <cell r="E1591" t="str">
            <v/>
          </cell>
          <cell r="F1591" t="str">
            <v/>
          </cell>
        </row>
        <row r="1592">
          <cell r="B1592">
            <v>1591</v>
          </cell>
          <cell r="E1592" t="str">
            <v/>
          </cell>
          <cell r="F1592" t="str">
            <v/>
          </cell>
        </row>
        <row r="1593">
          <cell r="B1593">
            <v>1592</v>
          </cell>
          <cell r="E1593" t="str">
            <v/>
          </cell>
          <cell r="F1593" t="str">
            <v/>
          </cell>
        </row>
        <row r="1594">
          <cell r="B1594">
            <v>1593</v>
          </cell>
          <cell r="E1594" t="str">
            <v/>
          </cell>
          <cell r="F1594" t="str">
            <v/>
          </cell>
        </row>
        <row r="1595">
          <cell r="B1595">
            <v>1594</v>
          </cell>
          <cell r="E1595" t="str">
            <v/>
          </cell>
          <cell r="F1595" t="str">
            <v/>
          </cell>
        </row>
        <row r="1596">
          <cell r="B1596">
            <v>1595</v>
          </cell>
          <cell r="E1596" t="str">
            <v/>
          </cell>
          <cell r="F1596" t="str">
            <v/>
          </cell>
        </row>
        <row r="1597">
          <cell r="B1597">
            <v>1596</v>
          </cell>
          <cell r="E1597" t="str">
            <v/>
          </cell>
          <cell r="F1597" t="str">
            <v/>
          </cell>
        </row>
        <row r="1598">
          <cell r="B1598">
            <v>1597</v>
          </cell>
          <cell r="E1598" t="str">
            <v/>
          </cell>
          <cell r="F1598" t="str">
            <v/>
          </cell>
        </row>
        <row r="1599">
          <cell r="B1599">
            <v>1598</v>
          </cell>
          <cell r="E1599" t="str">
            <v/>
          </cell>
          <cell r="F1599" t="str">
            <v/>
          </cell>
        </row>
        <row r="1600">
          <cell r="B1600">
            <v>1599</v>
          </cell>
          <cell r="E1600" t="str">
            <v/>
          </cell>
          <cell r="F1600" t="str">
            <v/>
          </cell>
        </row>
        <row r="1601">
          <cell r="B1601">
            <v>1600</v>
          </cell>
          <cell r="E1601" t="str">
            <v/>
          </cell>
          <cell r="F1601" t="str">
            <v/>
          </cell>
        </row>
        <row r="1602">
          <cell r="B1602">
            <v>1601</v>
          </cell>
          <cell r="E1602" t="str">
            <v/>
          </cell>
          <cell r="F1602" t="str">
            <v/>
          </cell>
        </row>
        <row r="1603">
          <cell r="B1603">
            <v>1602</v>
          </cell>
          <cell r="E1603" t="str">
            <v/>
          </cell>
          <cell r="F1603" t="str">
            <v/>
          </cell>
        </row>
        <row r="1604">
          <cell r="B1604">
            <v>1603</v>
          </cell>
          <cell r="E1604" t="str">
            <v/>
          </cell>
          <cell r="F1604" t="str">
            <v/>
          </cell>
        </row>
        <row r="1605">
          <cell r="B1605">
            <v>1604</v>
          </cell>
          <cell r="E1605" t="str">
            <v/>
          </cell>
          <cell r="F1605" t="str">
            <v/>
          </cell>
        </row>
        <row r="1606">
          <cell r="B1606">
            <v>1605</v>
          </cell>
          <cell r="E1606" t="str">
            <v/>
          </cell>
          <cell r="F1606" t="str">
            <v/>
          </cell>
        </row>
        <row r="1607">
          <cell r="B1607">
            <v>1606</v>
          </cell>
          <cell r="E1607" t="str">
            <v/>
          </cell>
          <cell r="F1607" t="str">
            <v/>
          </cell>
        </row>
        <row r="1608">
          <cell r="B1608">
            <v>1607</v>
          </cell>
          <cell r="E1608" t="str">
            <v/>
          </cell>
          <cell r="F1608" t="str">
            <v/>
          </cell>
        </row>
        <row r="1609">
          <cell r="B1609">
            <v>1608</v>
          </cell>
          <cell r="E1609" t="str">
            <v/>
          </cell>
          <cell r="F1609" t="str">
            <v/>
          </cell>
        </row>
        <row r="1610">
          <cell r="B1610">
            <v>1609</v>
          </cell>
          <cell r="E1610" t="str">
            <v/>
          </cell>
          <cell r="F1610" t="str">
            <v/>
          </cell>
        </row>
        <row r="1611">
          <cell r="B1611">
            <v>1610</v>
          </cell>
          <cell r="E1611" t="str">
            <v/>
          </cell>
          <cell r="F1611" t="str">
            <v/>
          </cell>
        </row>
        <row r="1612">
          <cell r="B1612">
            <v>1611</v>
          </cell>
          <cell r="E1612" t="str">
            <v/>
          </cell>
          <cell r="F1612" t="str">
            <v/>
          </cell>
        </row>
        <row r="1613">
          <cell r="B1613">
            <v>1612</v>
          </cell>
          <cell r="E1613" t="str">
            <v/>
          </cell>
          <cell r="F1613" t="str">
            <v/>
          </cell>
        </row>
        <row r="1614">
          <cell r="B1614">
            <v>1613</v>
          </cell>
          <cell r="E1614" t="str">
            <v/>
          </cell>
          <cell r="F1614" t="str">
            <v/>
          </cell>
        </row>
        <row r="1615">
          <cell r="B1615">
            <v>1614</v>
          </cell>
          <cell r="E1615" t="str">
            <v/>
          </cell>
          <cell r="F1615" t="str">
            <v/>
          </cell>
        </row>
        <row r="1616">
          <cell r="B1616">
            <v>1615</v>
          </cell>
          <cell r="E1616" t="str">
            <v/>
          </cell>
          <cell r="F1616" t="str">
            <v/>
          </cell>
        </row>
        <row r="1617">
          <cell r="B1617">
            <v>1616</v>
          </cell>
          <cell r="E1617" t="str">
            <v/>
          </cell>
          <cell r="F1617" t="str">
            <v/>
          </cell>
        </row>
        <row r="1618">
          <cell r="B1618">
            <v>1617</v>
          </cell>
          <cell r="E1618" t="str">
            <v/>
          </cell>
          <cell r="F1618" t="str">
            <v/>
          </cell>
        </row>
        <row r="1619">
          <cell r="B1619">
            <v>1618</v>
          </cell>
          <cell r="E1619" t="str">
            <v/>
          </cell>
          <cell r="F1619" t="str">
            <v/>
          </cell>
        </row>
        <row r="1620">
          <cell r="B1620">
            <v>1619</v>
          </cell>
          <cell r="E1620" t="str">
            <v/>
          </cell>
          <cell r="F1620" t="str">
            <v/>
          </cell>
        </row>
        <row r="1621">
          <cell r="B1621">
            <v>1620</v>
          </cell>
          <cell r="E1621" t="str">
            <v/>
          </cell>
          <cell r="F1621" t="str">
            <v/>
          </cell>
        </row>
        <row r="1622">
          <cell r="B1622">
            <v>1621</v>
          </cell>
          <cell r="E1622" t="str">
            <v/>
          </cell>
          <cell r="F1622" t="str">
            <v/>
          </cell>
        </row>
        <row r="1623">
          <cell r="B1623">
            <v>1622</v>
          </cell>
          <cell r="E1623" t="str">
            <v/>
          </cell>
          <cell r="F1623" t="str">
            <v/>
          </cell>
        </row>
        <row r="1624">
          <cell r="B1624">
            <v>1623</v>
          </cell>
          <cell r="E1624" t="str">
            <v/>
          </cell>
          <cell r="F1624" t="str">
            <v/>
          </cell>
        </row>
        <row r="1625">
          <cell r="B1625">
            <v>1624</v>
          </cell>
          <cell r="E1625" t="str">
            <v/>
          </cell>
          <cell r="F1625" t="str">
            <v/>
          </cell>
        </row>
        <row r="1626">
          <cell r="B1626">
            <v>1625</v>
          </cell>
          <cell r="E1626" t="str">
            <v/>
          </cell>
          <cell r="F1626" t="str">
            <v/>
          </cell>
        </row>
        <row r="1627">
          <cell r="B1627">
            <v>1626</v>
          </cell>
          <cell r="E1627" t="str">
            <v/>
          </cell>
          <cell r="F1627" t="str">
            <v/>
          </cell>
        </row>
        <row r="1628">
          <cell r="B1628">
            <v>1627</v>
          </cell>
          <cell r="E1628" t="str">
            <v/>
          </cell>
          <cell r="F1628" t="str">
            <v/>
          </cell>
        </row>
        <row r="1629">
          <cell r="B1629">
            <v>1628</v>
          </cell>
          <cell r="E1629" t="str">
            <v/>
          </cell>
          <cell r="F1629" t="str">
            <v/>
          </cell>
        </row>
        <row r="1630">
          <cell r="B1630">
            <v>1629</v>
          </cell>
          <cell r="E1630" t="str">
            <v/>
          </cell>
          <cell r="F1630" t="str">
            <v/>
          </cell>
        </row>
        <row r="1631">
          <cell r="B1631">
            <v>1630</v>
          </cell>
          <cell r="E1631" t="str">
            <v/>
          </cell>
          <cell r="F1631" t="str">
            <v/>
          </cell>
        </row>
        <row r="1632">
          <cell r="B1632">
            <v>1631</v>
          </cell>
          <cell r="E1632" t="str">
            <v/>
          </cell>
          <cell r="F1632" t="str">
            <v/>
          </cell>
        </row>
        <row r="1633">
          <cell r="B1633">
            <v>1632</v>
          </cell>
          <cell r="E1633" t="str">
            <v/>
          </cell>
          <cell r="F1633" t="str">
            <v/>
          </cell>
        </row>
        <row r="1634">
          <cell r="B1634">
            <v>1633</v>
          </cell>
          <cell r="E1634" t="str">
            <v/>
          </cell>
          <cell r="F1634" t="str">
            <v/>
          </cell>
        </row>
        <row r="1635">
          <cell r="B1635">
            <v>1634</v>
          </cell>
          <cell r="E1635" t="str">
            <v/>
          </cell>
          <cell r="F1635" t="str">
            <v/>
          </cell>
        </row>
        <row r="1636">
          <cell r="B1636">
            <v>1635</v>
          </cell>
          <cell r="E1636" t="str">
            <v/>
          </cell>
          <cell r="F1636" t="str">
            <v/>
          </cell>
        </row>
        <row r="1637">
          <cell r="B1637">
            <v>1636</v>
          </cell>
          <cell r="E1637" t="str">
            <v/>
          </cell>
          <cell r="F1637" t="str">
            <v/>
          </cell>
        </row>
        <row r="1638">
          <cell r="B1638">
            <v>1637</v>
          </cell>
          <cell r="E1638" t="str">
            <v/>
          </cell>
          <cell r="F1638" t="str">
            <v/>
          </cell>
        </row>
        <row r="1639">
          <cell r="B1639">
            <v>1638</v>
          </cell>
          <cell r="E1639" t="str">
            <v/>
          </cell>
          <cell r="F1639" t="str">
            <v/>
          </cell>
        </row>
        <row r="1640">
          <cell r="B1640">
            <v>1639</v>
          </cell>
          <cell r="E1640" t="str">
            <v/>
          </cell>
          <cell r="F1640" t="str">
            <v/>
          </cell>
        </row>
        <row r="1641">
          <cell r="B1641">
            <v>1640</v>
          </cell>
          <cell r="E1641" t="str">
            <v/>
          </cell>
          <cell r="F1641" t="str">
            <v/>
          </cell>
        </row>
        <row r="1642">
          <cell r="B1642">
            <v>1641</v>
          </cell>
          <cell r="E1642" t="str">
            <v/>
          </cell>
          <cell r="F1642" t="str">
            <v/>
          </cell>
        </row>
        <row r="1643">
          <cell r="B1643">
            <v>1642</v>
          </cell>
          <cell r="E1643" t="str">
            <v/>
          </cell>
          <cell r="F1643" t="str">
            <v/>
          </cell>
        </row>
        <row r="1644">
          <cell r="B1644">
            <v>1643</v>
          </cell>
          <cell r="E1644" t="str">
            <v/>
          </cell>
          <cell r="F1644" t="str">
            <v/>
          </cell>
        </row>
        <row r="1645">
          <cell r="B1645">
            <v>1644</v>
          </cell>
          <cell r="E1645" t="str">
            <v/>
          </cell>
          <cell r="F1645" t="str">
            <v/>
          </cell>
        </row>
        <row r="1646">
          <cell r="B1646">
            <v>1645</v>
          </cell>
          <cell r="E1646" t="str">
            <v/>
          </cell>
          <cell r="F1646" t="str">
            <v/>
          </cell>
        </row>
        <row r="1647">
          <cell r="B1647">
            <v>1646</v>
          </cell>
          <cell r="E1647" t="str">
            <v/>
          </cell>
          <cell r="F1647" t="str">
            <v/>
          </cell>
        </row>
        <row r="1648">
          <cell r="B1648">
            <v>1647</v>
          </cell>
          <cell r="E1648" t="str">
            <v/>
          </cell>
          <cell r="F1648" t="str">
            <v/>
          </cell>
        </row>
        <row r="1649">
          <cell r="B1649">
            <v>1648</v>
          </cell>
          <cell r="E1649" t="str">
            <v/>
          </cell>
          <cell r="F1649" t="str">
            <v/>
          </cell>
        </row>
        <row r="1650">
          <cell r="B1650">
            <v>1649</v>
          </cell>
          <cell r="E1650" t="str">
            <v/>
          </cell>
          <cell r="F1650" t="str">
            <v/>
          </cell>
        </row>
        <row r="1651">
          <cell r="B1651">
            <v>1650</v>
          </cell>
          <cell r="E1651" t="str">
            <v/>
          </cell>
          <cell r="F1651" t="str">
            <v/>
          </cell>
        </row>
        <row r="1652">
          <cell r="B1652">
            <v>1651</v>
          </cell>
          <cell r="E1652" t="str">
            <v/>
          </cell>
          <cell r="F1652" t="str">
            <v/>
          </cell>
        </row>
        <row r="1653">
          <cell r="B1653">
            <v>1652</v>
          </cell>
          <cell r="E1653" t="str">
            <v/>
          </cell>
          <cell r="F1653" t="str">
            <v/>
          </cell>
        </row>
        <row r="1654">
          <cell r="B1654">
            <v>1653</v>
          </cell>
          <cell r="E1654" t="str">
            <v/>
          </cell>
          <cell r="F1654" t="str">
            <v/>
          </cell>
        </row>
        <row r="1655">
          <cell r="B1655">
            <v>1654</v>
          </cell>
          <cell r="E1655" t="str">
            <v/>
          </cell>
          <cell r="F1655" t="str">
            <v/>
          </cell>
        </row>
        <row r="1656">
          <cell r="B1656">
            <v>1655</v>
          </cell>
          <cell r="E1656" t="str">
            <v/>
          </cell>
          <cell r="F1656" t="str">
            <v/>
          </cell>
        </row>
        <row r="1657">
          <cell r="B1657">
            <v>1656</v>
          </cell>
          <cell r="E1657" t="str">
            <v/>
          </cell>
          <cell r="F1657" t="str">
            <v/>
          </cell>
        </row>
        <row r="1658">
          <cell r="B1658">
            <v>1657</v>
          </cell>
          <cell r="E1658" t="str">
            <v/>
          </cell>
          <cell r="F1658" t="str">
            <v/>
          </cell>
        </row>
        <row r="1659">
          <cell r="B1659">
            <v>1658</v>
          </cell>
          <cell r="E1659" t="str">
            <v/>
          </cell>
          <cell r="F1659" t="str">
            <v/>
          </cell>
        </row>
        <row r="1660">
          <cell r="B1660">
            <v>1659</v>
          </cell>
          <cell r="E1660" t="str">
            <v/>
          </cell>
          <cell r="F1660" t="str">
            <v/>
          </cell>
        </row>
        <row r="1661">
          <cell r="B1661">
            <v>1660</v>
          </cell>
          <cell r="E1661" t="str">
            <v/>
          </cell>
          <cell r="F1661" t="str">
            <v/>
          </cell>
        </row>
        <row r="1662">
          <cell r="B1662">
            <v>1661</v>
          </cell>
          <cell r="E1662" t="str">
            <v/>
          </cell>
          <cell r="F1662" t="str">
            <v/>
          </cell>
        </row>
        <row r="1663">
          <cell r="B1663">
            <v>1662</v>
          </cell>
          <cell r="E1663" t="str">
            <v/>
          </cell>
          <cell r="F1663" t="str">
            <v/>
          </cell>
        </row>
        <row r="1664">
          <cell r="B1664">
            <v>1663</v>
          </cell>
          <cell r="E1664" t="str">
            <v/>
          </cell>
          <cell r="F1664" t="str">
            <v/>
          </cell>
        </row>
        <row r="1665">
          <cell r="B1665">
            <v>1664</v>
          </cell>
          <cell r="E1665" t="str">
            <v/>
          </cell>
          <cell r="F1665" t="str">
            <v/>
          </cell>
        </row>
        <row r="1666">
          <cell r="B1666">
            <v>1665</v>
          </cell>
          <cell r="E1666" t="str">
            <v/>
          </cell>
          <cell r="F1666" t="str">
            <v/>
          </cell>
        </row>
        <row r="1667">
          <cell r="B1667">
            <v>1666</v>
          </cell>
          <cell r="E1667" t="str">
            <v/>
          </cell>
          <cell r="F1667" t="str">
            <v/>
          </cell>
        </row>
        <row r="1668">
          <cell r="B1668">
            <v>1667</v>
          </cell>
          <cell r="E1668" t="str">
            <v/>
          </cell>
          <cell r="F1668" t="str">
            <v/>
          </cell>
        </row>
        <row r="1669">
          <cell r="B1669">
            <v>1668</v>
          </cell>
          <cell r="E1669" t="str">
            <v/>
          </cell>
          <cell r="F1669" t="str">
            <v/>
          </cell>
        </row>
        <row r="1670">
          <cell r="B1670">
            <v>1669</v>
          </cell>
          <cell r="E1670" t="str">
            <v/>
          </cell>
          <cell r="F1670" t="str">
            <v/>
          </cell>
        </row>
        <row r="1671">
          <cell r="B1671">
            <v>1670</v>
          </cell>
          <cell r="E1671" t="str">
            <v/>
          </cell>
          <cell r="F1671" t="str">
            <v/>
          </cell>
        </row>
        <row r="1672">
          <cell r="B1672">
            <v>1671</v>
          </cell>
          <cell r="E1672" t="str">
            <v/>
          </cell>
          <cell r="F1672" t="str">
            <v/>
          </cell>
        </row>
        <row r="1673">
          <cell r="B1673">
            <v>1672</v>
          </cell>
          <cell r="E1673" t="str">
            <v/>
          </cell>
          <cell r="F1673" t="str">
            <v/>
          </cell>
        </row>
        <row r="1674">
          <cell r="B1674">
            <v>1673</v>
          </cell>
          <cell r="E1674" t="str">
            <v/>
          </cell>
          <cell r="F1674" t="str">
            <v/>
          </cell>
        </row>
        <row r="1675">
          <cell r="B1675">
            <v>1674</v>
          </cell>
          <cell r="E1675" t="str">
            <v/>
          </cell>
          <cell r="F1675" t="str">
            <v/>
          </cell>
        </row>
        <row r="1676">
          <cell r="B1676">
            <v>1675</v>
          </cell>
          <cell r="E1676" t="str">
            <v/>
          </cell>
          <cell r="F1676" t="str">
            <v/>
          </cell>
        </row>
        <row r="1677">
          <cell r="B1677">
            <v>1676</v>
          </cell>
          <cell r="E1677" t="str">
            <v/>
          </cell>
          <cell r="F1677" t="str">
            <v/>
          </cell>
        </row>
        <row r="1678">
          <cell r="B1678">
            <v>1677</v>
          </cell>
          <cell r="E1678" t="str">
            <v/>
          </cell>
          <cell r="F1678" t="str">
            <v/>
          </cell>
        </row>
        <row r="1679">
          <cell r="B1679">
            <v>1678</v>
          </cell>
          <cell r="E1679" t="str">
            <v/>
          </cell>
          <cell r="F1679" t="str">
            <v/>
          </cell>
        </row>
        <row r="1680">
          <cell r="B1680">
            <v>1679</v>
          </cell>
          <cell r="E1680" t="str">
            <v/>
          </cell>
          <cell r="F1680" t="str">
            <v/>
          </cell>
        </row>
        <row r="1681">
          <cell r="B1681">
            <v>1680</v>
          </cell>
          <cell r="E1681" t="str">
            <v/>
          </cell>
          <cell r="F1681" t="str">
            <v/>
          </cell>
        </row>
        <row r="1682">
          <cell r="B1682">
            <v>1681</v>
          </cell>
          <cell r="E1682" t="str">
            <v/>
          </cell>
          <cell r="F1682" t="str">
            <v/>
          </cell>
        </row>
        <row r="1683">
          <cell r="B1683">
            <v>1682</v>
          </cell>
          <cell r="E1683" t="str">
            <v/>
          </cell>
          <cell r="F1683" t="str">
            <v/>
          </cell>
        </row>
        <row r="1684">
          <cell r="B1684">
            <v>1683</v>
          </cell>
          <cell r="E1684" t="str">
            <v/>
          </cell>
          <cell r="F1684" t="str">
            <v/>
          </cell>
        </row>
        <row r="1685">
          <cell r="B1685">
            <v>1684</v>
          </cell>
          <cell r="E1685" t="str">
            <v/>
          </cell>
          <cell r="F1685" t="str">
            <v/>
          </cell>
        </row>
        <row r="1686">
          <cell r="B1686">
            <v>1685</v>
          </cell>
          <cell r="E1686" t="str">
            <v/>
          </cell>
          <cell r="F1686" t="str">
            <v/>
          </cell>
        </row>
        <row r="1687">
          <cell r="B1687">
            <v>1686</v>
          </cell>
          <cell r="E1687" t="str">
            <v/>
          </cell>
          <cell r="F1687" t="str">
            <v/>
          </cell>
        </row>
        <row r="1688">
          <cell r="B1688">
            <v>1687</v>
          </cell>
          <cell r="E1688" t="str">
            <v/>
          </cell>
          <cell r="F1688" t="str">
            <v/>
          </cell>
        </row>
        <row r="1689">
          <cell r="B1689">
            <v>1688</v>
          </cell>
          <cell r="E1689" t="str">
            <v/>
          </cell>
          <cell r="F1689" t="str">
            <v/>
          </cell>
        </row>
        <row r="1690">
          <cell r="B1690">
            <v>1689</v>
          </cell>
          <cell r="E1690" t="str">
            <v/>
          </cell>
          <cell r="F1690" t="str">
            <v/>
          </cell>
        </row>
        <row r="1691">
          <cell r="B1691">
            <v>1690</v>
          </cell>
          <cell r="E1691" t="str">
            <v/>
          </cell>
          <cell r="F1691" t="str">
            <v/>
          </cell>
        </row>
        <row r="1692">
          <cell r="B1692">
            <v>1691</v>
          </cell>
          <cell r="E1692" t="str">
            <v/>
          </cell>
          <cell r="F1692" t="str">
            <v/>
          </cell>
        </row>
        <row r="1693">
          <cell r="B1693">
            <v>1692</v>
          </cell>
          <cell r="E1693" t="str">
            <v/>
          </cell>
          <cell r="F1693" t="str">
            <v/>
          </cell>
        </row>
        <row r="1694">
          <cell r="B1694">
            <v>1693</v>
          </cell>
          <cell r="E1694" t="str">
            <v/>
          </cell>
          <cell r="F1694" t="str">
            <v/>
          </cell>
        </row>
        <row r="1695">
          <cell r="B1695">
            <v>1694</v>
          </cell>
          <cell r="E1695" t="str">
            <v/>
          </cell>
          <cell r="F1695" t="str">
            <v/>
          </cell>
        </row>
        <row r="1696">
          <cell r="B1696">
            <v>1695</v>
          </cell>
          <cell r="E1696" t="str">
            <v/>
          </cell>
          <cell r="F1696" t="str">
            <v/>
          </cell>
        </row>
      </sheetData>
      <sheetData sheetId="1">
        <row r="2">
          <cell r="A2" t="str">
            <v>ALQUILER FORMALETA ENTREPISO</v>
          </cell>
          <cell r="B2">
            <v>34</v>
          </cell>
          <cell r="C2" t="str">
            <v>m2</v>
          </cell>
          <cell r="D2">
            <v>3200</v>
          </cell>
          <cell r="E2">
            <v>1</v>
          </cell>
          <cell r="F2">
            <v>3200</v>
          </cell>
        </row>
        <row r="3">
          <cell r="A3" t="str">
            <v>ALQUILER PARAL METÁLICO</v>
          </cell>
          <cell r="B3">
            <v>35</v>
          </cell>
          <cell r="C3" t="str">
            <v>dia</v>
          </cell>
          <cell r="D3">
            <v>130</v>
          </cell>
          <cell r="E3">
            <v>1</v>
          </cell>
          <cell r="F3">
            <v>130</v>
          </cell>
        </row>
        <row r="4">
          <cell r="A4" t="str">
            <v>Andamio colgante</v>
          </cell>
          <cell r="B4">
            <v>1</v>
          </cell>
          <cell r="C4" t="str">
            <v>dia</v>
          </cell>
          <cell r="D4">
            <v>928</v>
          </cell>
          <cell r="E4">
            <v>1</v>
          </cell>
          <cell r="F4">
            <v>928</v>
          </cell>
          <cell r="H4" t="str">
            <v>Bogotá D.C.</v>
          </cell>
        </row>
        <row r="5">
          <cell r="A5" t="str">
            <v>Andamio colgante gancho</v>
          </cell>
          <cell r="B5">
            <v>2</v>
          </cell>
          <cell r="C5" t="str">
            <v>dia</v>
          </cell>
          <cell r="D5">
            <v>638</v>
          </cell>
          <cell r="E5">
            <v>1</v>
          </cell>
          <cell r="F5">
            <v>638</v>
          </cell>
          <cell r="H5" t="str">
            <v>Bogotá D.C.</v>
          </cell>
        </row>
        <row r="6">
          <cell r="A6" t="str">
            <v>Andamio tubular 2 sec</v>
          </cell>
          <cell r="B6">
            <v>3</v>
          </cell>
          <cell r="C6" t="str">
            <v>dia</v>
          </cell>
          <cell r="D6">
            <v>580</v>
          </cell>
          <cell r="E6">
            <v>1</v>
          </cell>
          <cell r="F6">
            <v>580</v>
          </cell>
          <cell r="H6" t="str">
            <v>Bogotá D.C.</v>
          </cell>
        </row>
        <row r="7">
          <cell r="A7" t="str">
            <v>Andamio tubular sc. 90 cm</v>
          </cell>
          <cell r="B7">
            <v>4</v>
          </cell>
          <cell r="C7" t="str">
            <v>ms</v>
          </cell>
          <cell r="D7">
            <v>15660</v>
          </cell>
          <cell r="E7">
            <v>1</v>
          </cell>
          <cell r="F7">
            <v>15660</v>
          </cell>
          <cell r="H7" t="str">
            <v>Bogotá D.C.</v>
          </cell>
        </row>
        <row r="8">
          <cell r="A8" t="str">
            <v>APISONADOR CANGURO A GASOLINA</v>
          </cell>
          <cell r="B8">
            <v>46</v>
          </cell>
          <cell r="C8" t="str">
            <v>dia</v>
          </cell>
          <cell r="D8">
            <v>60000</v>
          </cell>
          <cell r="E8">
            <v>1</v>
          </cell>
          <cell r="F8">
            <v>60000</v>
          </cell>
        </row>
        <row r="9">
          <cell r="A9" t="str">
            <v>BENITIN</v>
          </cell>
          <cell r="B9">
            <v>32</v>
          </cell>
          <cell r="C9" t="str">
            <v>dia</v>
          </cell>
          <cell r="D9">
            <v>320000</v>
          </cell>
          <cell r="E9">
            <v>1</v>
          </cell>
          <cell r="F9">
            <v>320000</v>
          </cell>
        </row>
        <row r="10">
          <cell r="A10" t="str">
            <v>BOMBA PARA CONCRETO</v>
          </cell>
          <cell r="B10">
            <v>33</v>
          </cell>
          <cell r="C10" t="str">
            <v>m3</v>
          </cell>
          <cell r="D10">
            <v>35000</v>
          </cell>
          <cell r="E10">
            <v>1</v>
          </cell>
          <cell r="F10">
            <v>35000</v>
          </cell>
        </row>
        <row r="11">
          <cell r="A11" t="str">
            <v>Buldozer Caterpilar</v>
          </cell>
          <cell r="B11">
            <v>31</v>
          </cell>
          <cell r="C11" t="str">
            <v>dia</v>
          </cell>
          <cell r="D11">
            <v>800000</v>
          </cell>
          <cell r="E11">
            <v>1</v>
          </cell>
          <cell r="F11">
            <v>800000</v>
          </cell>
        </row>
        <row r="12">
          <cell r="A12" t="str">
            <v>Camilla de madera</v>
          </cell>
          <cell r="B12">
            <v>5</v>
          </cell>
          <cell r="C12" t="str">
            <v>dia</v>
          </cell>
          <cell r="D12">
            <v>162.4</v>
          </cell>
          <cell r="E12">
            <v>1</v>
          </cell>
          <cell r="F12">
            <v>162</v>
          </cell>
          <cell r="H12" t="str">
            <v>Bogotá D.C.</v>
          </cell>
        </row>
        <row r="13">
          <cell r="A13" t="str">
            <v>Cargador Frontal</v>
          </cell>
          <cell r="B13">
            <v>6</v>
          </cell>
          <cell r="C13" t="str">
            <v>dia</v>
          </cell>
          <cell r="D13">
            <v>220000</v>
          </cell>
          <cell r="E13">
            <v>1</v>
          </cell>
          <cell r="F13">
            <v>220000</v>
          </cell>
        </row>
        <row r="14">
          <cell r="A14" t="str">
            <v>Cercha metálica de 3 mts</v>
          </cell>
          <cell r="B14">
            <v>7</v>
          </cell>
          <cell r="C14" t="str">
            <v>dia</v>
          </cell>
          <cell r="D14">
            <v>127.6</v>
          </cell>
          <cell r="E14">
            <v>1</v>
          </cell>
          <cell r="F14">
            <v>128</v>
          </cell>
        </row>
        <row r="15">
          <cell r="A15" t="str">
            <v>Compactadora manual</v>
          </cell>
          <cell r="B15">
            <v>8</v>
          </cell>
          <cell r="C15" t="str">
            <v>dia</v>
          </cell>
          <cell r="D15">
            <v>30000</v>
          </cell>
          <cell r="E15">
            <v>1</v>
          </cell>
          <cell r="F15">
            <v>30000</v>
          </cell>
        </row>
        <row r="16">
          <cell r="A16" t="str">
            <v>Compresor de 2 martillos</v>
          </cell>
          <cell r="B16">
            <v>9</v>
          </cell>
          <cell r="C16" t="str">
            <v>hr</v>
          </cell>
          <cell r="D16">
            <v>40000</v>
          </cell>
          <cell r="E16">
            <v>1</v>
          </cell>
          <cell r="F16">
            <v>40000</v>
          </cell>
        </row>
        <row r="17">
          <cell r="A17" t="str">
            <v>Cortadora de concreto sin disco</v>
          </cell>
          <cell r="B17">
            <v>10</v>
          </cell>
          <cell r="C17" t="str">
            <v>dia</v>
          </cell>
          <cell r="D17">
            <v>58000</v>
          </cell>
          <cell r="E17">
            <v>1</v>
          </cell>
          <cell r="F17">
            <v>58000</v>
          </cell>
        </row>
        <row r="18">
          <cell r="A18" t="str">
            <v>Cortadora de ladrillo elec. sin disco</v>
          </cell>
          <cell r="B18">
            <v>11</v>
          </cell>
          <cell r="C18" t="str">
            <v>dia</v>
          </cell>
          <cell r="D18">
            <v>34800</v>
          </cell>
          <cell r="E18">
            <v>1</v>
          </cell>
          <cell r="F18">
            <v>34800</v>
          </cell>
        </row>
        <row r="19">
          <cell r="A19" t="str">
            <v>Cortadora de ladrillo sin disco</v>
          </cell>
          <cell r="B19">
            <v>12</v>
          </cell>
          <cell r="C19" t="str">
            <v>dia</v>
          </cell>
          <cell r="D19">
            <v>34800</v>
          </cell>
          <cell r="E19">
            <v>1</v>
          </cell>
          <cell r="F19">
            <v>34800</v>
          </cell>
        </row>
        <row r="20">
          <cell r="A20" t="str">
            <v>Corte en concreto</v>
          </cell>
          <cell r="B20">
            <v>13</v>
          </cell>
          <cell r="C20" t="str">
            <v>m</v>
          </cell>
          <cell r="D20">
            <v>6960</v>
          </cell>
          <cell r="E20">
            <v>1</v>
          </cell>
          <cell r="F20">
            <v>6960</v>
          </cell>
        </row>
        <row r="21">
          <cell r="A21" t="str">
            <v>CRUCETA CORTA</v>
          </cell>
          <cell r="B21">
            <v>51</v>
          </cell>
          <cell r="C21" t="str">
            <v>dia</v>
          </cell>
          <cell r="D21">
            <v>57.999999999999993</v>
          </cell>
          <cell r="E21">
            <v>1</v>
          </cell>
          <cell r="F21">
            <v>58</v>
          </cell>
        </row>
        <row r="22">
          <cell r="A22" t="str">
            <v>CRUCETA LARGA</v>
          </cell>
          <cell r="B22">
            <v>52</v>
          </cell>
          <cell r="C22" t="str">
            <v>dia</v>
          </cell>
          <cell r="D22">
            <v>81.199999999999989</v>
          </cell>
          <cell r="E22">
            <v>1</v>
          </cell>
          <cell r="F22">
            <v>81</v>
          </cell>
        </row>
        <row r="23">
          <cell r="A23" t="str">
            <v>DESCRIPCION</v>
          </cell>
          <cell r="B23" t="str">
            <v>ID</v>
          </cell>
          <cell r="C23" t="str">
            <v>UNIDAD</v>
          </cell>
          <cell r="D23" t="str">
            <v>V/UNITARIO BASICO</v>
          </cell>
          <cell r="E23" t="str">
            <v>FACTOR</v>
          </cell>
          <cell r="F23" t="str">
            <v>V/UNITARIO MAYORADO</v>
          </cell>
          <cell r="G23" t="str">
            <v>PROVEEDOR</v>
          </cell>
          <cell r="H23" t="str">
            <v>ZONA</v>
          </cell>
        </row>
        <row r="24">
          <cell r="A24" t="str">
            <v>EQUIPO DE PRESIÓN RED DE INCENDIO (Incluye una bomba centrífuga de 6,0 HP y una electrobomba Jockey de 3,0 HP)</v>
          </cell>
          <cell r="B24">
            <v>39</v>
          </cell>
          <cell r="C24" t="str">
            <v>un</v>
          </cell>
          <cell r="D24">
            <v>9619499.5199999996</v>
          </cell>
          <cell r="E24">
            <v>1</v>
          </cell>
          <cell r="F24">
            <v>9619500</v>
          </cell>
        </row>
        <row r="25">
          <cell r="A25" t="str">
            <v>EQUIPO DE PRESIÓN RED DE SUMINISTRO (Incluye hidroacumulador y dos bombas de 2,0 HP)</v>
          </cell>
          <cell r="B25">
            <v>38</v>
          </cell>
          <cell r="C25" t="str">
            <v>un</v>
          </cell>
          <cell r="D25">
            <v>3025000.44</v>
          </cell>
          <cell r="E25">
            <v>1</v>
          </cell>
          <cell r="F25">
            <v>3025000</v>
          </cell>
        </row>
        <row r="26">
          <cell r="A26" t="str">
            <v>Equipo para concreto</v>
          </cell>
          <cell r="B26">
            <v>14</v>
          </cell>
          <cell r="C26" t="str">
            <v>m3</v>
          </cell>
          <cell r="D26">
            <v>30000</v>
          </cell>
          <cell r="E26">
            <v>1</v>
          </cell>
          <cell r="F26">
            <v>30000</v>
          </cell>
          <cell r="G26" t="str">
            <v>OBRA</v>
          </cell>
        </row>
        <row r="27">
          <cell r="A27" t="str">
            <v>Equipo soldadura</v>
          </cell>
          <cell r="B27">
            <v>15</v>
          </cell>
          <cell r="C27" t="str">
            <v>Kg</v>
          </cell>
          <cell r="D27">
            <v>348</v>
          </cell>
          <cell r="E27">
            <v>1</v>
          </cell>
          <cell r="F27">
            <v>348</v>
          </cell>
        </row>
        <row r="28">
          <cell r="A28" t="str">
            <v>Estación Topografica</v>
          </cell>
          <cell r="B28">
            <v>16</v>
          </cell>
          <cell r="C28" t="str">
            <v>ms</v>
          </cell>
          <cell r="D28">
            <v>500000</v>
          </cell>
          <cell r="E28">
            <v>1</v>
          </cell>
          <cell r="F28">
            <v>500000</v>
          </cell>
        </row>
        <row r="29">
          <cell r="A29" t="str">
            <v>Formaleta Metálica para Columna Circular de f = (0,20m - 0,40m) x h = 1,20m</v>
          </cell>
          <cell r="C29" t="str">
            <v>sem</v>
          </cell>
          <cell r="D29">
            <v>35000</v>
          </cell>
          <cell r="E29">
            <v>1</v>
          </cell>
          <cell r="F29">
            <v>35000</v>
          </cell>
        </row>
        <row r="30">
          <cell r="A30" t="str">
            <v>Formaleta Metálica para Columna Circular de f = (0,50m - 0,60m) x h = 1,20m</v>
          </cell>
          <cell r="C30" t="str">
            <v>sem</v>
          </cell>
          <cell r="D30">
            <v>45000</v>
          </cell>
          <cell r="E30">
            <v>1</v>
          </cell>
          <cell r="F30">
            <v>45000</v>
          </cell>
        </row>
        <row r="31">
          <cell r="A31" t="str">
            <v>Formaleta Metálica para Columna Circular de f = (0,70m - 0,80m) x h = 1,20m</v>
          </cell>
          <cell r="C31" t="str">
            <v>sem</v>
          </cell>
          <cell r="D31">
            <v>60000</v>
          </cell>
          <cell r="E31">
            <v>1</v>
          </cell>
          <cell r="F31">
            <v>60000</v>
          </cell>
        </row>
        <row r="32">
          <cell r="A32" t="str">
            <v>Formaleta Metálica para Columna de 0,75m x 0,50m x 3,00m</v>
          </cell>
          <cell r="B32">
            <v>31</v>
          </cell>
          <cell r="C32" t="str">
            <v>sem</v>
          </cell>
          <cell r="D32">
            <v>69600</v>
          </cell>
          <cell r="E32">
            <v>1</v>
          </cell>
          <cell r="F32">
            <v>69600</v>
          </cell>
        </row>
        <row r="33">
          <cell r="A33" t="str">
            <v>FORMALETA METÁLICA PARA SARDINEL (1,00m x 0,20m)</v>
          </cell>
          <cell r="C33" t="str">
            <v>dia</v>
          </cell>
          <cell r="D33">
            <v>580</v>
          </cell>
          <cell r="E33">
            <v>1</v>
          </cell>
          <cell r="F33">
            <v>580</v>
          </cell>
        </row>
        <row r="34">
          <cell r="A34" t="str">
            <v>FORMALETA METÁLICA PARA SARDINEL (1,00m x 0,50m)</v>
          </cell>
          <cell r="C34" t="str">
            <v>dia</v>
          </cell>
          <cell r="D34">
            <v>1160</v>
          </cell>
          <cell r="E34">
            <v>1</v>
          </cell>
          <cell r="F34">
            <v>1160</v>
          </cell>
        </row>
        <row r="35">
          <cell r="A35" t="str">
            <v>Formaleta Metálica x m2</v>
          </cell>
          <cell r="B35">
            <v>32</v>
          </cell>
          <cell r="C35" t="str">
            <v>dia</v>
          </cell>
          <cell r="D35">
            <v>1137</v>
          </cell>
          <cell r="E35">
            <v>1</v>
          </cell>
          <cell r="F35">
            <v>1137</v>
          </cell>
        </row>
        <row r="36">
          <cell r="A36" t="str">
            <v>Formaleta sardinel lam. 2 mts</v>
          </cell>
          <cell r="B36">
            <v>17</v>
          </cell>
          <cell r="C36" t="str">
            <v>dia</v>
          </cell>
          <cell r="D36">
            <v>580</v>
          </cell>
          <cell r="E36">
            <v>1</v>
          </cell>
          <cell r="F36">
            <v>580</v>
          </cell>
        </row>
        <row r="37">
          <cell r="A37" t="str">
            <v>FORMCLAMPS</v>
          </cell>
          <cell r="B37">
            <v>53</v>
          </cell>
          <cell r="C37" t="str">
            <v>dia</v>
          </cell>
          <cell r="D37">
            <v>57.999999999999993</v>
          </cell>
          <cell r="E37">
            <v>1</v>
          </cell>
          <cell r="F37">
            <v>58</v>
          </cell>
        </row>
        <row r="38">
          <cell r="A38" t="str">
            <v>HERRAMIENTA MENOR</v>
          </cell>
          <cell r="B38">
            <v>18</v>
          </cell>
          <cell r="C38" t="str">
            <v>Gl</v>
          </cell>
          <cell r="D38">
            <v>1000</v>
          </cell>
          <cell r="E38">
            <v>1</v>
          </cell>
          <cell r="F38">
            <v>1000</v>
          </cell>
          <cell r="G38" t="str">
            <v>OBRA</v>
          </cell>
        </row>
        <row r="39">
          <cell r="A39" t="str">
            <v>HIDROLAVADORA TRIFÁSICA</v>
          </cell>
          <cell r="B39">
            <v>32</v>
          </cell>
          <cell r="C39" t="str">
            <v>dia</v>
          </cell>
          <cell r="D39">
            <v>52200</v>
          </cell>
          <cell r="E39">
            <v>1</v>
          </cell>
          <cell r="F39">
            <v>52200</v>
          </cell>
        </row>
        <row r="40">
          <cell r="A40" t="str">
            <v>Laboratorio concretos</v>
          </cell>
          <cell r="B40">
            <v>19</v>
          </cell>
          <cell r="C40" t="str">
            <v>dia</v>
          </cell>
          <cell r="D40">
            <v>1000000</v>
          </cell>
          <cell r="E40">
            <v>1</v>
          </cell>
          <cell r="F40">
            <v>1000000</v>
          </cell>
        </row>
        <row r="41">
          <cell r="A41" t="str">
            <v>Laboratorio suelos</v>
          </cell>
          <cell r="B41">
            <v>20</v>
          </cell>
          <cell r="C41" t="str">
            <v>dia</v>
          </cell>
          <cell r="D41">
            <v>1000000</v>
          </cell>
          <cell r="E41">
            <v>1</v>
          </cell>
          <cell r="F41">
            <v>1000000</v>
          </cell>
        </row>
        <row r="42">
          <cell r="A42" t="str">
            <v>Mezcladora a gasolina</v>
          </cell>
          <cell r="B42">
            <v>21</v>
          </cell>
          <cell r="C42" t="str">
            <v>dia</v>
          </cell>
          <cell r="D42">
            <v>52200</v>
          </cell>
          <cell r="E42">
            <v>1</v>
          </cell>
          <cell r="F42">
            <v>52200</v>
          </cell>
        </row>
        <row r="43">
          <cell r="A43" t="str">
            <v>Mezcladora a gasolina 1.5 y 2 blt</v>
          </cell>
          <cell r="B43">
            <v>22</v>
          </cell>
          <cell r="C43" t="str">
            <v>dia</v>
          </cell>
          <cell r="D43">
            <v>41760</v>
          </cell>
          <cell r="E43">
            <v>1</v>
          </cell>
          <cell r="F43">
            <v>41760</v>
          </cell>
        </row>
        <row r="44">
          <cell r="A44" t="str">
            <v>Mezcladora electrica</v>
          </cell>
          <cell r="B44">
            <v>23</v>
          </cell>
          <cell r="C44" t="str">
            <v>dia</v>
          </cell>
          <cell r="D44">
            <v>52200</v>
          </cell>
          <cell r="E44">
            <v>1</v>
          </cell>
          <cell r="F44">
            <v>52200</v>
          </cell>
        </row>
        <row r="45">
          <cell r="A45" t="str">
            <v>Mezcladora electrica 1.5 y 2 blt</v>
          </cell>
          <cell r="B45">
            <v>24</v>
          </cell>
          <cell r="C45" t="str">
            <v>dia</v>
          </cell>
          <cell r="D45">
            <v>31120</v>
          </cell>
          <cell r="E45">
            <v>1</v>
          </cell>
          <cell r="F45">
            <v>31120</v>
          </cell>
        </row>
        <row r="46">
          <cell r="A46" t="str">
            <v>MINICARGADOR BOBCAT</v>
          </cell>
          <cell r="C46" t="str">
            <v>dia</v>
          </cell>
          <cell r="D46">
            <v>208800</v>
          </cell>
          <cell r="E46">
            <v>1</v>
          </cell>
          <cell r="F46">
            <v>208800</v>
          </cell>
        </row>
        <row r="47">
          <cell r="A47" t="str">
            <v>MOTOBOMBA DE 2" A GASOLINA</v>
          </cell>
          <cell r="B47">
            <v>47</v>
          </cell>
          <cell r="C47" t="str">
            <v>dia</v>
          </cell>
          <cell r="D47">
            <v>28999.999999999996</v>
          </cell>
          <cell r="E47">
            <v>1</v>
          </cell>
          <cell r="F47">
            <v>29000</v>
          </cell>
        </row>
        <row r="48">
          <cell r="A48" t="str">
            <v>MOTOBOMBA DE 3" A GASOLINA</v>
          </cell>
          <cell r="B48">
            <v>48</v>
          </cell>
          <cell r="C48" t="str">
            <v>dia</v>
          </cell>
          <cell r="D48">
            <v>32479.999999999996</v>
          </cell>
          <cell r="E48">
            <v>1</v>
          </cell>
          <cell r="F48">
            <v>32480</v>
          </cell>
        </row>
        <row r="49">
          <cell r="A49" t="str">
            <v>MOTOBOMBA DE 4" A GASOLINA</v>
          </cell>
          <cell r="B49">
            <v>49</v>
          </cell>
          <cell r="C49" t="str">
            <v>dia</v>
          </cell>
          <cell r="D49">
            <v>34800</v>
          </cell>
          <cell r="E49">
            <v>1</v>
          </cell>
          <cell r="F49">
            <v>34800</v>
          </cell>
        </row>
        <row r="50">
          <cell r="A50" t="str">
            <v>MOTOBOMBA SUMERGIBLE DE 3" ELÉCTRICA</v>
          </cell>
          <cell r="B50">
            <v>50</v>
          </cell>
          <cell r="C50" t="str">
            <v>dia</v>
          </cell>
          <cell r="D50">
            <v>32479.999999999996</v>
          </cell>
          <cell r="E50">
            <v>1</v>
          </cell>
          <cell r="F50">
            <v>32480</v>
          </cell>
        </row>
        <row r="51">
          <cell r="A51" t="str">
            <v>Nivel precisión</v>
          </cell>
          <cell r="B51">
            <v>25</v>
          </cell>
          <cell r="C51" t="str">
            <v>ms</v>
          </cell>
          <cell r="D51">
            <v>400000</v>
          </cell>
          <cell r="E51">
            <v>1</v>
          </cell>
          <cell r="F51">
            <v>400000</v>
          </cell>
        </row>
        <row r="52">
          <cell r="A52" t="str">
            <v>paral 2.2 m mes</v>
          </cell>
          <cell r="B52">
            <v>26</v>
          </cell>
          <cell r="C52" t="str">
            <v>un</v>
          </cell>
          <cell r="D52">
            <v>4000</v>
          </cell>
          <cell r="E52">
            <v>1</v>
          </cell>
          <cell r="F52">
            <v>4000</v>
          </cell>
        </row>
        <row r="53">
          <cell r="A53" t="str">
            <v>PARAL METALICO CORTO (1,50m - 2,80m)</v>
          </cell>
          <cell r="B53">
            <v>42</v>
          </cell>
          <cell r="C53" t="str">
            <v>dia</v>
          </cell>
          <cell r="D53">
            <v>174</v>
          </cell>
          <cell r="E53">
            <v>1</v>
          </cell>
          <cell r="F53">
            <v>174</v>
          </cell>
        </row>
        <row r="54">
          <cell r="A54" t="str">
            <v>PARAL METALICO EXTRALARGO (3,00m - 4,80m)</v>
          </cell>
          <cell r="B54">
            <v>44</v>
          </cell>
          <cell r="C54" t="str">
            <v>dia</v>
          </cell>
          <cell r="D54">
            <v>290</v>
          </cell>
          <cell r="E54">
            <v>1</v>
          </cell>
          <cell r="F54">
            <v>290</v>
          </cell>
        </row>
        <row r="55">
          <cell r="A55" t="str">
            <v>PARAL METALICO LARGO (2,00m - 3,80m)</v>
          </cell>
          <cell r="B55">
            <v>43</v>
          </cell>
          <cell r="C55" t="str">
            <v>dia</v>
          </cell>
          <cell r="D55">
            <v>231.99999999999997</v>
          </cell>
          <cell r="E55">
            <v>1</v>
          </cell>
          <cell r="F55">
            <v>232</v>
          </cell>
        </row>
        <row r="56">
          <cell r="A56" t="str">
            <v>PARAL METALICO SUPER EXTRALARGO (4,00m - 5,50m)</v>
          </cell>
          <cell r="B56">
            <v>45</v>
          </cell>
          <cell r="C56" t="str">
            <v>dia</v>
          </cell>
          <cell r="D56">
            <v>150.79999999999998</v>
          </cell>
          <cell r="E56">
            <v>1</v>
          </cell>
          <cell r="F56">
            <v>151</v>
          </cell>
        </row>
        <row r="57">
          <cell r="A57" t="str">
            <v>RETROEXCAVADORA</v>
          </cell>
          <cell r="B57">
            <v>27</v>
          </cell>
          <cell r="C57" t="str">
            <v>hr</v>
          </cell>
          <cell r="D57">
            <v>60000</v>
          </cell>
          <cell r="E57">
            <v>1</v>
          </cell>
          <cell r="F57">
            <v>60000</v>
          </cell>
        </row>
        <row r="58">
          <cell r="A58" t="str">
            <v xml:space="preserve">RETROEXCAVADORA CON OPERARIO </v>
          </cell>
          <cell r="C58" t="str">
            <v>dia</v>
          </cell>
          <cell r="D58">
            <v>649600</v>
          </cell>
          <cell r="E58">
            <v>1</v>
          </cell>
          <cell r="F58">
            <v>649600</v>
          </cell>
        </row>
        <row r="59">
          <cell r="A59" t="str">
            <v>RETROEXCAVADORA.</v>
          </cell>
          <cell r="C59" t="str">
            <v>hr</v>
          </cell>
          <cell r="D59">
            <v>90000</v>
          </cell>
          <cell r="E59">
            <v>1</v>
          </cell>
          <cell r="F59">
            <v>90000</v>
          </cell>
        </row>
        <row r="60">
          <cell r="A60" t="str">
            <v>RETROEXCAVADORA..</v>
          </cell>
          <cell r="C60" t="str">
            <v>hr</v>
          </cell>
          <cell r="D60">
            <v>70000</v>
          </cell>
          <cell r="E60">
            <v>1</v>
          </cell>
          <cell r="F60">
            <v>70000</v>
          </cell>
        </row>
        <row r="61">
          <cell r="A61" t="str">
            <v>RODILLO APISONADOR MANUAL</v>
          </cell>
          <cell r="C61" t="str">
            <v>ms</v>
          </cell>
          <cell r="D61">
            <v>400000</v>
          </cell>
          <cell r="E61">
            <v>1</v>
          </cell>
          <cell r="F61">
            <v>400000</v>
          </cell>
        </row>
        <row r="62">
          <cell r="A62" t="str">
            <v>RODILLO VIBROCOMPACTADOR - BENITIN DE 1,0 TN</v>
          </cell>
          <cell r="C62" t="str">
            <v>dia</v>
          </cell>
          <cell r="D62">
            <v>139200</v>
          </cell>
          <cell r="E62">
            <v>1</v>
          </cell>
          <cell r="F62">
            <v>139200</v>
          </cell>
        </row>
        <row r="63">
          <cell r="A63" t="str">
            <v>RODILLO VIBROCOMPACTADOR - BENITIN DE 1,5 TN</v>
          </cell>
          <cell r="C63" t="str">
            <v>dia</v>
          </cell>
          <cell r="D63">
            <v>174000</v>
          </cell>
          <cell r="E63">
            <v>1</v>
          </cell>
          <cell r="F63">
            <v>174000</v>
          </cell>
        </row>
        <row r="64">
          <cell r="A64" t="str">
            <v>TALADRO PERCUTOR DE 1/2"</v>
          </cell>
          <cell r="B64">
            <v>41</v>
          </cell>
          <cell r="C64" t="str">
            <v>dia</v>
          </cell>
          <cell r="D64">
            <v>46400</v>
          </cell>
          <cell r="E64">
            <v>1</v>
          </cell>
          <cell r="F64">
            <v>46400</v>
          </cell>
        </row>
        <row r="65">
          <cell r="A65" t="str">
            <v>TESTERO METÁLICO CON SOPORTE 0,4 x 0,2 CON SOPORTE</v>
          </cell>
          <cell r="B65">
            <v>37</v>
          </cell>
          <cell r="C65" t="str">
            <v>dia</v>
          </cell>
          <cell r="D65">
            <v>320</v>
          </cell>
          <cell r="E65">
            <v>1</v>
          </cell>
          <cell r="F65">
            <v>320</v>
          </cell>
        </row>
        <row r="66">
          <cell r="A66" t="str">
            <v>VIBRADOR A GASOLINA</v>
          </cell>
          <cell r="B66">
            <v>28</v>
          </cell>
          <cell r="C66" t="str">
            <v>dia</v>
          </cell>
          <cell r="D66">
            <v>25000</v>
          </cell>
          <cell r="E66">
            <v>1</v>
          </cell>
          <cell r="F66">
            <v>25000</v>
          </cell>
        </row>
        <row r="67">
          <cell r="A67" t="str">
            <v>VIBRADOR ELÉCTRICO TIPO AGUJA</v>
          </cell>
          <cell r="B67">
            <v>40</v>
          </cell>
          <cell r="C67" t="str">
            <v>dia</v>
          </cell>
          <cell r="D67">
            <v>34800</v>
          </cell>
          <cell r="E67">
            <v>1</v>
          </cell>
          <cell r="F67">
            <v>34800</v>
          </cell>
        </row>
        <row r="68">
          <cell r="A68" t="str">
            <v>VIBROCOMPACTADOR RANA A GASOLINA</v>
          </cell>
          <cell r="B68">
            <v>29</v>
          </cell>
          <cell r="C68" t="str">
            <v>dia</v>
          </cell>
          <cell r="D68">
            <v>30000</v>
          </cell>
          <cell r="E68">
            <v>1</v>
          </cell>
          <cell r="F68">
            <v>30000</v>
          </cell>
        </row>
        <row r="69">
          <cell r="A69" t="str">
            <v>VIBROCOMPACTADOR RANA A GASOLINA MES</v>
          </cell>
          <cell r="B69">
            <v>29</v>
          </cell>
          <cell r="C69" t="str">
            <v>ms</v>
          </cell>
          <cell r="D69">
            <v>360000</v>
          </cell>
          <cell r="E69">
            <v>1</v>
          </cell>
          <cell r="F69">
            <v>360000</v>
          </cell>
        </row>
        <row r="70">
          <cell r="A70" t="str">
            <v>Volqueta Cap. 6 m3</v>
          </cell>
          <cell r="B70">
            <v>30</v>
          </cell>
          <cell r="C70" t="str">
            <v>Vj</v>
          </cell>
          <cell r="D70">
            <v>90000</v>
          </cell>
          <cell r="E70">
            <v>1</v>
          </cell>
          <cell r="F70">
            <v>90000</v>
          </cell>
        </row>
      </sheetData>
      <sheetData sheetId="2"/>
      <sheetData sheetId="3"/>
      <sheetData sheetId="4">
        <row r="2">
          <cell r="A2" t="str">
            <v>Ayudante</v>
          </cell>
          <cell r="B2">
            <v>1</v>
          </cell>
          <cell r="C2" t="str">
            <v>hr</v>
          </cell>
          <cell r="D2">
            <v>2291</v>
          </cell>
          <cell r="E2">
            <v>1</v>
          </cell>
          <cell r="F2">
            <v>4175</v>
          </cell>
          <cell r="G2">
            <v>0.82250000000000001</v>
          </cell>
          <cell r="H2" t="str">
            <v>OBRA</v>
          </cell>
        </row>
        <row r="3">
          <cell r="A3" t="str">
            <v>Oficial</v>
          </cell>
          <cell r="B3">
            <v>2</v>
          </cell>
          <cell r="C3" t="str">
            <v>hr</v>
          </cell>
          <cell r="D3">
            <v>3750</v>
          </cell>
          <cell r="E3">
            <v>1</v>
          </cell>
          <cell r="F3">
            <v>6368</v>
          </cell>
          <cell r="G3">
            <v>0.69820000000000004</v>
          </cell>
          <cell r="H3" t="str">
            <v>OBRA</v>
          </cell>
        </row>
        <row r="4">
          <cell r="A4" t="str">
            <v>Cuadrilla 1:1 (1 Oficial + 1 Ayudante)</v>
          </cell>
          <cell r="B4">
            <v>3</v>
          </cell>
          <cell r="C4" t="str">
            <v>HC</v>
          </cell>
          <cell r="D4">
            <v>6041</v>
          </cell>
          <cell r="E4">
            <v>1</v>
          </cell>
          <cell r="F4">
            <v>10544</v>
          </cell>
          <cell r="H4" t="str">
            <v>OBRA</v>
          </cell>
        </row>
        <row r="5">
          <cell r="A5" t="str">
            <v>Cuadrilla electrico 1:1</v>
          </cell>
          <cell r="B5">
            <v>4</v>
          </cell>
          <cell r="C5" t="str">
            <v>HC</v>
          </cell>
          <cell r="D5">
            <v>6645.1</v>
          </cell>
          <cell r="E5">
            <v>1</v>
          </cell>
          <cell r="F5">
            <v>11598</v>
          </cell>
          <cell r="H5" t="str">
            <v>OBRA</v>
          </cell>
        </row>
        <row r="6">
          <cell r="A6" t="str">
            <v>Cuadrilla 1:2 (1 Oficial + 2 Ayudante)</v>
          </cell>
          <cell r="B6">
            <v>5</v>
          </cell>
          <cell r="C6" t="str">
            <v>HC</v>
          </cell>
          <cell r="D6">
            <v>8332</v>
          </cell>
          <cell r="E6">
            <v>1</v>
          </cell>
          <cell r="F6">
            <v>14719</v>
          </cell>
          <cell r="H6" t="str">
            <v>OBRA</v>
          </cell>
        </row>
        <row r="7">
          <cell r="A7" t="str">
            <v>Cuadrilla BB - Instalaciones</v>
          </cell>
          <cell r="B7">
            <v>6</v>
          </cell>
          <cell r="C7" t="str">
            <v>HC</v>
          </cell>
          <cell r="D7">
            <v>6645.1</v>
          </cell>
          <cell r="E7">
            <v>1</v>
          </cell>
          <cell r="F7">
            <v>11598</v>
          </cell>
          <cell r="H7" t="str">
            <v>OBRA</v>
          </cell>
        </row>
        <row r="8">
          <cell r="A8" t="str">
            <v xml:space="preserve">Cuadrilla 0:2 - trasiego (2 ayudantes) </v>
          </cell>
          <cell r="B8">
            <v>7</v>
          </cell>
          <cell r="C8" t="str">
            <v>HC</v>
          </cell>
          <cell r="D8">
            <v>4582</v>
          </cell>
          <cell r="E8">
            <v>1</v>
          </cell>
          <cell r="F8">
            <v>8351</v>
          </cell>
          <cell r="H8" t="str">
            <v>OBRA</v>
          </cell>
        </row>
        <row r="9">
          <cell r="A9" t="str">
            <v>Cuadrilla 1:4 (1 oficial + 4 ayudantes)</v>
          </cell>
          <cell r="B9">
            <v>8</v>
          </cell>
          <cell r="C9" t="str">
            <v>HC</v>
          </cell>
          <cell r="D9">
            <v>12914</v>
          </cell>
          <cell r="E9">
            <v>1</v>
          </cell>
          <cell r="F9">
            <v>23070</v>
          </cell>
        </row>
        <row r="10">
          <cell r="B10">
            <v>9</v>
          </cell>
        </row>
        <row r="11">
          <cell r="A11" t="str">
            <v>Cuadrilla (Admon)</v>
          </cell>
          <cell r="B11">
            <v>10</v>
          </cell>
          <cell r="C11" t="str">
            <v>HC</v>
          </cell>
          <cell r="D11">
            <v>6492.5</v>
          </cell>
          <cell r="E11">
            <v>1</v>
          </cell>
          <cell r="F11">
            <v>6492.5</v>
          </cell>
        </row>
        <row r="12">
          <cell r="A12" t="str">
            <v>Cuadrilla A (Admon)</v>
          </cell>
          <cell r="B12">
            <v>11</v>
          </cell>
          <cell r="C12" t="str">
            <v>dia</v>
          </cell>
          <cell r="D12">
            <v>51940</v>
          </cell>
          <cell r="E12">
            <v>1</v>
          </cell>
          <cell r="F12">
            <v>51940</v>
          </cell>
        </row>
        <row r="13">
          <cell r="A13" t="str">
            <v>Cuadrilla B (Cim-Est-Cub)</v>
          </cell>
          <cell r="B13">
            <v>12</v>
          </cell>
          <cell r="C13" t="str">
            <v>HC</v>
          </cell>
          <cell r="D13">
            <v>7629.02</v>
          </cell>
          <cell r="E13">
            <v>1</v>
          </cell>
          <cell r="F13">
            <v>7629.02</v>
          </cell>
        </row>
        <row r="14">
          <cell r="A14" t="str">
            <v>Cuadrilla C (Pan-Mam)</v>
          </cell>
          <cell r="B14">
            <v>13</v>
          </cell>
          <cell r="C14" t="str">
            <v>HC</v>
          </cell>
          <cell r="D14">
            <v>6965</v>
          </cell>
          <cell r="E14">
            <v>1</v>
          </cell>
          <cell r="F14">
            <v>6965</v>
          </cell>
        </row>
        <row r="15">
          <cell r="A15" t="str">
            <v>Cuadrilla D (Pis-Encha-Cielo raso)</v>
          </cell>
          <cell r="B15">
            <v>14</v>
          </cell>
          <cell r="C15" t="str">
            <v>HC</v>
          </cell>
          <cell r="D15">
            <v>7175</v>
          </cell>
          <cell r="E15">
            <v>1</v>
          </cell>
          <cell r="F15">
            <v>7175</v>
          </cell>
        </row>
        <row r="16">
          <cell r="A16" t="str">
            <v>Cuadrilla E (Ubs. Sanit-Hid-Elec)</v>
          </cell>
          <cell r="B16">
            <v>15</v>
          </cell>
          <cell r="C16" t="str">
            <v>HC</v>
          </cell>
          <cell r="D16">
            <v>7297.5</v>
          </cell>
          <cell r="E16">
            <v>1</v>
          </cell>
          <cell r="F16">
            <v>7297.5</v>
          </cell>
        </row>
        <row r="17">
          <cell r="A17" t="str">
            <v>Cuadrilla F (Pint-Carp-Acab)</v>
          </cell>
          <cell r="B17">
            <v>16</v>
          </cell>
          <cell r="C17" t="str">
            <v>HC</v>
          </cell>
          <cell r="D17">
            <v>8283.3799999999992</v>
          </cell>
          <cell r="E17">
            <v>1</v>
          </cell>
          <cell r="F17">
            <v>8283.3799999999992</v>
          </cell>
        </row>
        <row r="18">
          <cell r="A18" t="str">
            <v>Comision topografica</v>
          </cell>
          <cell r="B18">
            <v>17</v>
          </cell>
          <cell r="C18" t="str">
            <v>HC</v>
          </cell>
          <cell r="D18">
            <v>350000</v>
          </cell>
          <cell r="E18">
            <v>1</v>
          </cell>
          <cell r="F18">
            <v>350000</v>
          </cell>
        </row>
        <row r="19">
          <cell r="A19" t="str">
            <v>Instalación Calentador de Paso Tiro Natural</v>
          </cell>
          <cell r="B19">
            <v>18</v>
          </cell>
          <cell r="C19" t="str">
            <v>Gl</v>
          </cell>
          <cell r="D19">
            <v>180000</v>
          </cell>
          <cell r="E19">
            <v>1</v>
          </cell>
          <cell r="F19">
            <v>180000</v>
          </cell>
        </row>
      </sheetData>
      <sheetData sheetId="5">
        <row r="2">
          <cell r="A2" t="str">
            <v>Subcontrato mezcla y colocacion contrato</v>
          </cell>
          <cell r="B2">
            <v>1</v>
          </cell>
          <cell r="C2" t="str">
            <v>m3</v>
          </cell>
          <cell r="D2">
            <v>10000</v>
          </cell>
          <cell r="E2">
            <v>1</v>
          </cell>
          <cell r="F2">
            <v>10000</v>
          </cell>
          <cell r="G2" t="str">
            <v>HOLCIM</v>
          </cell>
          <cell r="H2" t="str">
            <v>Bogotá D.C.</v>
          </cell>
        </row>
        <row r="3">
          <cell r="A3" t="str">
            <v>Planos</v>
          </cell>
          <cell r="B3">
            <v>2</v>
          </cell>
          <cell r="C3" t="str">
            <v>un</v>
          </cell>
          <cell r="D3">
            <v>150000</v>
          </cell>
          <cell r="E3">
            <v>1</v>
          </cell>
          <cell r="F3">
            <v>150000</v>
          </cell>
        </row>
        <row r="4">
          <cell r="A4" t="str">
            <v>Transporte Metalica</v>
          </cell>
          <cell r="B4">
            <v>3</v>
          </cell>
          <cell r="C4" t="str">
            <v>Kg</v>
          </cell>
          <cell r="D4">
            <v>174</v>
          </cell>
          <cell r="E4">
            <v>1</v>
          </cell>
          <cell r="F4">
            <v>174</v>
          </cell>
        </row>
        <row r="5">
          <cell r="A5" t="str">
            <v>Trasiego interno - 100 mts</v>
          </cell>
          <cell r="B5">
            <v>4</v>
          </cell>
          <cell r="C5" t="str">
            <v>m3</v>
          </cell>
          <cell r="D5">
            <v>4250</v>
          </cell>
          <cell r="E5">
            <v>1</v>
          </cell>
          <cell r="F5">
            <v>4250</v>
          </cell>
        </row>
        <row r="6">
          <cell r="A6" t="str">
            <v>Comisión Topografia</v>
          </cell>
          <cell r="B6">
            <v>5</v>
          </cell>
          <cell r="C6" t="str">
            <v>dia</v>
          </cell>
          <cell r="D6">
            <v>150000</v>
          </cell>
          <cell r="E6">
            <v>1</v>
          </cell>
          <cell r="F6">
            <v>150000</v>
          </cell>
          <cell r="G6" t="str">
            <v>G.TOCANCIPA</v>
          </cell>
        </row>
        <row r="7">
          <cell r="A7" t="str">
            <v>Retiro de Escombros</v>
          </cell>
          <cell r="B7">
            <v>6</v>
          </cell>
          <cell r="C7" t="str">
            <v>Vj</v>
          </cell>
          <cell r="D7">
            <v>102600</v>
          </cell>
          <cell r="E7">
            <v>1</v>
          </cell>
          <cell r="F7">
            <v>102600</v>
          </cell>
          <cell r="G7" t="str">
            <v>WILLIAM OSTO</v>
          </cell>
        </row>
        <row r="8">
          <cell r="A8" t="str">
            <v>Retiro de Escombros con cargue</v>
          </cell>
          <cell r="B8">
            <v>7</v>
          </cell>
          <cell r="C8" t="str">
            <v>Vj</v>
          </cell>
          <cell r="D8">
            <v>118800.00000000001</v>
          </cell>
          <cell r="E8">
            <v>1</v>
          </cell>
          <cell r="F8">
            <v>118800</v>
          </cell>
          <cell r="G8" t="str">
            <v>WILLIAM OSTO</v>
          </cell>
        </row>
        <row r="9">
          <cell r="A9" t="str">
            <v>CORTE DE TUBERÍA GALVANIZADA 1/4"</v>
          </cell>
          <cell r="B9">
            <v>8</v>
          </cell>
          <cell r="C9" t="str">
            <v>un</v>
          </cell>
          <cell r="D9">
            <v>116</v>
          </cell>
          <cell r="E9">
            <v>1</v>
          </cell>
          <cell r="F9">
            <v>116</v>
          </cell>
          <cell r="G9" t="str">
            <v>FF SOLUCIONES</v>
          </cell>
        </row>
        <row r="10">
          <cell r="A10" t="str">
            <v>CORTE DE TUBERÍA GALVANIZADA 3/8"</v>
          </cell>
          <cell r="B10">
            <v>9</v>
          </cell>
          <cell r="C10" t="str">
            <v>un</v>
          </cell>
          <cell r="D10">
            <v>116</v>
          </cell>
          <cell r="E10">
            <v>1</v>
          </cell>
          <cell r="F10">
            <v>116</v>
          </cell>
          <cell r="G10" t="str">
            <v>FF SOLUCIONES</v>
          </cell>
        </row>
        <row r="11">
          <cell r="A11" t="str">
            <v>CORTE DE TUBERÍA GALVANIZADA 1/2"</v>
          </cell>
          <cell r="B11">
            <v>10</v>
          </cell>
          <cell r="C11" t="str">
            <v>un</v>
          </cell>
          <cell r="D11">
            <v>116</v>
          </cell>
          <cell r="E11">
            <v>1</v>
          </cell>
          <cell r="F11">
            <v>116</v>
          </cell>
          <cell r="G11" t="str">
            <v>FF SOLUCIONES</v>
          </cell>
        </row>
        <row r="12">
          <cell r="A12" t="str">
            <v>CORTE DE TUBERÍA GALVANIZADA 3/4"</v>
          </cell>
          <cell r="B12">
            <v>11</v>
          </cell>
          <cell r="C12" t="str">
            <v>un</v>
          </cell>
          <cell r="D12">
            <v>139</v>
          </cell>
          <cell r="E12">
            <v>1</v>
          </cell>
          <cell r="F12">
            <v>139</v>
          </cell>
          <cell r="G12" t="str">
            <v>FF SOLUCIONES</v>
          </cell>
        </row>
        <row r="13">
          <cell r="A13" t="str">
            <v>CORTE DE TUBERÍA GALVANIZADA 1"</v>
          </cell>
          <cell r="B13">
            <v>12</v>
          </cell>
          <cell r="C13" t="str">
            <v>un</v>
          </cell>
          <cell r="D13">
            <v>139</v>
          </cell>
          <cell r="E13">
            <v>1</v>
          </cell>
          <cell r="F13">
            <v>139</v>
          </cell>
          <cell r="G13" t="str">
            <v>FF SOLUCIONES</v>
          </cell>
        </row>
        <row r="14">
          <cell r="A14" t="str">
            <v>CORTE DE TUBERÍA GALVANIZADA 1 1/4"</v>
          </cell>
          <cell r="B14">
            <v>13</v>
          </cell>
          <cell r="C14" t="str">
            <v>un</v>
          </cell>
          <cell r="D14">
            <v>232</v>
          </cell>
          <cell r="E14">
            <v>1</v>
          </cell>
          <cell r="F14">
            <v>232</v>
          </cell>
          <cell r="G14" t="str">
            <v>FF SOLUCIONES</v>
          </cell>
        </row>
        <row r="15">
          <cell r="A15" t="str">
            <v>CORTE DE TUBERÍA GALVANIZADA 1 1/2"</v>
          </cell>
          <cell r="B15">
            <v>14</v>
          </cell>
          <cell r="C15" t="str">
            <v>un</v>
          </cell>
          <cell r="D15">
            <v>232</v>
          </cell>
          <cell r="E15">
            <v>1</v>
          </cell>
          <cell r="F15">
            <v>232</v>
          </cell>
          <cell r="G15" t="str">
            <v>FF SOLUCIONES</v>
          </cell>
        </row>
        <row r="16">
          <cell r="A16" t="str">
            <v>CORTE DE TUBERÍA GALVANIZADA 2"</v>
          </cell>
          <cell r="B16">
            <v>15</v>
          </cell>
          <cell r="C16" t="str">
            <v>un</v>
          </cell>
          <cell r="D16">
            <v>232</v>
          </cell>
          <cell r="E16">
            <v>1</v>
          </cell>
          <cell r="F16">
            <v>232</v>
          </cell>
          <cell r="G16" t="str">
            <v>FF SOLUCIONES</v>
          </cell>
        </row>
        <row r="17">
          <cell r="A17" t="str">
            <v>CORTE DE TUBERÍA GALVANIZADA 2 1/2"</v>
          </cell>
          <cell r="B17">
            <v>16</v>
          </cell>
          <cell r="C17" t="str">
            <v>un</v>
          </cell>
          <cell r="D17">
            <v>1740</v>
          </cell>
          <cell r="E17">
            <v>1</v>
          </cell>
          <cell r="F17">
            <v>1740</v>
          </cell>
          <cell r="G17" t="str">
            <v>FF SOLUCIONES</v>
          </cell>
        </row>
        <row r="18">
          <cell r="A18" t="str">
            <v>CORTE DE TUBERÍA GALVANIZADA 3"</v>
          </cell>
          <cell r="B18">
            <v>17</v>
          </cell>
          <cell r="C18" t="str">
            <v>un</v>
          </cell>
          <cell r="D18">
            <v>2204</v>
          </cell>
          <cell r="E18">
            <v>1</v>
          </cell>
          <cell r="F18">
            <v>2204</v>
          </cell>
          <cell r="G18" t="str">
            <v>FF SOLUCIONES</v>
          </cell>
        </row>
        <row r="19">
          <cell r="A19" t="str">
            <v>CORTE DE TUBERÍA GALVANIZADA 4"</v>
          </cell>
          <cell r="B19">
            <v>18</v>
          </cell>
          <cell r="C19" t="str">
            <v>un</v>
          </cell>
          <cell r="D19">
            <v>2320</v>
          </cell>
          <cell r="E19">
            <v>1</v>
          </cell>
          <cell r="F19">
            <v>2320</v>
          </cell>
          <cell r="G19" t="str">
            <v>FF SOLUCIONES</v>
          </cell>
        </row>
        <row r="20">
          <cell r="A20" t="str">
            <v>ELABORACIÓN ROSCA EN TUBERÍA GALVANIZADA 1/4"</v>
          </cell>
          <cell r="B20">
            <v>19</v>
          </cell>
          <cell r="C20" t="str">
            <v>un</v>
          </cell>
          <cell r="D20">
            <v>812</v>
          </cell>
          <cell r="E20">
            <v>1</v>
          </cell>
          <cell r="F20">
            <v>812</v>
          </cell>
          <cell r="G20" t="str">
            <v>FF SOLUCIONES</v>
          </cell>
        </row>
        <row r="21">
          <cell r="A21" t="str">
            <v>ELABORACIÓN ROSCA EN TUBERÍA GALVANIZADA 3/8"</v>
          </cell>
          <cell r="B21">
            <v>20</v>
          </cell>
          <cell r="C21" t="str">
            <v>un</v>
          </cell>
          <cell r="D21">
            <v>812</v>
          </cell>
          <cell r="E21">
            <v>1</v>
          </cell>
          <cell r="F21">
            <v>812</v>
          </cell>
          <cell r="G21" t="str">
            <v>FF SOLUCIONES</v>
          </cell>
        </row>
        <row r="22">
          <cell r="A22" t="str">
            <v>ELABORACIÓN ROSCA EN TUBERÍA GALVANIZADA 1/2"</v>
          </cell>
          <cell r="B22">
            <v>21</v>
          </cell>
          <cell r="C22" t="str">
            <v>un</v>
          </cell>
          <cell r="D22">
            <v>812</v>
          </cell>
          <cell r="E22">
            <v>1</v>
          </cell>
          <cell r="F22">
            <v>812</v>
          </cell>
          <cell r="G22" t="str">
            <v>FF SOLUCIONES</v>
          </cell>
        </row>
        <row r="23">
          <cell r="A23" t="str">
            <v>ELABORACIÓN ROSCA EN TUBERÍA GALVANIZADA 3/4"</v>
          </cell>
          <cell r="B23">
            <v>22</v>
          </cell>
          <cell r="C23" t="str">
            <v>un</v>
          </cell>
          <cell r="D23">
            <v>812</v>
          </cell>
          <cell r="E23">
            <v>1</v>
          </cell>
          <cell r="F23">
            <v>812</v>
          </cell>
          <cell r="G23" t="str">
            <v>FF SOLUCIONES</v>
          </cell>
        </row>
        <row r="24">
          <cell r="A24" t="str">
            <v>ELABORACIÓN ROSCA EN TUBERÍA GALVANIZADA 1"</v>
          </cell>
          <cell r="B24">
            <v>23</v>
          </cell>
          <cell r="C24" t="str">
            <v>un</v>
          </cell>
          <cell r="D24">
            <v>928</v>
          </cell>
          <cell r="E24">
            <v>1</v>
          </cell>
          <cell r="F24">
            <v>928</v>
          </cell>
          <cell r="G24" t="str">
            <v>FF SOLUCIONES</v>
          </cell>
        </row>
        <row r="25">
          <cell r="A25" t="str">
            <v>ELABORACIÓN ROSCA EN TUBERÍA GALVANIZADA 1 1/4"</v>
          </cell>
          <cell r="B25">
            <v>24</v>
          </cell>
          <cell r="C25" t="str">
            <v>un</v>
          </cell>
          <cell r="D25">
            <v>1160</v>
          </cell>
          <cell r="E25">
            <v>1</v>
          </cell>
          <cell r="F25">
            <v>1160</v>
          </cell>
          <cell r="G25" t="str">
            <v>FF SOLUCIONES</v>
          </cell>
        </row>
        <row r="26">
          <cell r="A26" t="str">
            <v>ELABORACIÓN ROSCA EN TUBERÍA GALVANIZADA 1 1/2"</v>
          </cell>
          <cell r="B26">
            <v>25</v>
          </cell>
          <cell r="C26" t="str">
            <v>un</v>
          </cell>
          <cell r="D26">
            <v>1160</v>
          </cell>
          <cell r="E26">
            <v>1</v>
          </cell>
          <cell r="F26">
            <v>1160</v>
          </cell>
          <cell r="G26" t="str">
            <v>FF SOLUCIONES</v>
          </cell>
        </row>
        <row r="27">
          <cell r="A27" t="str">
            <v>ELABORACIÓN ROSCA EN TUBERÍA GALVANIZADA 2"</v>
          </cell>
          <cell r="B27">
            <v>26</v>
          </cell>
          <cell r="C27" t="str">
            <v>un</v>
          </cell>
          <cell r="D27">
            <v>1740</v>
          </cell>
          <cell r="E27">
            <v>1</v>
          </cell>
          <cell r="F27">
            <v>1740</v>
          </cell>
          <cell r="G27" t="str">
            <v>FF SOLUCIONES</v>
          </cell>
        </row>
        <row r="28">
          <cell r="A28" t="str">
            <v>ELABORACIÓN ROSCA EN TUBERÍA GALVANIZADA 2 1/2"</v>
          </cell>
          <cell r="B28">
            <v>27</v>
          </cell>
          <cell r="C28" t="str">
            <v>un</v>
          </cell>
          <cell r="D28">
            <v>2436</v>
          </cell>
          <cell r="E28">
            <v>1</v>
          </cell>
          <cell r="F28">
            <v>2436</v>
          </cell>
          <cell r="G28" t="str">
            <v>FF SOLUCIONES</v>
          </cell>
        </row>
        <row r="29">
          <cell r="A29" t="str">
            <v>ELABORACIÓN ROSCA EN TUBERÍA GALVANIZADA 3"</v>
          </cell>
          <cell r="B29">
            <v>28</v>
          </cell>
          <cell r="C29" t="str">
            <v>un</v>
          </cell>
          <cell r="D29">
            <v>3132</v>
          </cell>
          <cell r="E29">
            <v>1</v>
          </cell>
          <cell r="F29">
            <v>3132</v>
          </cell>
          <cell r="G29" t="str">
            <v>FF SOLUCIONES</v>
          </cell>
        </row>
        <row r="30">
          <cell r="A30" t="str">
            <v>ELABORACIÓN ROSCA EN TUBERÍA GALVANIZADA 4"</v>
          </cell>
          <cell r="B30">
            <v>29</v>
          </cell>
          <cell r="C30" t="str">
            <v>un</v>
          </cell>
          <cell r="D30">
            <v>4060</v>
          </cell>
          <cell r="E30">
            <v>1</v>
          </cell>
          <cell r="F30">
            <v>4060</v>
          </cell>
          <cell r="G30" t="str">
            <v>FF SOLUCIONES</v>
          </cell>
        </row>
        <row r="31">
          <cell r="E31" t="str">
            <v/>
          </cell>
          <cell r="F31" t="str">
            <v/>
          </cell>
        </row>
        <row r="32">
          <cell r="E32" t="str">
            <v/>
          </cell>
          <cell r="F32" t="str">
            <v/>
          </cell>
        </row>
        <row r="33">
          <cell r="E33" t="str">
            <v/>
          </cell>
          <cell r="F33" t="str">
            <v/>
          </cell>
        </row>
        <row r="34">
          <cell r="E34" t="str">
            <v/>
          </cell>
          <cell r="F34" t="str">
            <v/>
          </cell>
        </row>
        <row r="35">
          <cell r="E35" t="str">
            <v/>
          </cell>
          <cell r="F35" t="str">
            <v/>
          </cell>
        </row>
        <row r="36">
          <cell r="E36" t="str">
            <v/>
          </cell>
          <cell r="F36" t="str">
            <v/>
          </cell>
        </row>
        <row r="37">
          <cell r="E37" t="str">
            <v/>
          </cell>
          <cell r="F37" t="str">
            <v/>
          </cell>
        </row>
        <row r="38">
          <cell r="E38" t="str">
            <v/>
          </cell>
          <cell r="F38" t="str">
            <v/>
          </cell>
        </row>
        <row r="39">
          <cell r="E39" t="str">
            <v/>
          </cell>
          <cell r="F39" t="str">
            <v/>
          </cell>
        </row>
        <row r="40">
          <cell r="E40" t="str">
            <v/>
          </cell>
          <cell r="F40" t="str">
            <v/>
          </cell>
        </row>
      </sheetData>
      <sheetData sheetId="6">
        <row r="2">
          <cell r="A2" t="str">
            <v>Volqueta capacidad 6 m3</v>
          </cell>
          <cell r="B2">
            <v>1</v>
          </cell>
          <cell r="C2" t="str">
            <v>m3-Km</v>
          </cell>
          <cell r="D2">
            <v>500</v>
          </cell>
          <cell r="E2">
            <v>1</v>
          </cell>
          <cell r="F2">
            <v>500</v>
          </cell>
        </row>
        <row r="3">
          <cell r="A3" t="str">
            <v>Transporte general - metalica</v>
          </cell>
          <cell r="B3">
            <v>2</v>
          </cell>
          <cell r="C3" t="str">
            <v>Kg</v>
          </cell>
          <cell r="D3">
            <v>174</v>
          </cell>
          <cell r="E3">
            <v>1</v>
          </cell>
          <cell r="F3">
            <v>174</v>
          </cell>
        </row>
        <row r="4">
          <cell r="A4" t="str">
            <v>Transporte</v>
          </cell>
          <cell r="B4">
            <v>3</v>
          </cell>
          <cell r="C4" t="str">
            <v>Gl</v>
          </cell>
          <cell r="D4">
            <v>200000</v>
          </cell>
          <cell r="E4">
            <v>1</v>
          </cell>
          <cell r="F4">
            <v>200000</v>
          </cell>
        </row>
        <row r="5">
          <cell r="A5" t="str">
            <v>VOLQUETA (CARGUE MANUAL)</v>
          </cell>
          <cell r="B5">
            <v>4</v>
          </cell>
          <cell r="C5" t="str">
            <v>Vj</v>
          </cell>
          <cell r="D5">
            <v>130000</v>
          </cell>
          <cell r="E5">
            <v>1</v>
          </cell>
          <cell r="F5">
            <v>130000</v>
          </cell>
        </row>
        <row r="6">
          <cell r="A6" t="str">
            <v>VOLQUETA 6 M3 (CARGUE MECANICO)</v>
          </cell>
          <cell r="B6">
            <v>5</v>
          </cell>
          <cell r="C6" t="str">
            <v>Vj</v>
          </cell>
          <cell r="D6">
            <v>90000</v>
          </cell>
          <cell r="E6">
            <v>1</v>
          </cell>
          <cell r="F6">
            <v>90000</v>
          </cell>
        </row>
      </sheetData>
      <sheetData sheetId="7">
        <row r="2">
          <cell r="A2" t="str">
            <v>LOCALIZACION Y REPLANTEO</v>
          </cell>
        </row>
        <row r="3">
          <cell r="A3" t="str">
            <v>DEMOLICION CONSTRUCCION EXISTENTE</v>
          </cell>
        </row>
        <row r="4">
          <cell r="A4" t="str">
            <v>EXCAVACION MECANICA (INCLUYE CORTE, CARGUE Y RETIRO DEL MATERIAL SOBRANTE)</v>
          </cell>
        </row>
        <row r="5">
          <cell r="A5" t="str">
            <v>EXCAVACION MANUAL (INCLUYE CORTE, CARGUE Y RETIRO DE MATERIAL SOBRANTE)</v>
          </cell>
        </row>
        <row r="6">
          <cell r="A6" t="str">
            <v>RELLENO EN RECEBO CIMENTACION e=30 cm</v>
          </cell>
        </row>
        <row r="7">
          <cell r="A7" t="str">
            <v>CONCRETO DE LIMPIEZA PARA TANQUE e=0,05 2.000 PSI</v>
          </cell>
        </row>
        <row r="8">
          <cell r="A8" t="str">
            <v>CONCRETO IMPERMEABILIZADO DE  3.000 PSI - TANQUE  INCLUYE PLACA DE FONDO Y MUROS.</v>
          </cell>
        </row>
        <row r="9">
          <cell r="A9" t="str">
            <v>PLACA MACIZA AEREA TAPA TANQUE EN CONCRETO DE 3.000 PSI IMP. e=20 cm.</v>
          </cell>
        </row>
        <row r="10">
          <cell r="A10" t="str">
            <v>TAPA DE INSPECCION de 60x60 EN LAMINA METALICA DE 3mm, BISAGRAS DE 3/6" Y SUJETADOR DE 3/8". VER PLANOS ESTRUCTURALES.</v>
          </cell>
        </row>
        <row r="11">
          <cell r="A11" t="str">
            <v>CINTA FLEXIBLE TIPO 0-22,  PARA SELLAR JUNTAS DE CONSTRUCCION EN TANQUE. INCLUYE SELLANTE ELASTICO</v>
          </cell>
        </row>
        <row r="12">
          <cell r="A12" t="str">
            <v>ACERO DE REFUERZO TANQUE DE AGUA</v>
          </cell>
        </row>
        <row r="13">
          <cell r="A13" t="str">
            <v>CONCRETO DE LIMPIEZA PARA CIMENTACION e=0,05 2.000 PSI</v>
          </cell>
        </row>
        <row r="14">
          <cell r="A14" t="str">
            <v>PLACA CONTRAPISO e=10 cm EN CONCRETO 3.000 PSI.</v>
          </cell>
        </row>
        <row r="15">
          <cell r="A15" t="str">
            <v>ZAPATAS EN CONCRETO DE 3.000 PSI CIMENTACION.</v>
          </cell>
        </row>
        <row r="16">
          <cell r="A16" t="str">
            <v>VIGAS DE AMARRE EN CONCRETO DE 3.000 PSI CIMENTACION</v>
          </cell>
        </row>
        <row r="17">
          <cell r="A17" t="str">
            <v>ACERO DE REFUERZO CIMENTACION</v>
          </cell>
        </row>
        <row r="18">
          <cell r="A18" t="str">
            <v>MALLA ELECTROSOLDADA Grafil No. 5 c/15</v>
          </cell>
        </row>
        <row r="19">
          <cell r="A19" t="str">
            <v>CONCRETO DE LIMPIEZA PARA CIMENTACION PERGOLA e=0,05 2.000 PSI</v>
          </cell>
        </row>
        <row r="20">
          <cell r="A20" t="str">
            <v>ZAPATAS EN CONCRETO DE 3.000 PSI CIMENTACION PERGOLA</v>
          </cell>
        </row>
        <row r="21">
          <cell r="A21" t="str">
            <v>PLACA CONTRAPISO e=10 cm EN CONCRETO 3.000 PSI .</v>
          </cell>
        </row>
        <row r="22">
          <cell r="A22" t="str">
            <v>ACERO DE REFUERZO CIMENTACION .</v>
          </cell>
        </row>
        <row r="23">
          <cell r="A23" t="str">
            <v>MALLA ELECTROSOLDADA Grafil No. 5 c/15 .</v>
          </cell>
        </row>
        <row r="24">
          <cell r="A24" t="str">
            <v xml:space="preserve">COLUMNAS RECTANGULARES EN CONCRETO DE 3.000 PSI </v>
          </cell>
        </row>
        <row r="25">
          <cell r="A25" t="str">
            <v>VIGAS AEREAS EN CONCRETO DE 3.000 PSI  40X25</v>
          </cell>
        </row>
        <row r="26">
          <cell r="A26" t="str">
            <v>VIGAS AEREAS EN CONCRETO DE 3.000 PSI  40X50</v>
          </cell>
        </row>
        <row r="27">
          <cell r="A27" t="str">
            <v>VIGAS AEREAS EN CONCRETO DE 3.000 PSI 25X30</v>
          </cell>
        </row>
        <row r="28">
          <cell r="A28" t="str">
            <v>VIGAS AEREAS EN CONCRETO DE 3.000 PSI 25X40</v>
          </cell>
        </row>
        <row r="29">
          <cell r="A29" t="str">
            <v>COLUMNETAS CIRCULARES EN CONCRETO DE 3.000 PSI D=25 cm</v>
          </cell>
        </row>
        <row r="30">
          <cell r="A30" t="str">
            <v>ACERO DE REFUERZO ESTRUCTURA</v>
          </cell>
        </row>
        <row r="31">
          <cell r="A31" t="str">
            <v>ESCALERA METALICA MEZZANINE BLOQUE 1. VER DETALLE ARQUITECTONICO  PLANO DC-4</v>
          </cell>
        </row>
        <row r="32">
          <cell r="A32" t="str">
            <v>ESCALERA METALICA BLOQUE 4. VER DETALLE ARQUITECTONICO PLANO DC-5</v>
          </cell>
        </row>
        <row r="33">
          <cell r="A33" t="str">
            <v>PLACA AEREA MACIZA EN CONCRETO DE 3.000 PSI  e= 25 cm. PERGOLA</v>
          </cell>
        </row>
        <row r="34">
          <cell r="A34" t="str">
            <v>ACERO DE REFUERZO PLACA MACIZA e=25 cm  3/8" C/15</v>
          </cell>
        </row>
        <row r="35">
          <cell r="A35" t="str">
            <v>PLACA ALIGERADA CON CASETON DE GUADUA h=50 cm</v>
          </cell>
        </row>
        <row r="36">
          <cell r="A36" t="str">
            <v>ACERO DE REFUERZO PLACA ALIGERADA</v>
          </cell>
        </row>
        <row r="37">
          <cell r="A37" t="str">
            <v>COLUMNETAS CIRCULARES EN CONCRETO DE 3.000 PSI D=25 cm .</v>
          </cell>
        </row>
        <row r="38">
          <cell r="A38" t="str">
            <v>VIGAS AEREAS EN CONCRETO DE 3.000 PSI  40X25 .</v>
          </cell>
        </row>
        <row r="39">
          <cell r="A39" t="str">
            <v>ACERO DE REFUERZO ESTRUCTURA ..</v>
          </cell>
        </row>
        <row r="40">
          <cell r="A40" t="str">
            <v>PLACA AEREA MACIZA EN CONCRETO DE 3.000 PSI  e= 25 cm. PERGOLA .</v>
          </cell>
        </row>
        <row r="41">
          <cell r="A41" t="str">
            <v>ACERO DE REFUERZO PLACA MACIZA e=25 cm  3/8" C/15 .</v>
          </cell>
        </row>
        <row r="42">
          <cell r="A42" t="str">
            <v>PERLINES EN ACERO FORMADOS EN FRIO EN FORMA DE C PARA CUBIERTA 2P-125-14 TIPO ACESCO 10X12.5 cm . VER PLANOS ESTRUCTURALES DE CUBIERTA.</v>
          </cell>
        </row>
        <row r="43">
          <cell r="A43" t="str">
            <v xml:space="preserve">CUBIERTA CON TEJA TIPO SANDWICH TERMOACUSTICA - MODULAR CON INYECCION DE POLIURETANO EN ALUZINC DE 0,46 mm (Cal. 26) LISA, PINTADA POR UNA CARA. </v>
          </cell>
        </row>
        <row r="44">
          <cell r="A44" t="str">
            <v>CANAL Y BAJANTE EN LAMINA GALVANIZADA CALIBRE 18 AGUAS LLUVIAS. INCLUYE ACCESORIOS Y ELEMENTOS DE FIJACION</v>
          </cell>
        </row>
        <row r="45">
          <cell r="A45" t="str">
            <v>MUROS e=15 cm EN BLOQUE No. 5  33X11.5X23</v>
          </cell>
        </row>
        <row r="46">
          <cell r="A46" t="str">
            <v>MUROS e=12 cm EN BLOQUE No. 4 33X9X23</v>
          </cell>
        </row>
        <row r="47">
          <cell r="A47" t="str">
            <v>MUROS Y DINTELES EN SUPERBOARD DOBLE CARA e=15 cm LAMINA DE 8mm. INCLUYE ESTRUCTURA METALICA, ACCESORIOS Y ELEMENTOS DE FIJACION.</v>
          </cell>
        </row>
        <row r="48">
          <cell r="A48" t="str">
            <v>PAÑETE LISO MUROS 1:4 (INCLUYE FILOS, DILATACIONES)</v>
          </cell>
        </row>
        <row r="49">
          <cell r="A49" t="str">
            <v>PAÑETE LISO MUROS 1:4 (INCLUYE DILATACIONES EN VARILLA DE ALUMINIO DE 1CM). VER CORTES DE FACHADA</v>
          </cell>
        </row>
        <row r="50">
          <cell r="A50" t="str">
            <v>ESTUCO Y PINTURA EN KORAZA PARA MUROS</v>
          </cell>
        </row>
        <row r="51">
          <cell r="A51" t="str">
            <v>CORTAGOTERAS EN CONCRETO DE 2.500 PSI  e=5 cm</v>
          </cell>
        </row>
        <row r="52">
          <cell r="A52" t="str">
            <v>SILLAR e=10 cm b=40 cm TIPO MARQUESINA EN CONCRETO DE 2.500 PSI A LA VISTA</v>
          </cell>
        </row>
        <row r="53">
          <cell r="A53" t="str">
            <v>SILLAR e=10 cm b=60 cm TIPO MARQUESINA EN CONCRETO DE 2.500 PSI A LA VISTA</v>
          </cell>
        </row>
        <row r="54">
          <cell r="A54" t="str">
            <v>ACABADO EN GRANITO LAVADO MUROS DE FACHADA</v>
          </cell>
        </row>
        <row r="55">
          <cell r="A55" t="str">
            <v>MUROS Y DINTELES EN DRY WALL DOBLE CARA e= 10cm. INCLUYE ESTRUCTURA METALICA Y ACCESORIOS Y ELEMENTOS DE FIJACION.</v>
          </cell>
        </row>
        <row r="56">
          <cell r="A56" t="str">
            <v>MARQUESINA EN SUPERBOARD, DOBLE CARA e=18cm INCLUYE ESTRUCTURA METALICA, ACCESORIOS Y ELEMENTOS DE FIJACION.</v>
          </cell>
        </row>
        <row r="57">
          <cell r="A57" t="str">
            <v>PINTURA EN KORAZA PARA MUROS</v>
          </cell>
        </row>
        <row r="58">
          <cell r="A58" t="str">
            <v>SUMINISTRO TRANSPORTE E INSTALACION DE MATERIALES Y ACCESORIOS PARA LA SALIDA DE ALUMBRADO, INCLUYENDO TUBERIA PVC DE 1/2", CAJAS, INTERRUPTOR, CONDUCTOR THHN No.12,  DE ACUERDO CON LO MOSTRADO EN LOS PLANOS Y CONDUCTOR DE COBRE DESNUDO No. 12 PARA PUESTA</v>
          </cell>
        </row>
        <row r="59">
          <cell r="A59" t="str">
            <v>SUMINISTRO, TRANSPORTE E INSTALACION DE MATERIALES Y ACCESORIOS PARA LAS SALIDAS DE ALUMBRADO CON ROSETA A 120V, INCLUYENDO TUBERIA METALICA EMT, CAJAS, INTERRUPTOR, TOMACORRIENTE PARA CONEXION DE LA LUMINARIA CONDUCTOR THHN No.12,  DE ACUERDO CON LO MOST</v>
          </cell>
        </row>
        <row r="60">
          <cell r="A60" t="str">
            <v>SUMINISTRO, TRANSPORTE  E INSTALACION LUMINARIAS FLUORESCENTES DE SOBREPONER CON REJILLA ESPECULAR DE 2X32W 120V, TIPO T-8 3500 OK</v>
          </cell>
        </row>
        <row r="61">
          <cell r="A61" t="str">
            <v>SUMINISTRO, TRANSPORTE  E INSTALACION DE LUMINARIAS FLUORESCENTES DE SOBREPONER CON DIFUSOR CIERRE HERMETICO DE 2X32W 120V, TIPO T-8 3500 OK.</v>
          </cell>
        </row>
        <row r="62">
          <cell r="A62" t="str">
            <v>SUMINISTRO, TRANSPORTE E INSTALACION DE APLIQUES CILINDRICOS DE PARED EN ACERO GALVANIZADO Y ACABADO EN POLIESTER MICROPULVERIZADO Y REFRACTOR EN ALUMINIO ANODIZADO DE 2X26W 120V</v>
          </cell>
        </row>
        <row r="63">
          <cell r="A63" t="str">
            <v>SUMINISTRO, TRANSPORTE E INSTALACION DE LUMINARIAS TIPO INDUSTRIAL CON CAMPANA ACRILICA METAL HALIDE DE 150W 220V</v>
          </cell>
        </row>
        <row r="64">
          <cell r="A64" t="str">
            <v>SUMINISTRO, TRANSPORTE E INSTALACION DE LUMINARIAS CERRADAS DE SODIO 250W, 220V, TIPO ALUMBRADO PUBLICO, INCLUYENDO EMPALMES EN RESINA.</v>
          </cell>
        </row>
        <row r="65">
          <cell r="A65" t="str">
            <v>SUMINISTRO, TRANSPORTE E INSTALACION DE SENSOR DE PRESENCIA CON AMPLITUD DE 360O, 1000W</v>
          </cell>
        </row>
        <row r="66">
          <cell r="A66" t="str">
            <v>SUMINISTRO, TRANSPORTE E INSTALACION DE LUMINARIAS DE SODIO DE 70W 220V INCLUYENDO POSTE METALICO DE 3M, REFERENCIA ILUMINACION DECORATIVA DJK DE ROY ALPHA O SIMILAR</v>
          </cell>
        </row>
        <row r="67">
          <cell r="A67" t="str">
            <v>SUMINISTRO, TRANSPORTE E INSTALACION DE LAMPARA FLUORESCENTE DE EMERGENCIA 2X26W 120V AUTONOMIA DE 1 HORA</v>
          </cell>
        </row>
        <row r="68">
          <cell r="A68" t="str">
            <v>SUMINISTRO TRANSPORTE E INSTALACION DE MATERIALES Y ACCESORIOS PARA LA SALIDA DE TOMACORRIENTE MONOFASICA NORMAL TIPO LEVINTON, INCLUYENDO CAJAS, DUCTO DE PVC DE 1/2", CONDUCTOR No.12 AWG THHN, TOMACORRIENTE DOBLE CON POLO A TIERRA 15A, 120V(5-15R) CONDUC</v>
          </cell>
        </row>
        <row r="69">
          <cell r="A69" t="str">
            <v>SUMINISTRO, TRANSPORTE  E INSTALACION DE MATERIALES Y ACCESORIOS PARA LA SALIDA DE TOMACORRIENTE MONOFASICA REGULADA, INCLUYENDO CAJAS, CONDUCTOR 3No.12 AWG, THHN, DUCTO DE PVC DE 3/4", TOMACORRIENTE DOBLE CON POLO A TIERRA, 15A, 120V(5-15R), TIPO HOSPITA</v>
          </cell>
        </row>
        <row r="70">
          <cell r="A70" t="str">
            <v>SUMINISTRO, TRANSPORTE  E INSTALACION DE MATERIALES Y ACCESORIOS PARA LA SALIDA DE TOMACORRIENTE MONOFASICA CON PROTECCION DE FALLA DE PUESTA A TIERRA, (GFCI). INCLUYENDO CAJAS, DUCTO DE PVC DE 1/2", CONDUCTOR No.12 AWG, THHN, TOMACORRIENTE DOBLE CON POLO</v>
          </cell>
        </row>
        <row r="71">
          <cell r="A71" t="str">
            <v>SUMINISTRO, TRANSPORTE  E INSTALACION DE MATERIALES Y ACCESORIOS PARA LA SALIDA DE BIIFASICA, INCLUYENDO CONDUCTOR 2No.10 THHN Y CONDUCTOR DE CONTINUIDAD No. 10 Y DUCTO DE 3/4" PVC.</v>
          </cell>
        </row>
        <row r="72">
          <cell r="A72" t="str">
            <v>SUMINISTRO, TRANSPORTE  E INSTALACION DE MATERIALES Y ACCESORIOS PARA LA SALIDA DE TOMACORRIENTE MONOFASICA DE SEGURIDAD, INCLUYENDO, CONDUCTOR 3No. 12 THHN, AWG TOMA Y CLAVIJA DE SEGURIDAD CON POLO A TIERRA DE 16A 125V 1F+N+T</v>
          </cell>
        </row>
        <row r="73">
          <cell r="A73" t="str">
            <v>SUMINISTRO, TRANSPORTE  E INSTALACION DE MATERIALES Y ACCESORIOS PARA LA SALIDA DE TOMACORRIENTE TRIFASICA DE SEGURIDAD Y DE SOBREPONER, INCLUYENDO CONDUCTOR 3No.8+1No.10T AWH, THHN INCLUYENDO TOMA Y CLAVIJA DE SEGURIDAD CON POLO A TIERRA DE 63A, 220V (EQ</v>
          </cell>
        </row>
        <row r="74">
          <cell r="A74" t="str">
            <v>SUMINISTRO, TRANSPORTE  E INSTALACION DE MATERIALES Y ACCESORIOS PARA LA SALIDA DE TOMACORRIENTE TRIFASICA DE SEGURIDAD, INCLUYENDO CONDUCTOR 3No.10+1No.12T AWG, THHN INCLUYENDO TOMA Y CLAVIJA DE SEGURIDAD CON POLO A TIERRA DE 32A, 220V 3F+T</v>
          </cell>
        </row>
        <row r="75">
          <cell r="A75" t="str">
            <v>SUMINISTRO, TRANSPORTE  E INSTALACION DE CAJA METALICA DE DOS CAVIDADES PARA PISO EN CONCRETO PARA ALOJAR UNA TOMA REGULADA Y UNA TOMA NORMAL, INCLUYENDO REGATAS Y OBRA CIVIL.</v>
          </cell>
        </row>
        <row r="76">
          <cell r="A76" t="str">
            <v>SUMINISTRO, TRANSPORTE  E INSTALACION DE CAJA METALICA DE UNA CAVIDAD PARA PISO EN CONCRETO PARA ALOJAR UNA TOMA REGULADA INCLUYENDO REGATAS Y OBRA CIVIL.</v>
          </cell>
        </row>
        <row r="77">
          <cell r="A77" t="str">
            <v>SUMINISTRO, TRANSPORTE E INSTALACION DE ACOMETIDA EN 3No8 + 1No10 +1No8T AWG,  THHN EN 1D 1 1/4", INCLUYENDO CONDUCTORES, DUCTO DE PVC, CONEXIONADO, ACCESORIOS Y PRUEBAS DESDE CD GENERAL HASTA T-CUARTO TECNICO.</v>
          </cell>
        </row>
        <row r="78">
          <cell r="A78" t="str">
            <v>SUMINISTRO, TRANSPORTE  E INSTALACION DE ACOMETIDA EN 3No6 + 1No8 +1No8T AWG,  THHN EN 1D2", INCLUYENDO CONDUCTORES, DUCTO PVC, CONEXIONADO, ACCESORIOS Y PRUEBAS DESDE CD - GENERAL HASTA T-BOMBAS</v>
          </cell>
        </row>
        <row r="79">
          <cell r="A79" t="str">
            <v>SUMINISTRO, TRANSPORTE  E INSTALACION DE ACOMETIDA EN 3No4 + 1No6 +1No8T AWG,  THHN EN 1D2", INCLUYENDO CONDUCTORES, DUCTO DE PVC, CONEXIONADO, ACCESORIOS Y PRUEBAS DESDE CD - GENERAL HASTA T-ALIMENTOS.</v>
          </cell>
        </row>
        <row r="80">
          <cell r="A80" t="str">
            <v>SUMINISTRO, TRANSPORTE  E INSTALACION DE ACOMETIDA EN 3No4 + 1No6 +1No8T AWG,  THHN EN 1D2", INCLUYENDO CONDUCTORES, DUCTO DE PVC, CONEXIONADO, ACCESORIOS Y PRUEBAS DESDE CD - GENERAL HASTA T-EMPRENDIMIENTO.</v>
          </cell>
        </row>
        <row r="81">
          <cell r="A81" t="str">
            <v>SUMINISTRO, TRANSPORTE  E INSTALACION DE ACOMETIDA EN 3No2 + 1No4 +1No6T THHN EN 1D2", INCLUYENDO CONDUCTORES, DUCTO DE PVC, CONEXIONADO, ACCESORIOS Y PRUEBAS, DESDE CD-GENERAL HASTA T-ADMINISTRACION</v>
          </cell>
        </row>
        <row r="82">
          <cell r="A82" t="str">
            <v>SUMINISTRO, TRANSPORTE  E INSTALACION DE ACOMETIDA EN 3No2 50kcmil + 1No2/0 +1No2T THHN EN 1D3", INCLUYENDO CONDUCTORES, DUCTO DE PVC, CONEXIONADO, ACCESORIOS Y PRUEBAS, DESDE CD-GENERAL HASTA T-INDUSTRIAL.</v>
          </cell>
        </row>
        <row r="83">
          <cell r="A83" t="str">
            <v>SUMINISTRO, TRANSPORTE  E INSTALACION DE ACOMETIDA EN 3No2/0 + 1No3/0 + 1No2TA + 1No.6DT, AWG THHN EN 1D2 1/2", INCLUYENDO CONDUCTORES, DUCTO DE PVC, CONEXIONADO, ACCESORIOS Y PRUEBAS DESDE CD-GENERAL HASTA T-REG GENERAL.</v>
          </cell>
        </row>
        <row r="84">
          <cell r="A84" t="str">
            <v>SUMINISTRO, TRANSPORTE  E INSTALACION DE ACOMETIDA EN 3No8 + 1No6 +1No8TA + 1No.8TD, AWG THHN, INCLUYENDO CONDUCTORES, CONEXIONADO, ACCESORIOS Y PRUEBAS DESDE T-REG GENERAL HASTA T-REG EMPRENDIMIENTO.</v>
          </cell>
        </row>
        <row r="85">
          <cell r="A85" t="str">
            <v>SUMINISTRO, TRANSPORTE  E INSTALACION DE ACOMETIDA EN 3No8 + 1No6 +1No.8TA + 1No.8TD AWG,  THHN, INCLUYENDO CONDUCTORES, CONEXIONADO, ACCESORIOS Y PRUEBAS DESDE T- REG GENERAL HASTA T-REG ALIMENTOS.</v>
          </cell>
        </row>
        <row r="86">
          <cell r="A86" t="str">
            <v>SUMINISTRO, TRANSPORTE  E INSTALACION DE ACOMETIDA EN 3No8 + 1No6 +1No.8TA + 1No.8TD, AWG, THHN INCLUYENDO CONDUCTORES, CONEXIONADO, ACCESORIOS Y PRUEBAS DESDE T-REG GENERAL HASTA T-REG INDUSTRIAL.</v>
          </cell>
        </row>
        <row r="87">
          <cell r="A87" t="str">
            <v>SUMINISTRO, TRANSPORTE  E INSTALACION DE ACOMETIDA EN 3No2 + 1No1/0 +1No.4TA + 1No.8TD,  AWG,  THHN INCLUYENDO CONDUCTORES, CONEXIONADO, ACCESORIOS Y PRUEBAS DESDE T-REG GENERAL HASTA T-REG INDUSTRIAL</v>
          </cell>
        </row>
        <row r="88">
          <cell r="A88" t="str">
            <v>SUMINISTRO, TRANSPORTE  E INSTALACION DE ACOMETIDA EN 4No8 + 1No.8T AWG, THHN EN D1" PVC, INCLUYENDO CONDUCTORES, CONEXIONADO, ACCESORIOS Y PRUEBAS ILUMINACION EXTERIOR.</v>
          </cell>
        </row>
        <row r="89">
          <cell r="A89" t="str">
            <v>SUMINISTRO, TRANSPORTE  E INSTALACION DE ACOMETIDA EN 3No8 + 1No.8T AWG,  THHN EN D1" PVC, INCLUYENDO CONDUCTORES, CONEXIONADO, ACCESORIOS Y PRUEBAS ILUMINACION EXTERIOR.</v>
          </cell>
        </row>
        <row r="90">
          <cell r="A90" t="str">
            <v>SUMINISTRO, TRANSPORTE  E INSTALACION DE ACOMETIDA EN 2No8 +1No.8T AWG,  THHN EN 1D1" PVC, INCLUYENDO CONDUCTORES, CONEXIONADO, ACCESORIOS Y PRUEBAS ILUMINACION EXTERIOR.</v>
          </cell>
        </row>
        <row r="91">
          <cell r="A91" t="str">
            <v>SUMINISTRO, TRANSPORTE  E INSTALACION DE CONDUCTOT PARA CONTROL DE ALUMBRADO 20No.16 DESDE T-CA2 HASTA T-CA3 EN DUCTO DE D1",  INCLUYENDO CONDUCTORES, DUCTO DE PVC, CONEXIONADO, ACCESORIOS Y PRUEBAS.</v>
          </cell>
        </row>
        <row r="92">
          <cell r="A92" t="str">
            <v>SUMINISTRO, TRANSPORTE  E INSTALACION DE ACOMETIDA EN 2(3No4/0 + 1No2/0) AWG, THHN EN 1D3", INCLUYENDO CONDUCTORES, DUCTO DE PVC, CONEXIONADO, ACCESORIOS Y PRUEBAS DESDE TRANSFORMADOR HASTA CD-GENERAL.</v>
          </cell>
        </row>
        <row r="93">
          <cell r="A93" t="str">
            <v>SUMINISTRO, TRANSPORTE  Y CONSTRUCCION DE CANALIZACION DE 30X50CM SEGÚN NORMA DE ENELAR, INCLUYENDO DOS DUCTOS LIBRES DE 2".</v>
          </cell>
        </row>
        <row r="94">
          <cell r="A94" t="str">
            <v>SUMINISTRO, TRANSPORTE  E INSTALACION DE CAJAS DE INSPECCION DE 60X60 CM SEGÚN NORMA DE EPM.</v>
          </cell>
        </row>
        <row r="95">
          <cell r="A95" t="str">
            <v>SUMINISTRO, TRANSPORTE  E INSTALACION DE CAJA DE PASO EN MAMPOSTERIA DE 40X40 CM CON MARCO METALICO Y TAPA EN CONCRETO. INCLUIR SISTEMA SELLADOR DE DUCTOS DE POLYWATER, DRENAJE Y DESAGUE.</v>
          </cell>
        </row>
        <row r="96">
          <cell r="A96" t="str">
            <v>SUMINISTRO, TRANSPORTE  E INSTALACION DE CAJA DE PASO METALICA EN ALUMINIO DE 15X15X10 CM CON TAPA EN NEOPRENO PARA TRANSICION ENTRE EL PISO Y LA PATA DUCTO DE LAS MESAS DE SISTEMA PARA ALIMENTAR LAS SALIDAS REGULADAS.</v>
          </cell>
        </row>
        <row r="97">
          <cell r="A97" t="str">
            <v xml:space="preserve">SUMINISTRO, TRANSPORTE  E INSTALACION DE TABLERO DE DISTRIBUCION TRIFASICO CON ESPACIO PARA TOTALIZADOR DE 12 CIRCUITOS DE 5 HILOS 220V CON CERRADURA, CHAPA Y TAPA, T-CUARTO TECNICO </v>
          </cell>
        </row>
        <row r="98">
          <cell r="A98" t="str">
            <v>SUMINISTRO, TRANSPORTE  E INSTALACION DE TABLERO DE DISTRIBUCION TRIFASICO CON ESPACIO PARA TOTALIZADOR DE 42 CIRCUITOS DE 5 HILOS, 220V CON CERRADURA, CHAPA Y TAPA, T-EMPRENDIMIENTO.</v>
          </cell>
        </row>
        <row r="99">
          <cell r="A99" t="str">
            <v>SUMINISTRO, TRANSPORTE  E INSTALACION DE TABLERO DE DISTRIBUCION TRIFASICO AUTOSOPORTADO DE 5 HILOS COMPUESTO POR LOS SIGUIENTES ELEMENTOS:                                                                           UN TOTALIZADOR INDUSTRIAL DE 3X300A, 25KA</v>
          </cell>
        </row>
        <row r="100">
          <cell r="A100" t="str">
            <v>SUMINISTRO, TRANSPORTE  E INSTALACION DE TABLERO DE DISTRIBUCION TRIFASICO AUTOSOPORTADO DE 5 HILOS COMPUESTO POR LOS SIGUIENTES ELEMENTOS:                                                                           UN TOTALIZADOR INDUSTRIAL DE 3X100A, 25KA</v>
          </cell>
        </row>
        <row r="101">
          <cell r="A101" t="str">
            <v xml:space="preserve">SUMINISTRO, TRANSPORTE  E INSTALACION DE TABLERO DE DISTRIBUCION TRIFASICO AUTOSOPORTADO DE 5 HILOS COMPUESTO POR LOS SIGUIENTES ELEMENTOS:                                                                            UN TOTALIZADOR TIPO RIEL DE 3X50A, 25KA </v>
          </cell>
        </row>
        <row r="102">
          <cell r="A102" t="str">
            <v>SUMINISTRO, TRANSPORTE  E INSTALACION DE TABLERO DE DISTRIBUCION TRIFASICO AUTOSOPORTADO DE 5 HILOS COMPUESTO POR LOS SIGUIENTES ELEMENTOS:                                                                           UN TOTALIZADOR TIPO RIEL DE 3X50A, 25KA (</v>
          </cell>
        </row>
        <row r="103">
          <cell r="A103" t="str">
            <v>SUMINISTRO, TRANSPORTE  E INSTALACION DE TABLERO DE DISTRIBUCION TRIFASICO AUTOSOPORTADO DE 5 HILOS COMPUESTO POR LOS SIGUIENTES ELEMENTOS:                                                                           UN TOTALIZADOR TIPO RIEL DE 3X50A, 25KA (</v>
          </cell>
        </row>
        <row r="104">
          <cell r="A104" t="str">
            <v>SUMINISTRO, TRANSPORTE  E INSTALACION DE TABLERO DE DISTRIBUCION TRIFASICO AUTOSOPORTADO DE 5 HILOS COMPUESTO POR LOS SIGUIENTES ELEMENTOS:                                                                            UN TOTALIZADOR INDUSTRIAL DE 3X100A, 25K</v>
          </cell>
        </row>
        <row r="105">
          <cell r="A105" t="str">
            <v>BREAKER TIPO ENCHUFABLE DE 3X20A 10KA</v>
          </cell>
        </row>
        <row r="106">
          <cell r="A106" t="str">
            <v>BREAKER TIPO ENCHUFABLE DE 2X30A 10KA</v>
          </cell>
        </row>
        <row r="107">
          <cell r="A107" t="str">
            <v>BREAKER TIPO ENCHUFABLE DE 2X20A 10KA</v>
          </cell>
        </row>
        <row r="108">
          <cell r="A108" t="str">
            <v>BREAKER TIPO ENCHUFABLE DE 1X20A 10KA</v>
          </cell>
        </row>
        <row r="109">
          <cell r="A109" t="str">
            <v>BREAKER TIPO INDUSTRIAL DE 3X50A 25KA</v>
          </cell>
        </row>
        <row r="110">
          <cell r="A110" t="str">
            <v>BREAKER TIPO INDUSTRIAL DE 3X100A 25KA</v>
          </cell>
        </row>
        <row r="111">
          <cell r="A111" t="str">
            <v>BREAKER TIPO INDUSTRIAL DE 3X125A 25KA</v>
          </cell>
        </row>
        <row r="112">
          <cell r="A112" t="str">
            <v>SUMINISTRO, TRANSPORTE  E INSTALACION DE TABLERO PARA CONTROL DE ILUMINACION COMPUESTO POR 10 SWITCHES CON LAS INSCRIPCIONES "APAGADO" Y "ENCENDIDO" 0-1 E ILUMINADO PARA INDICAR SU RESPECTIVA POSICION TCA-2</v>
          </cell>
        </row>
        <row r="113">
          <cell r="A113" t="str">
            <v>SUMINISTRO, TRANSPORTE  E INSTALACION DE TABLERO PARA CONTROL DE ILUMINACION COMPUESTO POR 5 TELERRUPTORES MONOPOLARES DE 16A, 2 TELERRUPTORES BIPOLARES DE 20A Y UN TELERRUPTOR TRIPOLAR DE 20A CON SUS RESPECTIVOS SISTEMAS DE MANDO Y SEÑALIZACION TCA-3</v>
          </cell>
        </row>
        <row r="114">
          <cell r="A114" t="str">
            <v>SUMINISTRO, TRANSPORTE  E INSTALACION DE TABLERO PARA CONTROL DE ILUMINACION COMPUESTO POR UN TELERRUPTOR BIPOLAR DE 20A CON SUS RESPECTIVOS SISTEMAS DE MANDO Y SEÑALIZACION TCA-2</v>
          </cell>
        </row>
        <row r="115">
          <cell r="A115" t="str">
            <v>SUMINISTRO, TRANSPORTE  E INSTALACION DE GABINETES METALICOS CONSTRUIDOS EN LAMINA COLD ROLLED CALIBRE No.  (MINIMO); REFUERZOS ESTRUCTURALES EN PERFIL CON TRATAMIENTO SUPERFICIAL PARA PROTEGERLOS DE LA OXIDACION Y LOGRAR MAYOR ADHERENCIA DE LA PINTURA CO</v>
          </cell>
        </row>
        <row r="116">
          <cell r="A116" t="str">
            <v>SUMINISTRO, TRANSPORTE E INSTALACION DE TABLERO DE DISTRIBUCION GENERAL CD-GENERAL CON TOTALIZADOR GENERAL DE 3X400A, 25KA, AJUSTABLE 400-500A, 1 BREAKER TIPO INDUSTRIAL DE 3X300A 25KA AJUSTABLE,  1 BREAKER TIPO INDUSTRIAL DE 3X150A 25KA AJUSTABLE, 1 BREA</v>
          </cell>
        </row>
        <row r="117">
          <cell r="A117" t="str">
            <v>SUMINISTRO, TRANSPORTE E INSTALACION DE TABLERO REGULADO T-REGULADO GENERAL CON DOS TOTALIZADORES DE ENTRADA Y SALIDA UPS DE 3X150A, 25KA, 1 BREAKER TIPO INDUSTRIAL DE 3X100A 25KA, 1 BREAKER TIPO INDUSTRIAL DE 3X60A 25KA, 3 BREAKER TIPO INDUSTRIAL DE 3X50</v>
          </cell>
        </row>
        <row r="118">
          <cell r="A118" t="str">
            <v>SUMINISTRO, TRANSPORTE  E INSTALACION DE EQUIPO DE MEDIDA DE ENERGIA INCLUYENDO CELDA SEGÚN NORMAS DE EMPRESAS PUBLICAS DE MEDELLIN EPM.</v>
          </cell>
        </row>
        <row r="119">
          <cell r="A119" t="str">
            <v>SUMINISTRO, TRANSPORTE  E INSTALACION DE TRANSFORMADOR DE 150KVA, 13200/208-120V EN ESTRUCTURA POSTES SEGÚN NORMAS EMPRESAS PUBLICAS DE MEDELLIN EPM, INCLUYENDO TRANSFORMADOR, ESTRUCTURA, CORTACIRCUITOS, PARARRAYOS, BAJANTE EN BAJA TENSION Y DEMAS ELEMENT</v>
          </cell>
        </row>
        <row r="120">
          <cell r="A120" t="str">
            <v>POSTES DE CONCRETO DE 12M, TIPO ALUMBRADO PUBLICO</v>
          </cell>
        </row>
        <row r="121">
          <cell r="A121" t="str">
            <v>TRAMITES, LEGALIZACION Y MANIOBRA SEGÚN NORMALIZACION DE EMPRESAS PUBLICAS DE MEDELLIN</v>
          </cell>
        </row>
        <row r="122">
          <cell r="A122" t="str">
            <v>PUESTA A TIERRA DE TABLERO GENERAL, PLANTA ELECTRICA Y EQUIPO DE MEDIDA, COMPUESTA POR CUATRO VARILLAS COOPER WELLD 5/8" X 2.44 M, INCLUYENDO CONDUCTOR DE COBRE DESNUDO DE 2/0, PREPARACION DE TIERRA Y POZO DE INSPECCION. PARA LAS CONEXIONES USAR SOLDADURA</v>
          </cell>
        </row>
        <row r="123">
          <cell r="A123" t="str">
            <v>PUESTA A TIERRA DE TABLERO GENERAL REGULADO, COMPUESTA POR TRES VARILLAS COOPER WELLD 5/8" X 2.44 M, INCLUYENDO CONDUCTOR DE COBRE DESNUDO DE 2/0, PREPARACION DE TIERRA Y POZO DE INSPECCION. PARA LAS CONEXIONES USAR SOLDADURA TIPO CADWELL.</v>
          </cell>
        </row>
        <row r="124">
          <cell r="A124" t="str">
            <v>TENDIDO DE TUBERIA D=3/4" GALVANIZADO IMC EMBEBIDO EN LAS COLUMNAS DE CONCRETO, DESDE LA CUBIERTA HASTA EL TERRENO.</v>
          </cell>
        </row>
        <row r="125">
          <cell r="A125" t="str">
            <v>TENDIDO CONDUCTOR DE COBRE DESNUDO # 2 AWG DESDE LA CUBIERTA HASTA EL TERRENO POR LAS BAJANTES.</v>
          </cell>
        </row>
        <row r="126">
          <cell r="A126" t="str">
            <v>TENDIDO DE ALAMBRE SOLIDO DE COBRE DESNUDO #2 AWG SOBREPUESTO EN LOS BORDES DE LA CUBIERTA PARA INTERCONEXION DE PUNTAS CAPTADORAS Y BAJANTES A  MALLA A TIERRA, INCLUYENDO GRAPAS, AISLADORES, CONECTORES Y ABRAZADERAS PARA SUJETAR EL CONDUCTOR AL MURO.</v>
          </cell>
        </row>
        <row r="127">
          <cell r="A127" t="str">
            <v>SUMINISTRO DE UN KIT DE MONTAJE PARA PUNTA CAPTADORA COMPUESTO DE LOS SIGUIENTES ELEMENTOS: BASE EN BRONCE CON TORNILLOS DE FIJACION A LA SUPERFICIE DE CONCRETO. PUNTA CAPTADORA FRANKLIN DE 0.60 m DE ALTURA EN ACERO INOXIDABLE DE D=3/8" TIPO 1. ABRAZADERA</v>
          </cell>
        </row>
        <row r="128">
          <cell r="A128" t="str">
            <v>ELECTRODO DE PUESTA A TIERRA EN Cu DE 5/8"X8 + CONECTOR</v>
          </cell>
        </row>
        <row r="129">
          <cell r="A129" t="str">
            <v>CONEXIÓN EXOTERMICA VARILLA-CABLE CALIBRE #2 AWG. INCLUYE SUMINISTRO DE MOLDE FUNDENTE Y DEMAS ACCESORIOS</v>
          </cell>
        </row>
        <row r="130">
          <cell r="A130" t="str">
            <v>POZO DE INSPECCION CONSTRUIDO EN CEFIPLAST CONCRETO COMPUESTO POR UN TUBO DE 30 CM DE DIAMETRO, 80 CM DE ALTO Y TAPA DE INSPECCION EN CONCRETO DE 2500 PSI, CON MANIJA PARA ALBERGAR UN ELECTRODO DE PUESTA A TIERRA EN Cu DE 5/8"X8.</v>
          </cell>
        </row>
        <row r="131">
          <cell r="A131" t="str">
            <v>TENDIDO DE CONDUCTOR DE COBRE DESNUDO # 2/0 AWG PARA EQUIPOTENCIALIZAR LOS SISTEMAS DE PUESTA A TIERRA INCLUYENDO PREPARACION DEL TERRENO, CANALIZACION Y SOLDADURAS TIPO CADWELL.</v>
          </cell>
        </row>
        <row r="132">
          <cell r="A132" t="str">
            <v>SUMINISTRO DE TABLERO CON BOBINA DE CHOQUE Y BARRAJE EQUIPOTENCIAL PARA INTERCONECTAR LAS MALLAS DE PUESTA A TIERRA DE LOS PARARRAYOS CON LA MALLA DE LA SUBESTACION Y TABLERO REGULADO CON LAS SIGUIENTES CARACTERISTICAS:   INDUCTANCIA 40 uH, CORRIENTE MAXI</v>
          </cell>
        </row>
        <row r="133">
          <cell r="A133" t="str">
            <v>SUMINISTRO E INSTALACION DE STRIP TELEFONICO DE 30 PARES DEBE INCLUIR REGLETA TELEFONICA, AMARRES Y MARCACION DEL GABINETE.</v>
          </cell>
        </row>
        <row r="134">
          <cell r="A134" t="str">
            <v>SUMINISTRO E INSTALACION DE TUBERIA PVC DE 2" PARA LLEGADA DE PROVEEDORES</v>
          </cell>
        </row>
        <row r="135">
          <cell r="A135" t="str">
            <v>CAMARA DE INSPECCION DE 50X60cm</v>
          </cell>
        </row>
        <row r="136">
          <cell r="A136" t="str">
            <v>SUMINISTRO E INSTALACION DE TUBERIA EMT DE 3/4" DEBE INCLUIR UNIONES TERMINALES Y SOPORTERIA A LA ESTRUCTURA.</v>
          </cell>
        </row>
        <row r="137">
          <cell r="A137" t="str">
            <v>SUMINISTRO, E INSTALACION DE CANALETA DE 12x5cm CON DOS COMPARTIMIENTOS DE DIVISION DE 1/3.</v>
          </cell>
        </row>
        <row r="138">
          <cell r="A138" t="str">
            <v>SUMINISTRO, E INSTALACION PLACA TOMA TROQUELADA PARA SALIDAS DE V+D+N+R PARA CANALETA DE 12x5cm.</v>
          </cell>
        </row>
        <row r="139">
          <cell r="A139" t="str">
            <v xml:space="preserve">SUMINISTRO E INSTALACION DE  DUCTO PORTACABLE DE 40x15cm CON DOS DIVISIONES  DE 1/3.DEBE INCLUIR SOPORTERIA A LA ESTRUCTURA. </v>
          </cell>
        </row>
        <row r="140">
          <cell r="A140" t="str">
            <v xml:space="preserve">SUMINISTRO E INSTALACION DE  DUCTO PORTACABLE DE 30x15cm CON UNA  DIVISION DE 1/3.DEBE INCLUIR S0PORTERIA A LA ESTRUCTURA. </v>
          </cell>
        </row>
        <row r="141">
          <cell r="A141" t="str">
            <v>SUMINISTRO, TRANSPORTE E INSTALACION DE MATERIALES Y ACCESORIOS PARA LA SALIDA DE VOZ Y DATOS 1XRJ45, CAT 6, INCLUYENDO CAJAS, DUCTO DE PVC DE 3/4" Y DEMAS ACCESORIOS.</v>
          </cell>
        </row>
        <row r="142">
          <cell r="A142" t="str">
            <v>SUMINISTRO, TRANSPORTE  E INSTALACION DE MATERIALES Y ACCESORIOS PARA LAS SALIDAS DE TV INCLUYENDO TOMA, DUCTERIA DE PVC DE 3/4", CAJAS, SPLITER, CONECTORES  DE PONCHAR Y CABLE COAXIAL 75 OHMIOS CATV.</v>
          </cell>
        </row>
        <row r="143">
          <cell r="A143" t="str">
            <v>SUMINISTRO, TRANSPORTE  E INSTALACION DE MATERIALES Y ACCESORIOS PARA MASTIL EN DUCTO GALVANIZADO DE 1 1/2"X2m.</v>
          </cell>
        </row>
        <row r="144">
          <cell r="A144" t="str">
            <v>SUMINISTRO, TRANSPORTE  E INSTALACION DE MATERIALES Y ACCESORIOS PARA MONTAJE DE ANTENA DE UHF Y VHF DE 18 ELEMENTOS</v>
          </cell>
        </row>
        <row r="145">
          <cell r="A145" t="str">
            <v>SUMINISTRO, TRANSPORTE  E INSTALACION DE MATERIALES Y ACCESORIOS PARA AMPLIFICADOR CA-30 PARA REDES DE CATV</v>
          </cell>
        </row>
        <row r="146">
          <cell r="A146" t="str">
            <v>SUMINISTRO, TRANSPORTE  E INSTALACION DE MATERIALES Y ACCESORIOS PARA CONEXIONADO (SPLITER, CONECTORES DE PONCHAR ETC)</v>
          </cell>
        </row>
        <row r="147">
          <cell r="A147" t="str">
            <v>SUMINISTRO, TRANSPORTE  E INSTALACION DE CAJA TIPO STRIP DE 30X30X12 cm Y ACCESORIOS PARA CONEXIONADO.</v>
          </cell>
        </row>
        <row r="148">
          <cell r="A148" t="str">
            <v>ENCHAPE EN CERAMICA BLANCA TIPO CORONA  DE 25X35 PARA MAMPOSTERIA DE BAÑOS Y MUROS POCETA. REF. 35600-900</v>
          </cell>
        </row>
        <row r="149">
          <cell r="A149" t="str">
            <v>PAÑETE IMPERMEABILIZADO MUROS ENCHAPADOS BAÑOS</v>
          </cell>
        </row>
        <row r="150">
          <cell r="A150" t="str">
            <v>ALISTADO IMPERMEABILIZADO PISOS e=2cm</v>
          </cell>
        </row>
        <row r="151">
          <cell r="A151" t="str">
            <v>ALISTADO PISOS e=2cm</v>
          </cell>
        </row>
        <row r="152">
          <cell r="A152" t="str">
            <v>CERAMICA PIZARRA NEGRO TIPO CORONA 33X33 BAÑOS REF. 13371924006</v>
          </cell>
        </row>
        <row r="153">
          <cell r="A153" t="str">
            <v>AFINADO ENDURECIDO DE PISO EN CONCRETO 21 MPA, ACABADO LISO CON DILATACIONES EN VARILLA DE ALUMINIO MODULACION CON RETICULA 1X1. ENDURECEDOR TIPO MASTERCROM SISTEMA 1 DE BASF O SIMILAR</v>
          </cell>
        </row>
        <row r="154">
          <cell r="A154" t="str">
            <v>PINTURA EPOXICA TIPO SIKAFLOOR 261 O SIMILAR SOBRE PISO EN ZONAS DE ALIMENTOS</v>
          </cell>
        </row>
        <row r="155">
          <cell r="A155" t="str">
            <v>PISO EN BALDOSA DE CEMENTO TIPO ALFA REF. OLAS COLOR GRIS DE 40X40 e=6 cm PARA EXTERIORES</v>
          </cell>
        </row>
        <row r="156">
          <cell r="A156" t="str">
            <v>MEDIACAÑA EN CONCRETO AFINADO COCINA Y CUARTOS DE ALMACENAMIENTO. COMO GUARDAESCOBA Y VERTICAL EN ZONAS DE COLUMNAS</v>
          </cell>
        </row>
        <row r="157">
          <cell r="A157" t="str">
            <v>PINTURA EPOXICA MEDIACAÑA COCINA Y CUARTOS DE ALMACENAMIENTO SIKAFLOOR 261 O SIMILAR</v>
          </cell>
        </row>
        <row r="158">
          <cell r="A158" t="str">
            <v>PISO EN BLOQUE DE CONCRETO ECOLOGICO "GRAMOQUIN" 42X24X9</v>
          </cell>
        </row>
        <row r="159">
          <cell r="A159" t="str">
            <v>PIRLAN EN GRAVILLA LAVADA</v>
          </cell>
        </row>
        <row r="160">
          <cell r="A160" t="str">
            <v>PIRLAN EN CERAMICA PIZARRA NEGRO TIPO CORONA</v>
          </cell>
        </row>
        <row r="161">
          <cell r="A161" t="str">
            <v>PISO EN MADERA TEKA  b=0.80 m. INCLUYE ESTRUCTURA DE SOPORTE Y ACCESORIOS Y ELEMENTOS DE FIJACION</v>
          </cell>
        </row>
        <row r="162">
          <cell r="A162" t="str">
            <v>PISO EN BALDOSA DE CEMENTO TIPO ALFA REF. MEGALITO COLOR GRIS DE 40X40 e=6 cm  PLAZOLETA DEL APRENDIZ</v>
          </cell>
        </row>
        <row r="163">
          <cell r="A163" t="str">
            <v>PISO EN BALDOSA VIBRADA TIPO ARTEPISO DE ALFA REF. SANGAY 20X10 COLOR GRIS</v>
          </cell>
        </row>
        <row r="164">
          <cell r="A164" t="str">
            <v xml:space="preserve">PISO EN BALDOSA VIBRADA TIPO ARTEPISO DE ALFA REF. SANGAY 40X20 COLOR GRIS </v>
          </cell>
        </row>
        <row r="165">
          <cell r="A165" t="str">
            <v>SUMINISTRO E INSTALACION TUBERIA PVC.P. RDE-21  11/2"</v>
          </cell>
        </row>
        <row r="166">
          <cell r="A166" t="str">
            <v>SUMINISTRO E INSTALACION TUBERIA PVC.P. RDE-21  11/4"</v>
          </cell>
        </row>
        <row r="167">
          <cell r="A167" t="str">
            <v>SUMINISTRO E INSTALACION TUBERIA PVC.P. RDE-21  1"</v>
          </cell>
        </row>
        <row r="168">
          <cell r="A168" t="str">
            <v>SUMINISTRO E INSTALACION TUBERIA PVC.P. RDE-11,5  3/4"</v>
          </cell>
        </row>
        <row r="169">
          <cell r="A169" t="str">
            <v>SUMINISTRO E INSTALACION ACCESORIOS PVC.P. RDE-21 11/2"</v>
          </cell>
        </row>
        <row r="170">
          <cell r="A170" t="str">
            <v>SUM. E INSTALACION ACCESORIOS PVC.P. RDE-21  11/4"</v>
          </cell>
        </row>
        <row r="171">
          <cell r="A171" t="str">
            <v>SUM. E INSTALACION ACCESORIOS PVC.P. RDE-21  1"</v>
          </cell>
        </row>
        <row r="172">
          <cell r="A172" t="str">
            <v>SUM. E INSTALACION ACCESORIOS PVC.P. RDE-11,5  3/4"</v>
          </cell>
        </row>
        <row r="173">
          <cell r="A173" t="str">
            <v>PUNTO HIDRAULICO SANITARIOS DE PUSH</v>
          </cell>
        </row>
        <row r="174">
          <cell r="A174" t="str">
            <v>PUNTO HIDRAULICO ORINALES DE PUSH</v>
          </cell>
        </row>
        <row r="175">
          <cell r="A175" t="str">
            <v>PUNTO HIDRAULICO LAVAMANOS PUSH</v>
          </cell>
        </row>
        <row r="176">
          <cell r="A176" t="str">
            <v>PUNTO HIDRAULICO POCETA DE ASEO</v>
          </cell>
        </row>
        <row r="177">
          <cell r="A177" t="str">
            <v>PUNTO HIDRAULICO LAVAPLATOS 1/2"</v>
          </cell>
        </row>
        <row r="178">
          <cell r="A178" t="str">
            <v>PUNTO HIDRAULICO DUCHAS 1/2"</v>
          </cell>
        </row>
        <row r="179">
          <cell r="A179" t="str">
            <v>REGISTRO PASO DIRECTO            3/4"</v>
          </cell>
        </row>
        <row r="180">
          <cell r="A180" t="str">
            <v>REGISTRO PASO DIRECTO            1"</v>
          </cell>
        </row>
        <row r="181">
          <cell r="A181" t="str">
            <v>REGISTRO PASO DIRECTO            1 1/2"</v>
          </cell>
        </row>
        <row r="182">
          <cell r="A182" t="str">
            <v>SALIDA SANITARIOS DE PUSH 4"</v>
          </cell>
        </row>
        <row r="183">
          <cell r="A183" t="str">
            <v>SALIDA ORINALES DE PUSH 4"</v>
          </cell>
        </row>
        <row r="184">
          <cell r="A184" t="str">
            <v>SALIDA LAVAMANOS DE PUSH 2"</v>
          </cell>
        </row>
        <row r="185">
          <cell r="A185" t="str">
            <v>SALIDA POCETA DE ASEO 2"</v>
          </cell>
        </row>
        <row r="186">
          <cell r="A186" t="str">
            <v>SALIDA SIFON DE PISO 2"</v>
          </cell>
        </row>
        <row r="187">
          <cell r="A187" t="str">
            <v>SALIDA LAVAPLATOS 2"</v>
          </cell>
        </row>
        <row r="188">
          <cell r="A188" t="str">
            <v>TUBERIA Y ACCESORIOS PVC.S.    6"</v>
          </cell>
        </row>
        <row r="189">
          <cell r="A189" t="str">
            <v>TUBERIA Y ACCESORIOS PVC.S.    4"</v>
          </cell>
        </row>
        <row r="190">
          <cell r="A190" t="str">
            <v>TUBERIA Y ACCESORIOS PVC.S.    3"</v>
          </cell>
        </row>
        <row r="191">
          <cell r="A191" t="str">
            <v>TUBERIA Y ACCESORIOS PVC.S.    2"</v>
          </cell>
        </row>
        <row r="192">
          <cell r="A192" t="str">
            <v>MONTAJE SANITARIOS DE PUSH O TANQUE</v>
          </cell>
        </row>
        <row r="193">
          <cell r="A193" t="str">
            <v xml:space="preserve">MONTAJE ORINALES DE PUSH </v>
          </cell>
        </row>
        <row r="194">
          <cell r="A194" t="str">
            <v>MONTAJE LAVAMANOS DE PUSH O LLAVE</v>
          </cell>
        </row>
        <row r="195">
          <cell r="A195" t="str">
            <v>MONTAJE LLAVE POCETA</v>
          </cell>
        </row>
        <row r="196">
          <cell r="A196" t="str">
            <v>MONTAJE DUCHAS</v>
          </cell>
        </row>
        <row r="197">
          <cell r="A197" t="str">
            <v>SUMINISTRO E INSTALACION  EQUIPO DE PRESION (INCLUYE MOTOBOMBAS Y TANQUE HIDROACUMULADOR DE 100 LTS, TABLEROS Y ACCESORIOS ELECTRICOS)</v>
          </cell>
        </row>
        <row r="198">
          <cell r="A198" t="str">
            <v>PLANOS RECORD INSTALACIONES HIDRAULICAS Y SANITARIAS</v>
          </cell>
        </row>
        <row r="199">
          <cell r="A199" t="str">
            <v>MANUAL DE MANTENIMIENTO</v>
          </cell>
        </row>
        <row r="200">
          <cell r="A200" t="str">
            <v>RELLENO EN RECEBO</v>
          </cell>
        </row>
        <row r="201">
          <cell r="A201" t="str">
            <v>CAJA DE INSPECCION 80X80 INCLUYE TAPA EN CONCRETO</v>
          </cell>
        </row>
        <row r="202">
          <cell r="A202" t="str">
            <v>CAJA DE INSPECCION 60X60  INCLUYE TAPA EN CONCRETO</v>
          </cell>
        </row>
        <row r="203">
          <cell r="A203" t="str">
            <v>EXCAVACION MANUAL. INCLUYE RETIRO DE SOBRANTES.</v>
          </cell>
        </row>
        <row r="204">
          <cell r="A204" t="str">
            <v>CAJAS PARA REGISTRO 30X30</v>
          </cell>
        </row>
        <row r="205">
          <cell r="A205" t="str">
            <v>TAPA Y MARCO DE REGISTRO 24X24 EN ACERO INOXIDABLE,CON LLAVE</v>
          </cell>
        </row>
        <row r="206">
          <cell r="A206" t="str">
            <v>PERFILERIA DE ALUMINIO ANODIZADO NATURAL PARA VENTANERIA EN SISTEMA 3831</v>
          </cell>
        </row>
        <row r="207">
          <cell r="A207" t="str">
            <v>PASAMANOS METALICO EN TUBO DE ACERO INOXIDABLE DE 2" CAL. 20  ESCALERAS METALICAS</v>
          </cell>
        </row>
        <row r="208">
          <cell r="A208" t="str">
            <v>VENTANAS PERSIANAS EN ALUMINIO ANODIZADO  NATURAL ANCHO ENTRE 0.60 Y 1.20 M.</v>
          </cell>
        </row>
        <row r="209">
          <cell r="A209" t="str">
            <v>ESTRUCTURA EN ALUMINIO Y PERGOLA EN POLICARBONATO EN PERFIL CUADRADO 3"X3"  e=1,5 mm. INCLUYE PEDESTAL EN CONCRETO.</v>
          </cell>
        </row>
        <row r="210">
          <cell r="A210" t="str">
            <v xml:space="preserve">MALLA EXPANDIDA EN ALUMINIO (METAL DESPLEGADO) REF IMT 6-B TIPO COLMALLAS O SIMILAR. </v>
          </cell>
        </row>
        <row r="211">
          <cell r="A211" t="str">
            <v>CERRAMIENTO EN MALLA ESLABONADA Y MARCO EN ACERO GALVANIZADO</v>
          </cell>
        </row>
        <row r="212">
          <cell r="A212" t="str">
            <v>PUERTAS PERSIANA EN LAMINA CAL. 18 Y MARCO METALICO  0.70-1.00X2.40.  INCLUYE ANTICORROSIVO, PINTURA, BISAGRAS, CIERRAPUERTA Y ACCESORIOS.</v>
          </cell>
        </row>
        <row r="213">
          <cell r="A213" t="str">
            <v>PUERTA EN ALUMINIO Y VIDRIO DE 6mm TEMPLADO 1.00-1.20X2.40 INCLUYE MANIJAS, BISAGRA HIDRAULICA, SPEEDY. PV-7, PV-6, PV-1</v>
          </cell>
        </row>
        <row r="214">
          <cell r="A214" t="str">
            <v>PUERTA EN ALUMINIO Y VIDRIO DE 6mm TEMPLADO 80X2.40. PV-4 Y PV-5</v>
          </cell>
        </row>
        <row r="215">
          <cell r="A215" t="str">
            <v>PUERTA CORREDIZA EN MALLA EN ALUMINIO TIPO IMT 6B 6,70X3. INCLUYE LOS LATERALES Y SUPERIOR FIJOS, ACCESORIOS, ELEMENTOS DE FIJACION Y CERRADURA. PV-12</v>
          </cell>
        </row>
        <row r="216">
          <cell r="A216" t="str">
            <v>PUERTA CORREDIZA EN ALUMINIO CON VIDRIO TEMPLADO DE 6mm Y MALLA EN ALUMINIO TIPO IMT 6B DE 4.50X2.4. INCLUYE CERRADURA, ACCESORIOS Y ELEMENTOS DE FIJACION</v>
          </cell>
        </row>
        <row r="217">
          <cell r="A217" t="str">
            <v xml:space="preserve">PUERTA CORREDIZA EN ALUMINIO CON VIDRIO TEMPLADO DE 6mm Y MALLA EN ALUMINIO TIPO IMT 6B DE 2.20X2.4. INCLUYE CERRADURA </v>
          </cell>
        </row>
        <row r="218">
          <cell r="A218" t="str">
            <v>PUERTA DOBLE HOJA EN ALUMINIO CON VIDRIO TEMPLADO DE 6mm Y MALLA EN ALUMINIO TIPO IMT 6B DE 1.90X2.4.</v>
          </cell>
        </row>
        <row r="219">
          <cell r="A219" t="str">
            <v>PUERTA DUCHAS  EN ALUMINIO ANODIZADO NATURAL Y PILOCARBONATO 60X1.80. INCLUYE PASADOR</v>
          </cell>
        </row>
        <row r="220">
          <cell r="A220" t="str">
            <v>PUERTAS PERSIANA LAMINA CAL. 18 Y MARCO METALICO 63X2.10 ACCESO VESTIER</v>
          </cell>
        </row>
        <row r="221">
          <cell r="A221" t="str">
            <v>PUERTA EN ALUMINIO Y VIDRIO DE 6mm TEMPLADO 1.50X2.40 INCLUYE MANIJAS, BISAGRA HIDRAULICA, SPEEDY</v>
          </cell>
        </row>
        <row r="222">
          <cell r="A222" t="str">
            <v>PUERTA EN ALUMINIO Y VIDRIO DE 6mm TEMPLADO 2.00X2.40 INCLUYE MANIJAS, BISAGRA HIDRAULICA, SPEEDY. PV-2 Y PV-3</v>
          </cell>
        </row>
        <row r="223">
          <cell r="A223" t="str">
            <v>PUERTA PERSIANA EN LAMINA METALICA CAL.18 Y MARCO METALICO 70-80 X 2.40 BAÑO CUARTO DE CONTROL Y ACCESO ALMACEN EQUIPOS Y CUARTO TECNICO</v>
          </cell>
        </row>
        <row r="224">
          <cell r="A224" t="str">
            <v>PUERTA PERSIANA EN LAMINA CAL. 18 Y MARCO METALICO PODIO 70X2.10</v>
          </cell>
        </row>
        <row r="225">
          <cell r="A225" t="str">
            <v>DIVISION Y PUERTA PERSIANA EN LAMINA CAL. 18 Y MARCO METALICO VESTIER . INCLUYE PASADOR</v>
          </cell>
        </row>
        <row r="226">
          <cell r="A226" t="str">
            <v>PUERTA PERSIANA DOBLE HOJA EN LAMINA METALICA CAL.18 Y MARCO METALICO 1.85 X 2.40 ZONA TECNICA Y CUARTO PLANTA ELECTRICA</v>
          </cell>
        </row>
        <row r="227">
          <cell r="A227" t="str">
            <v>PUERTA BATIENTE DOBLE ALA, ACCESO SERVICIOS 3.50 X3.50 EN MALLA ESLABONADA Y ESTRUCTURA METALICA SIMILAR AL CERRAMIENTO. INCLUYE CERRADURA</v>
          </cell>
        </row>
        <row r="228">
          <cell r="A228" t="str">
            <v>PUERTA ELECTRICA ACCESO PARQUEADERO EN MALLA ESLABONADA Y ESTRUCTURA METALICA SIMILAR AL CERRAMIENTO DE 6.00X3.50.</v>
          </cell>
        </row>
        <row r="229">
          <cell r="A229" t="str">
            <v>CERRADURA PUERTAS EN LAMINA METALICA CAL. 18</v>
          </cell>
        </row>
        <row r="230">
          <cell r="A230" t="str">
            <v xml:space="preserve">CERRADURA PUERTA EN VIDRIO TEMPLADO CON CIERRAPUERTAS </v>
          </cell>
        </row>
        <row r="231">
          <cell r="A231" t="str">
            <v>CERRADURA PUERTA EN ALUMINIO Y VIDRIO TEMPLADO</v>
          </cell>
        </row>
        <row r="232">
          <cell r="A232" t="str">
            <v>VIDRIO TEMPLADO 6 mm VENTANAS</v>
          </cell>
        </row>
        <row r="233">
          <cell r="A233" t="str">
            <v>ESPEJOS EN CRISTAL 5mm</v>
          </cell>
        </row>
        <row r="234">
          <cell r="A234" t="str">
            <v>SANITARIOS DE PUSH REF. 27-AA-02</v>
          </cell>
        </row>
        <row r="235">
          <cell r="A235" t="str">
            <v>SANITARIO PARA DISCAPACITADOS REF. 21AA215</v>
          </cell>
        </row>
        <row r="236">
          <cell r="A236" t="str">
            <v>SUMINISTRO ORINAL MEDIANO COLOR BLANCO TIPO MANCESA REF.08860. INCLUYE GRIFERIA, SIFON, GRAPAS Y TUBO CONECTOR. PUESTO EN OBRA</v>
          </cell>
        </row>
        <row r="237">
          <cell r="A237" t="str">
            <v>LAVAMANOS PARA DISCAPACITADOS . INCLUYE GRIFERIA REF. 21-AA01291</v>
          </cell>
        </row>
        <row r="238">
          <cell r="A238" t="str">
            <v>LAVAMANOS DE PUSH POCETAS EN ACERO INOXIDABLE CIRCULARES REF. 41-AA-4060 (INCLUYE GRIFERIA REF. 4-AA-00142006)</v>
          </cell>
        </row>
        <row r="239">
          <cell r="A239" t="str">
            <v>LAVAMANOS DE PEDESTAL TIPO CORONA REF. AVANTI BLANCO BANOS DEL BLOQUE DEL BAR (INCLUYE GRIFERIA REF. KADIZ GRIVAL)</v>
          </cell>
        </row>
        <row r="240">
          <cell r="A240" t="str">
            <v>MESON  LAVAMANOS EN ACERO INOXIDABLE BAÑOS</v>
          </cell>
        </row>
        <row r="241">
          <cell r="A241" t="str">
            <v>BORDILLO DUCHAS e=10cm</v>
          </cell>
        </row>
        <row r="242">
          <cell r="A242" t="str">
            <v>REJILLA DE PISO 2"</v>
          </cell>
        </row>
        <row r="243">
          <cell r="A243" t="str">
            <v>BARRA DE SEGURIDAD DE 18" 8-AA-518 PUERTA DISCAPACITADOS</v>
          </cell>
        </row>
        <row r="244">
          <cell r="A244" t="str">
            <v>PASAMANOS PARA DISCAPACITADOS EN ACERO INOXIDABLE REF. 8-AA-508</v>
          </cell>
        </row>
        <row r="245">
          <cell r="A245" t="str">
            <v>DIVISIONES EN ACERO INOXIDABLE BAÑOS. (INCLUYE PUERTAS CON PASADOR)</v>
          </cell>
        </row>
        <row r="246">
          <cell r="A246" t="str">
            <v>GRIFERIA ANTIVANDALICA DUCHAS</v>
          </cell>
        </row>
        <row r="247">
          <cell r="A247" t="str">
            <v>BANCA EN CONCRETO FORRADO EN GRANITO PULIDO b=50 cm e= 10 cm l=90 cm INCLUYE MURETES DE APOYO EN LADRILLO PRENSADO LIVIANO</v>
          </cell>
        </row>
        <row r="248">
          <cell r="A248" t="str">
            <v>CERRADURA PUERTA DISCAPACITADOS 63-AA-F3OB A&amp;A</v>
          </cell>
        </row>
        <row r="249">
          <cell r="A249" t="str">
            <v>SUMINISTRO LLAVE EN CROMO REF. 97760 POCETA</v>
          </cell>
        </row>
        <row r="250">
          <cell r="A250" t="str">
            <v>SARDINEL EN CONCRETO h=20 cm  b=20 cm INCLUYE ACERO DE REFUERZO</v>
          </cell>
        </row>
        <row r="251">
          <cell r="A251" t="str">
            <v>EMPRADIZACION. INCLUYE LA TIERRA NEGRA</v>
          </cell>
        </row>
        <row r="252">
          <cell r="A252" t="str">
            <v>ANDEN EN CONCRETODE 2.500 PSI  FACHADA e=10. INCLUYE ACERO DE REFUERZO  b=1.50m</v>
          </cell>
        </row>
        <row r="253">
          <cell r="A253" t="str">
            <v>SUMINISTRO Y CONSTRUCCION MURO DE CERRAMIENTO EN MALLA ESLABONADA. VER DETALLES ARQUITECTONICOS H=3.50 m</v>
          </cell>
        </row>
        <row r="254">
          <cell r="A254" t="str">
            <v>TALA DE ARBOLES. INCLUYE RETIRO.</v>
          </cell>
        </row>
        <row r="255">
          <cell r="A255" t="str">
            <v>CANAL EN CONCRETO PARA MANEJO DE AGUAS LLUVIAS h=20 cm  b=40 cm INCLUYE ACERO DE REFUERZO.</v>
          </cell>
        </row>
        <row r="256">
          <cell r="A256" t="str">
            <v>ASEO GENERAL DE LA OBRA</v>
          </cell>
        </row>
        <row r="257">
          <cell r="A257" t="str">
            <v>SUMINISTRO E INSTALACION SEÑALIZACION ESPACIOS 20X10 CON LOGOTIPO</v>
          </cell>
        </row>
        <row r="258">
          <cell r="A258" t="str">
            <v>Cerramiento Perimetral h=1.00 Mts   Malla eslabonada  Cal.10  Estructura en Tubo Galvanizado. De 2" e=2,49mm incluye los items de excavación manual para pilotes d=.30 y de h= ,70- Pilote en concreto reforzado de 3000psi. D=.30 y h= ,70, Malla eslabonada C</v>
          </cell>
        </row>
        <row r="259">
          <cell r="A259" t="str">
            <v xml:space="preserve">Cerramiento Perimetral h=1.50 Mts Malla Eslabonada Cal. 10   Estructura en Tubo Galvanizado. De 2" e=2,49mm, incluye los items de: Excavación Manual   Pilotes d= .30 y de h= .90-Malla Eslabonada Cal. 10 ( estructura en Tubo Galvanizado de 2"  e= 2,49mm   </v>
          </cell>
        </row>
        <row r="260">
          <cell r="A260" t="str">
            <v xml:space="preserve">Cerramiento Perimetral  h=3.00 Mts  con Protección  Contra Impacto  (Estructura  en Tubo Galvanizado de 2-1/2" y protección en Varilla Redonda de 3/4"  Viga = 30*30  concreto 3000psi)-Excavación Manual   Pilotes  d= .30 y h= 1.00-Excavación Manual   viga </v>
          </cell>
        </row>
        <row r="261">
          <cell r="A261" t="str">
            <v>Puertas Cerramiento  en Malla Eslabonada Cal. 10  hueco 2x2"(estructura en Tubo Galvanizado. de 2"  e= 2,49mm   Incluye Ángulos -Platinas; anticorrosivo y esmalte) Dos hojas de a= 0,615   h=1.00ml-Malla eslabonada de 2" Cal. 10  rombo de 2X2"-Platina de 3</v>
          </cell>
        </row>
        <row r="262">
          <cell r="A262" t="str">
            <v>Puertas Cerramiento  en Malla Eslabonada Cal. 10 (estructura en Tubo Galvanizado. de 2"  e= 2,49mm   Incluye Ángulos -Platinas; anticorrosivo y esmalte) Dos hojas de a= 0,615   h=1,50m-Malla eslabonada de 2" Cal. 10 rombo de 2x2"-Platina de 3/4 x 1/8" x 6</v>
          </cell>
        </row>
        <row r="263">
          <cell r="A263" t="str">
            <v>Puertas Cerramiento  en Malla Eslabonada Cal. 10 (estructura en Tubo Galvanizado. de 2"  e= 2,49mm   Incluye Ángulos -Platinas; anticorrosivo y esmalte) Dos hojas de  a= 1.75   h=1,50m-Malla eslabonada de 2" Cal. 10 rombo de 2X2"-Platina de 3/4 x 1/8" x 6</v>
          </cell>
        </row>
        <row r="264">
          <cell r="A264" t="str">
            <v>Protección contra impacto  h=5.00m, Malla eslabonada  Parcial, Estructura en Tubo Galvanizado. de 3"  e= 3,25mm ASTM A500     con Protección Contra Impacto en Varilla Redonda de 3/4"     Viga  40x30   (D- 005-A)-Excavación Manual   Pilotes d= .40 y h=1.50</v>
          </cell>
        </row>
        <row r="265">
          <cell r="A265" t="str">
            <v>Desmonte cerramientos en: malla eslabonada, contra impacto y en platina  incluye retiro.</v>
          </cell>
        </row>
        <row r="266">
          <cell r="A266" t="str">
            <v xml:space="preserve">Demolición concreto reforzado: cimientos, columnas, escaleras, icluye retiro de escombros a botadero autorizado, incluye cargue y retiro </v>
          </cell>
        </row>
        <row r="267">
          <cell r="A267" t="str">
            <v>Suministro e instalación de ángulo de 11/2"X11/2"X1/8, incluye platina de 5/8"X1/8", anticorrosivo y pintura en esmalte.</v>
          </cell>
        </row>
        <row r="268">
          <cell r="A268" t="str">
            <v>Suministro e instalación de ángulo de 1"X1"X1/8", incluye platina de 5/8"X1/8", anticorrosivo y pintura en esmalte.</v>
          </cell>
        </row>
        <row r="269">
          <cell r="A269" t="str">
            <v>Suministro e instalación de malla eslabonada calibre 10, huego de 2"X2", con ángulo perimetral de 1"X1"X1/8" con platina de 5/8"X1/8", incluye anticorrosivo y pintura en esmalte.</v>
          </cell>
        </row>
        <row r="270">
          <cell r="A270" t="str">
            <v>Construcción de cerramiento contra impacto. Con varilla redonda de 3/4" luz libre entre varilla de 12Cm,  ángulo perimetral de Angulo de 1-1/2"X11/2"X1/8" ; Platinas 1-1/4 x 1/8, ángulo transversal de 11/4"X11/4"X1/8", incluye anticorrosivo y pintura en e</v>
          </cell>
        </row>
        <row r="271">
          <cell r="A271" t="str">
            <v xml:space="preserve">Adecuación y prolongación de cerramiento en malla eslabonada calibre 10, incluye paral en tubo galvanizado de 2" , ángulo, platina, anticorrosivo y pintura en esmalte.  </v>
          </cell>
        </row>
        <row r="272">
          <cell r="A272" t="str">
            <v xml:space="preserve">Cosntrucción de cerramiento en malla eslabonada calibre 10" h = 2.5, incluye paral en tubo galvanizado 2", ángulo, platina, pintura y columneta en concreto reforzado, incluye excavación y retiro de escombros </v>
          </cell>
        </row>
        <row r="273">
          <cell r="A273" t="str">
            <v xml:space="preserve">Protección h=2.50m  Contra Impacto  (Estructura  en Tubo Galvanizado de 2-1/2" y protección en Varilla Redonda de 3/4"  Viga=30*30  concreto 3000psi)     (Detalle 005-B) </v>
          </cell>
        </row>
        <row r="274">
          <cell r="A274" t="str">
            <v xml:space="preserve">Punto de Soldadura </v>
          </cell>
        </row>
        <row r="275">
          <cell r="A275" t="str">
            <v>Cordón de soldadura L= 5cm.</v>
          </cell>
        </row>
        <row r="276">
          <cell r="A276" t="str">
            <v xml:space="preserve">Demolición carpeta asfaltica de e= 3.5 a 5cm incluye carge y retiro de escombros </v>
          </cell>
        </row>
        <row r="277">
          <cell r="A277" t="str">
            <v xml:space="preserve">Demolición concreto de e =7 a 12 cm, incluye cargue y retiro de escombros </v>
          </cell>
        </row>
        <row r="278">
          <cell r="A278" t="str">
            <v xml:space="preserve">Corte de concreto o asfalto con maquina </v>
          </cell>
        </row>
        <row r="279">
          <cell r="A279" t="str">
            <v xml:space="preserve">Concreto de 3000PSI sin refuerzo, para Zapatas o muros o viga de cimentación </v>
          </cell>
        </row>
        <row r="280">
          <cell r="A280" t="str">
            <v xml:space="preserve">Suministro e instalación de pie de amigo en tubo galvanizado diametro 2" con pilotin en concreto, incluye pintura.  </v>
          </cell>
        </row>
        <row r="281">
          <cell r="A281" t="str">
            <v xml:space="preserve">Cerramiento malla eslabonada cal 10 hueco 2x2, incluye ángulos, platinas, anticorrosivo y esmalte, h=5m, Tubo galvanizado de 3", e=3.25mm, excavación manual, pilotes d=0.40 y h=1.50m, angulos de 1 1/2" x 1 1/2" x 1/8" , viga en concreto reforzado de 3000 </v>
          </cell>
        </row>
        <row r="282">
          <cell r="A282" t="str">
            <v>Cerramiento perimetral h= 2.5m, malla eslabonada cal 10 hueco 2x2, incluye ángulos, platinas, anticorrosivo y esmalte,  Tubo galvanizado de 2" e=2.49mm ,  angulos de 1 1/2" x 1 1/2" x 1/8" , viga 30x30, pilotes, incluye excavación manual y retiro de escom</v>
          </cell>
        </row>
        <row r="283">
          <cell r="A283" t="str">
            <v>Suministro e instalación malla eslabonada cal 10 hueco 2x2, incluye anticorrosivo y pintura</v>
          </cell>
        </row>
        <row r="284">
          <cell r="A284" t="str">
            <v>Suministro e instalación tubería galvanizada 2" e=2.49mm, incluye anticorrosivo y pintura, incluye pilotín en concreto.</v>
          </cell>
        </row>
        <row r="285">
          <cell r="A285" t="str">
            <v>Demolición mampostería e=0.15m, incluye cargue y retiro escombros</v>
          </cell>
        </row>
      </sheetData>
      <sheetData sheetId="8"/>
      <sheetData sheetId="9">
        <row r="12">
          <cell r="B12">
            <v>0</v>
          </cell>
        </row>
      </sheetData>
      <sheetData sheetId="10"/>
      <sheetData sheetId="11"/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ge"/>
      <sheetName val="AV"/>
      <sheetName val="MS"/>
      <sheetName val="SPLIT"/>
      <sheetName val="Precios Equipos"/>
      <sheetName val="Precios Basicos"/>
      <sheetName val="Precios Repuestos"/>
      <sheetName val="Tuberia De Refrigeración"/>
      <sheetName val="APU"/>
      <sheetName val="CONSECUTIVO"/>
      <sheetName val="ACV.F.044"/>
      <sheetName val="1100-201"/>
      <sheetName val="1100-200"/>
      <sheetName val="1100-1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J3">
            <v>2350</v>
          </cell>
        </row>
      </sheetData>
      <sheetData sheetId="5" refreshError="1"/>
      <sheetData sheetId="6" refreshError="1"/>
      <sheetData sheetId="7" refreshError="1"/>
      <sheetData sheetId="8" refreshError="1"/>
      <sheetData sheetId="9">
        <row r="3">
          <cell r="J3">
            <v>0</v>
          </cell>
        </row>
      </sheetData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quipos"/>
      <sheetName val="resumeninstalacion"/>
      <sheetName val="SOFTWAREINTEGRACION"/>
      <sheetName val="capacitacion"/>
      <sheetName val="ESPEC-SOFTWAREINTEGR"/>
      <sheetName val="ESP-SOFTVISITANTES"/>
      <sheetName val="incendios"/>
      <sheetName val="ESPEC-PANELINCENDIOS"/>
      <sheetName val="SISTEMAVOZ"/>
      <sheetName val="ESPEC-SISTEMAvOZ"/>
      <sheetName val="intrusion"/>
      <sheetName val="ESP-panel-intrusion"/>
      <sheetName val="controlpuertas"/>
      <sheetName val="FUENTESCANTONERAS"/>
      <sheetName val="fuentesDETECTORES"/>
      <sheetName val="ESP-CONTROL_PUERTAS"/>
      <sheetName val="accesos"/>
      <sheetName val="ESP-ACCESOS"/>
      <sheetName val="ESP-DETECT-HUMO"/>
      <sheetName val="ESP-DETC-TERMICO"/>
      <sheetName val="ESP-ESTACION-MANUAL"/>
      <sheetName val="ESP-PARLANTE-ESTROBO"/>
      <sheetName val="ESP-TELEFONO-EMERGENCIA"/>
      <sheetName val="FUENTES-ALIMENTACION"/>
      <sheetName val="ESP-LECTORA-PROX"/>
      <sheetName val="ESP-LECTORA-PROX-EXT"/>
      <sheetName val="ESP-LEC-PROX-VEH"/>
      <sheetName val="ESP-LECT-PROX-TECLA"/>
      <sheetName val="ESP-LECT-PROX-TECL-EXTER"/>
      <sheetName val="LECTOR-BIOMETRICO"/>
      <sheetName val="ESP-TARJETAS-PROXIMIDAD"/>
      <sheetName val="boton-salida"/>
      <sheetName val="Ing"/>
      <sheetName val="ejecucion"/>
      <sheetName val="pers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LAA-Pre-Elec-V1"/>
      <sheetName val="Pre-Com-V1"/>
      <sheetName val="Pre-Rayos"/>
      <sheetName val="Pre-Lamparas"/>
      <sheetName val="APU01"/>
      <sheetName val="Materiales "/>
      <sheetName val="Cuadrillas "/>
      <sheetName val="Mano de obr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2">
          <cell r="D252">
            <v>22978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"/>
      <sheetName val="UNITARIOS"/>
      <sheetName val="Materiales "/>
      <sheetName val="CUADRILLAS"/>
      <sheetName val="Mano de obra"/>
      <sheetName val="Equipo"/>
      <sheetName val="Auxiliares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RAL"/>
      <sheetName val="APU"/>
      <sheetName val="AUX"/>
      <sheetName val="AIU 1"/>
      <sheetName val="INTERVENTORIA"/>
      <sheetName val="APOYO A LA SUPERVISION"/>
      <sheetName val="CRONOGRAMA"/>
      <sheetName val="F PRES"/>
      <sheetName val="F.M"/>
      <sheetName val="INS"/>
      <sheetName val="CALCULO MO"/>
    </sheetNames>
    <sheetDataSet>
      <sheetData sheetId="0">
        <row r="4">
          <cell r="B4" t="str">
            <v>ADECUCACION I.E.D.R SAGRADO CORAZON DE JESUS, SEDE PAJARAL, MUNICIPIO DE GUAMAL, DEPARTAMENTO DEL MAGDALENA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E6">
            <v>1300000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F PRES"/>
      <sheetName val="F.M"/>
      <sheetName val="AIU 1"/>
      <sheetName val="INTERVENTORIA"/>
      <sheetName val="PMA"/>
      <sheetName val="APOYO A LA SUPERVISION"/>
      <sheetName val="APU"/>
      <sheetName val="AUX"/>
      <sheetName val="INS"/>
      <sheetName val="CALCULO MO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CARLOS EDUARDO CAICEDO OMAR</v>
          </cell>
        </row>
      </sheetData>
      <sheetData sheetId="6"/>
      <sheetData sheetId="7">
        <row r="1">
          <cell r="A1" t="str">
            <v>N</v>
          </cell>
        </row>
      </sheetData>
      <sheetData sheetId="8">
        <row r="1">
          <cell r="P1">
            <v>60</v>
          </cell>
        </row>
      </sheetData>
      <sheetData sheetId="9">
        <row r="1">
          <cell r="G1" t="str">
            <v>smmlv</v>
          </cell>
        </row>
        <row r="5">
          <cell r="K5">
            <v>1000000</v>
          </cell>
        </row>
        <row r="6">
          <cell r="K6">
            <v>117172</v>
          </cell>
        </row>
      </sheetData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etails"/>
      <sheetName val="Common"/>
      <sheetName val="Applications"/>
      <sheetName val="Lookups"/>
      <sheetName val="PDSData"/>
      <sheetName val="Items_EBI"/>
      <sheetName val="Guide"/>
    </sheetNames>
    <sheetDataSet>
      <sheetData sheetId="0" refreshError="1">
        <row r="33">
          <cell r="B33" t="b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CONTRAT DIST"/>
    </sheetNames>
    <sheetDataSet>
      <sheetData sheetId="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DOTACION EL BANCO"/>
      <sheetName val="F PRES"/>
      <sheetName val="FM"/>
      <sheetName val="CD+CI"/>
      <sheetName val="AIU"/>
      <sheetName val="INTERVENTORIA"/>
      <sheetName val="PAPSO"/>
      <sheetName val="APOYO A LA SUPERVISION"/>
      <sheetName val="PMA.."/>
      <sheetName val="VALOR MATERIALES "/>
      <sheetName val="VALOR EQUIPO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9">
          <cell r="C19">
            <v>0.84889999999999999</v>
          </cell>
        </row>
        <row r="62">
          <cell r="A62" t="str">
            <v>GASTOS LEGALES( IMPUESTOS,TAZAS Y CONTRIBUCIONES)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7A77-C20E-4352-9FB4-17F864383984}">
  <sheetPr>
    <pageSetUpPr fitToPage="1"/>
  </sheetPr>
  <dimension ref="A1:K41"/>
  <sheetViews>
    <sheetView tabSelected="1" view="pageBreakPreview" zoomScale="80" zoomScaleNormal="80" zoomScaleSheetLayoutView="80" workbookViewId="0">
      <selection activeCell="D34" sqref="D34"/>
    </sheetView>
  </sheetViews>
  <sheetFormatPr baseColWidth="10" defaultColWidth="10.88671875" defaultRowHeight="14.4" x14ac:dyDescent="0.3"/>
  <cols>
    <col min="1" max="1" width="1.77734375" style="2" customWidth="1"/>
    <col min="2" max="2" width="36.21875" style="2" customWidth="1"/>
    <col min="3" max="3" width="16.77734375" style="2" customWidth="1"/>
    <col min="4" max="4" width="16.21875" style="2" customWidth="1"/>
    <col min="5" max="5" width="14" style="2" customWidth="1"/>
    <col min="6" max="6" width="17.77734375" style="2" customWidth="1"/>
    <col min="7" max="7" width="18" style="2" customWidth="1"/>
    <col min="8" max="8" width="18.21875" style="2" customWidth="1"/>
    <col min="9" max="9" width="17.77734375" style="2" customWidth="1"/>
    <col min="10" max="10" width="15.109375" style="2" bestFit="1" customWidth="1"/>
    <col min="11" max="11" width="16.21875" style="2" bestFit="1" customWidth="1"/>
    <col min="12" max="16384" width="10.88671875" style="2"/>
  </cols>
  <sheetData>
    <row r="1" spans="1:9" ht="124.05" customHeight="1" thickBot="1" x14ac:dyDescent="0.35">
      <c r="A1" s="64"/>
      <c r="B1" s="65"/>
      <c r="C1" s="65"/>
      <c r="D1" s="65"/>
      <c r="E1" s="65"/>
      <c r="F1" s="65"/>
      <c r="G1" s="65"/>
      <c r="H1" s="65"/>
      <c r="I1" s="66"/>
    </row>
    <row r="2" spans="1:9" ht="28.95" customHeight="1" x14ac:dyDescent="0.3">
      <c r="A2" s="67" t="s">
        <v>31</v>
      </c>
      <c r="B2" s="68"/>
      <c r="C2" s="68"/>
      <c r="D2" s="68"/>
      <c r="E2" s="68"/>
      <c r="F2" s="68"/>
      <c r="G2" s="68"/>
      <c r="H2" s="68"/>
      <c r="I2" s="69"/>
    </row>
    <row r="3" spans="1:9" ht="14.55" customHeight="1" x14ac:dyDescent="0.3">
      <c r="A3" s="70" t="s">
        <v>0</v>
      </c>
      <c r="B3" s="71"/>
      <c r="C3" s="71"/>
      <c r="D3" s="71"/>
      <c r="E3" s="72"/>
      <c r="F3" s="73" t="s">
        <v>1</v>
      </c>
      <c r="G3" s="71"/>
      <c r="H3" s="71"/>
      <c r="I3" s="74"/>
    </row>
    <row r="4" spans="1:9" ht="15" customHeight="1" thickBot="1" x14ac:dyDescent="0.35">
      <c r="A4" s="75" t="s">
        <v>2</v>
      </c>
      <c r="B4" s="76"/>
      <c r="C4" s="76"/>
      <c r="D4" s="76"/>
      <c r="E4" s="77"/>
      <c r="F4" s="78" t="s">
        <v>3</v>
      </c>
      <c r="G4" s="76"/>
      <c r="H4" s="76"/>
      <c r="I4" s="79"/>
    </row>
    <row r="5" spans="1:9" ht="16.2" thickBot="1" x14ac:dyDescent="0.35">
      <c r="A5" s="3"/>
      <c r="B5" s="80" t="s">
        <v>4</v>
      </c>
      <c r="C5" s="80"/>
      <c r="D5" s="80"/>
      <c r="E5" s="80"/>
      <c r="F5" s="80"/>
      <c r="G5" s="80"/>
      <c r="H5" s="80"/>
      <c r="I5" s="4"/>
    </row>
    <row r="6" spans="1:9" ht="40.200000000000003" thickBot="1" x14ac:dyDescent="0.35">
      <c r="A6" s="5"/>
      <c r="B6" s="6" t="s">
        <v>5</v>
      </c>
      <c r="C6" s="6" t="s">
        <v>6</v>
      </c>
      <c r="D6" s="6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</row>
    <row r="7" spans="1:9" x14ac:dyDescent="0.3">
      <c r="A7" s="5"/>
      <c r="B7" s="7" t="s">
        <v>34</v>
      </c>
      <c r="C7" s="8">
        <v>8000000</v>
      </c>
      <c r="D7" s="9">
        <v>1.9</v>
      </c>
      <c r="E7" s="10">
        <v>0.6</v>
      </c>
      <c r="F7" s="8">
        <f t="shared" ref="F7:F14" si="0">+C7*D7*E7</f>
        <v>9120000</v>
      </c>
      <c r="G7" s="11">
        <v>4</v>
      </c>
      <c r="H7" s="12">
        <v>1</v>
      </c>
      <c r="I7" s="13">
        <f>+F7*G7*H7</f>
        <v>36480000</v>
      </c>
    </row>
    <row r="8" spans="1:9" x14ac:dyDescent="0.3">
      <c r="A8" s="5"/>
      <c r="B8" s="7" t="s">
        <v>35</v>
      </c>
      <c r="C8" s="8">
        <v>4500000</v>
      </c>
      <c r="D8" s="9">
        <v>1.9</v>
      </c>
      <c r="E8" s="10">
        <v>1</v>
      </c>
      <c r="F8" s="8">
        <f t="shared" si="0"/>
        <v>8550000</v>
      </c>
      <c r="G8" s="11">
        <v>4</v>
      </c>
      <c r="H8" s="12">
        <v>1</v>
      </c>
      <c r="I8" s="13">
        <f t="shared" ref="I8:I14" si="1">+F8*G8*H8</f>
        <v>34200000</v>
      </c>
    </row>
    <row r="9" spans="1:9" x14ac:dyDescent="0.3">
      <c r="A9" s="5"/>
      <c r="B9" s="14" t="s">
        <v>13</v>
      </c>
      <c r="C9" s="15">
        <v>3700000</v>
      </c>
      <c r="D9" s="16">
        <v>1.9</v>
      </c>
      <c r="E9" s="17">
        <v>1</v>
      </c>
      <c r="F9" s="15">
        <f t="shared" si="0"/>
        <v>7030000</v>
      </c>
      <c r="G9" s="18">
        <v>4</v>
      </c>
      <c r="H9" s="19">
        <v>1</v>
      </c>
      <c r="I9" s="13">
        <f t="shared" si="1"/>
        <v>28120000</v>
      </c>
    </row>
    <row r="10" spans="1:9" x14ac:dyDescent="0.3">
      <c r="A10" s="5"/>
      <c r="B10" s="14" t="s">
        <v>33</v>
      </c>
      <c r="C10" s="15">
        <v>6000000</v>
      </c>
      <c r="D10" s="16">
        <v>1.9</v>
      </c>
      <c r="E10" s="17">
        <v>0.5</v>
      </c>
      <c r="F10" s="15">
        <f t="shared" si="0"/>
        <v>5700000</v>
      </c>
      <c r="G10" s="18">
        <v>4</v>
      </c>
      <c r="H10" s="19">
        <v>1</v>
      </c>
      <c r="I10" s="13">
        <f t="shared" si="1"/>
        <v>22800000</v>
      </c>
    </row>
    <row r="11" spans="1:9" x14ac:dyDescent="0.3">
      <c r="A11" s="5"/>
      <c r="B11" s="14" t="s">
        <v>14</v>
      </c>
      <c r="C11" s="15">
        <v>3700000</v>
      </c>
      <c r="D11" s="16">
        <v>1.9</v>
      </c>
      <c r="E11" s="17">
        <v>1</v>
      </c>
      <c r="F11" s="15">
        <f t="shared" si="0"/>
        <v>7030000</v>
      </c>
      <c r="G11" s="18">
        <v>4</v>
      </c>
      <c r="H11" s="19">
        <v>1</v>
      </c>
      <c r="I11" s="13">
        <f t="shared" si="1"/>
        <v>28120000</v>
      </c>
    </row>
    <row r="12" spans="1:9" x14ac:dyDescent="0.3">
      <c r="A12" s="5"/>
      <c r="B12" s="14" t="s">
        <v>36</v>
      </c>
      <c r="C12" s="15">
        <v>3600000</v>
      </c>
      <c r="D12" s="16">
        <v>1.9</v>
      </c>
      <c r="E12" s="17">
        <v>1</v>
      </c>
      <c r="F12" s="15">
        <f t="shared" si="0"/>
        <v>6840000</v>
      </c>
      <c r="G12" s="18">
        <v>4</v>
      </c>
      <c r="H12" s="19">
        <v>1</v>
      </c>
      <c r="I12" s="13">
        <f t="shared" si="1"/>
        <v>27360000</v>
      </c>
    </row>
    <row r="13" spans="1:9" x14ac:dyDescent="0.3">
      <c r="A13" s="5"/>
      <c r="B13" s="14" t="s">
        <v>15</v>
      </c>
      <c r="C13" s="15">
        <v>2800000</v>
      </c>
      <c r="D13" s="16">
        <v>1.9</v>
      </c>
      <c r="E13" s="17">
        <v>1</v>
      </c>
      <c r="F13" s="15">
        <f t="shared" si="0"/>
        <v>5320000</v>
      </c>
      <c r="G13" s="18">
        <v>4</v>
      </c>
      <c r="H13" s="19">
        <v>1</v>
      </c>
      <c r="I13" s="13">
        <f t="shared" si="1"/>
        <v>21280000</v>
      </c>
    </row>
    <row r="14" spans="1:9" ht="15" thickBot="1" x14ac:dyDescent="0.35">
      <c r="A14" s="5"/>
      <c r="B14" s="14" t="s">
        <v>16</v>
      </c>
      <c r="C14" s="15">
        <v>1400000</v>
      </c>
      <c r="D14" s="16">
        <v>1.9</v>
      </c>
      <c r="E14" s="17">
        <v>1</v>
      </c>
      <c r="F14" s="15">
        <f t="shared" si="0"/>
        <v>2660000</v>
      </c>
      <c r="G14" s="18">
        <v>4</v>
      </c>
      <c r="H14" s="19">
        <v>2</v>
      </c>
      <c r="I14" s="13">
        <f t="shared" si="1"/>
        <v>21280000</v>
      </c>
    </row>
    <row r="15" spans="1:9" ht="15" thickBot="1" x14ac:dyDescent="0.35">
      <c r="A15" s="3"/>
      <c r="B15" s="48" t="s">
        <v>17</v>
      </c>
      <c r="C15" s="48"/>
      <c r="D15" s="48"/>
      <c r="E15" s="48"/>
      <c r="F15" s="48"/>
      <c r="G15" s="48"/>
      <c r="H15" s="48"/>
      <c r="I15" s="20">
        <f>SUM(I7:I14)</f>
        <v>219640000</v>
      </c>
    </row>
    <row r="16" spans="1:9" x14ac:dyDescent="0.3">
      <c r="A16" s="3"/>
      <c r="B16" s="81" t="s">
        <v>18</v>
      </c>
      <c r="C16" s="82"/>
      <c r="D16" s="82"/>
      <c r="E16" s="21">
        <v>1</v>
      </c>
      <c r="F16" s="22">
        <v>1800000</v>
      </c>
      <c r="G16" s="23">
        <v>4</v>
      </c>
      <c r="H16" s="22">
        <f>+F16*G16</f>
        <v>7200000</v>
      </c>
      <c r="I16" s="24"/>
    </row>
    <row r="17" spans="1:11" ht="16.95" customHeight="1" x14ac:dyDescent="0.3">
      <c r="A17" s="3"/>
      <c r="B17" s="83" t="s">
        <v>19</v>
      </c>
      <c r="C17" s="84"/>
      <c r="D17" s="84"/>
      <c r="E17" s="25">
        <v>1</v>
      </c>
      <c r="F17" s="26">
        <v>777000</v>
      </c>
      <c r="G17" s="27">
        <v>4</v>
      </c>
      <c r="H17" s="26">
        <f>F17*G17*E17</f>
        <v>3108000</v>
      </c>
      <c r="I17" s="28"/>
    </row>
    <row r="18" spans="1:11" ht="33.6" customHeight="1" x14ac:dyDescent="0.3">
      <c r="A18" s="3"/>
      <c r="B18" s="59" t="s">
        <v>20</v>
      </c>
      <c r="C18" s="60"/>
      <c r="D18" s="60"/>
      <c r="E18" s="29">
        <v>1</v>
      </c>
      <c r="F18" s="30">
        <v>3000000</v>
      </c>
      <c r="G18" s="31">
        <v>4</v>
      </c>
      <c r="H18" s="30">
        <f>F18*G18*E18</f>
        <v>12000000</v>
      </c>
      <c r="I18" s="28"/>
    </row>
    <row r="19" spans="1:11" ht="33.6" customHeight="1" x14ac:dyDescent="0.3">
      <c r="A19" s="3"/>
      <c r="B19" s="59" t="s">
        <v>21</v>
      </c>
      <c r="C19" s="60"/>
      <c r="D19" s="60"/>
      <c r="E19" s="29">
        <v>1</v>
      </c>
      <c r="F19" s="30">
        <v>20000000</v>
      </c>
      <c r="G19" s="31">
        <v>1</v>
      </c>
      <c r="H19" s="30">
        <f>F19*G19*E19</f>
        <v>20000000</v>
      </c>
      <c r="I19" s="28"/>
    </row>
    <row r="20" spans="1:11" ht="33.6" customHeight="1" x14ac:dyDescent="0.3">
      <c r="A20" s="3"/>
      <c r="B20" s="59" t="s">
        <v>32</v>
      </c>
      <c r="C20" s="60"/>
      <c r="D20" s="60"/>
      <c r="E20" s="29">
        <v>1</v>
      </c>
      <c r="F20" s="30">
        <v>12800000</v>
      </c>
      <c r="G20" s="31">
        <v>1</v>
      </c>
      <c r="H20" s="30">
        <f>F20*G20*E20</f>
        <v>12800000</v>
      </c>
      <c r="I20" s="28"/>
    </row>
    <row r="21" spans="1:11" ht="33.6" customHeight="1" thickBot="1" x14ac:dyDescent="0.35">
      <c r="A21" s="3"/>
      <c r="B21" s="59" t="s">
        <v>22</v>
      </c>
      <c r="C21" s="60"/>
      <c r="D21" s="60"/>
      <c r="E21" s="29">
        <v>1</v>
      </c>
      <c r="F21" s="30">
        <f>4%*I33</f>
        <v>0</v>
      </c>
      <c r="G21" s="31">
        <v>1</v>
      </c>
      <c r="H21" s="30">
        <f>F21*G21*E21</f>
        <v>0</v>
      </c>
      <c r="I21" s="28"/>
    </row>
    <row r="22" spans="1:11" ht="15" thickBot="1" x14ac:dyDescent="0.35">
      <c r="A22" s="32"/>
      <c r="B22" s="48" t="s">
        <v>23</v>
      </c>
      <c r="C22" s="48"/>
      <c r="D22" s="48"/>
      <c r="E22" s="48"/>
      <c r="F22" s="48"/>
      <c r="G22" s="48"/>
      <c r="H22" s="48"/>
      <c r="I22" s="33">
        <f>SUM(H16:H21)</f>
        <v>55108000</v>
      </c>
    </row>
    <row r="23" spans="1:11" ht="15" thickBot="1" x14ac:dyDescent="0.35">
      <c r="A23" s="32"/>
      <c r="B23" s="48" t="s">
        <v>24</v>
      </c>
      <c r="C23" s="48"/>
      <c r="D23" s="48"/>
      <c r="E23" s="48"/>
      <c r="F23" s="48"/>
      <c r="G23" s="48"/>
      <c r="H23" s="48"/>
      <c r="I23" s="34">
        <f>I15+I22</f>
        <v>274748000</v>
      </c>
    </row>
    <row r="24" spans="1:11" ht="15" thickBot="1" x14ac:dyDescent="0.35">
      <c r="A24" s="32"/>
      <c r="B24" s="35"/>
      <c r="C24" s="36"/>
      <c r="D24" s="36"/>
      <c r="E24" s="36"/>
      <c r="F24" s="36"/>
      <c r="G24" s="36"/>
      <c r="H24" s="36"/>
      <c r="I24" s="37"/>
    </row>
    <row r="25" spans="1:11" ht="15" thickBot="1" x14ac:dyDescent="0.35">
      <c r="A25" s="32"/>
      <c r="B25" s="61" t="str">
        <f>+'[30]CD+CI'!A62</f>
        <v>GASTOS LEGALES( IMPUESTOS,TAZAS Y CONTRIBUCIONES)</v>
      </c>
      <c r="C25" s="61"/>
      <c r="D25" s="61"/>
      <c r="E25" s="62">
        <v>402031391</v>
      </c>
      <c r="F25" s="63"/>
      <c r="G25" s="38">
        <v>0.11700000000000001</v>
      </c>
      <c r="H25" s="39">
        <f>+G25*E25</f>
        <v>47037672.747000001</v>
      </c>
      <c r="I25" s="40"/>
    </row>
    <row r="26" spans="1:11" ht="15" thickBot="1" x14ac:dyDescent="0.35">
      <c r="A26" s="32"/>
      <c r="B26" s="48" t="s">
        <v>25</v>
      </c>
      <c r="C26" s="48"/>
      <c r="D26" s="48">
        <f>SUM(D25:D25)</f>
        <v>0</v>
      </c>
      <c r="E26" s="48"/>
      <c r="F26" s="48">
        <f>I23</f>
        <v>274748000</v>
      </c>
      <c r="G26" s="48">
        <v>0.11499999999999999</v>
      </c>
      <c r="H26" s="48">
        <f>+F26*D26</f>
        <v>0</v>
      </c>
      <c r="I26" s="41">
        <f>SUM(H25:H25)</f>
        <v>47037672.747000001</v>
      </c>
    </row>
    <row r="27" spans="1:11" ht="15" thickBot="1" x14ac:dyDescent="0.35">
      <c r="A27" s="32"/>
      <c r="B27" s="48"/>
      <c r="C27" s="48"/>
      <c r="D27" s="48"/>
      <c r="E27" s="48"/>
      <c r="F27" s="48"/>
      <c r="G27" s="48"/>
      <c r="H27" s="48"/>
      <c r="I27" s="41"/>
    </row>
    <row r="28" spans="1:11" ht="15" thickBot="1" x14ac:dyDescent="0.35">
      <c r="A28" s="32"/>
      <c r="B28" s="35"/>
      <c r="C28" s="36"/>
      <c r="D28" s="36"/>
      <c r="E28" s="36"/>
      <c r="F28" s="36"/>
      <c r="G28" s="36"/>
      <c r="H28" s="36"/>
      <c r="I28" s="37"/>
    </row>
    <row r="29" spans="1:11" ht="15" thickBot="1" x14ac:dyDescent="0.35">
      <c r="A29" s="32"/>
      <c r="B29" s="48" t="s">
        <v>26</v>
      </c>
      <c r="C29" s="48"/>
      <c r="D29" s="48"/>
      <c r="E29" s="48"/>
      <c r="F29" s="48"/>
      <c r="G29" s="48"/>
      <c r="H29" s="49">
        <f>(I23+I26)*19%</f>
        <v>61139277.821929999</v>
      </c>
      <c r="I29" s="49"/>
    </row>
    <row r="30" spans="1:11" ht="15" thickBot="1" x14ac:dyDescent="0.35">
      <c r="A30" s="32"/>
      <c r="B30" s="48" t="s">
        <v>27</v>
      </c>
      <c r="C30" s="48"/>
      <c r="D30" s="48"/>
      <c r="E30" s="48"/>
      <c r="F30" s="48"/>
      <c r="G30" s="48"/>
      <c r="H30" s="50">
        <f>H29+I26+I23+I27</f>
        <v>382924950.56893003</v>
      </c>
      <c r="I30" s="50"/>
      <c r="J30" s="42"/>
      <c r="K30" s="43"/>
    </row>
    <row r="31" spans="1:11" ht="15" thickBot="1" x14ac:dyDescent="0.35">
      <c r="A31" s="44"/>
      <c r="B31" s="51"/>
      <c r="C31" s="52"/>
      <c r="D31" s="52"/>
      <c r="E31" s="52"/>
      <c r="F31" s="52"/>
      <c r="G31" s="53"/>
      <c r="H31" s="54"/>
      <c r="I31" s="55"/>
      <c r="J31" s="45"/>
    </row>
    <row r="32" spans="1:11" x14ac:dyDescent="0.3">
      <c r="K32" s="43"/>
    </row>
    <row r="33" spans="2:9" x14ac:dyDescent="0.3">
      <c r="I33" s="47"/>
    </row>
    <row r="35" spans="2:9" x14ac:dyDescent="0.3">
      <c r="I35" s="45"/>
    </row>
    <row r="36" spans="2:9" ht="15.6" x14ac:dyDescent="0.3">
      <c r="B36" s="56" t="s">
        <v>28</v>
      </c>
      <c r="C36" s="56"/>
    </row>
    <row r="37" spans="2:9" x14ac:dyDescent="0.3">
      <c r="B37" s="57" t="s">
        <v>29</v>
      </c>
      <c r="C37" s="57"/>
    </row>
    <row r="38" spans="2:9" x14ac:dyDescent="0.3">
      <c r="B38" s="58" t="s">
        <v>30</v>
      </c>
      <c r="C38" s="58"/>
    </row>
    <row r="39" spans="2:9" x14ac:dyDescent="0.3">
      <c r="B39" s="46"/>
    </row>
    <row r="40" spans="2:9" x14ac:dyDescent="0.3">
      <c r="B40" s="46"/>
    </row>
    <row r="41" spans="2:9" x14ac:dyDescent="0.3">
      <c r="B41" s="1"/>
      <c r="C41" s="1"/>
    </row>
  </sheetData>
  <mergeCells count="30">
    <mergeCell ref="B19:D19"/>
    <mergeCell ref="A1:I1"/>
    <mergeCell ref="A2:I2"/>
    <mergeCell ref="A3:E3"/>
    <mergeCell ref="F3:I3"/>
    <mergeCell ref="A4:E4"/>
    <mergeCell ref="F4:I4"/>
    <mergeCell ref="B5:H5"/>
    <mergeCell ref="B15:H15"/>
    <mergeCell ref="B16:D16"/>
    <mergeCell ref="B17:D17"/>
    <mergeCell ref="B18:D18"/>
    <mergeCell ref="B20:D20"/>
    <mergeCell ref="B21:D21"/>
    <mergeCell ref="B22:H22"/>
    <mergeCell ref="B23:H23"/>
    <mergeCell ref="B25:D25"/>
    <mergeCell ref="E25:F25"/>
    <mergeCell ref="B41:C41"/>
    <mergeCell ref="B26:H26"/>
    <mergeCell ref="B27:H27"/>
    <mergeCell ref="B29:G29"/>
    <mergeCell ref="H29:I29"/>
    <mergeCell ref="B30:G30"/>
    <mergeCell ref="H30:I30"/>
    <mergeCell ref="B31:G31"/>
    <mergeCell ref="H31:I31"/>
    <mergeCell ref="B36:C36"/>
    <mergeCell ref="B37:C37"/>
    <mergeCell ref="B38:C38"/>
  </mergeCells>
  <conditionalFormatting sqref="B36:B41">
    <cfRule type="expression" dxfId="0" priority="1">
      <formula>$A36=0</formula>
    </cfRule>
  </conditionalFormatting>
  <pageMargins left="0.7" right="0.7" top="0.75" bottom="0.75" header="0.3" footer="0.3"/>
  <pageSetup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Betancourt</dc:creator>
  <cp:lastModifiedBy>enrique cabarcas</cp:lastModifiedBy>
  <dcterms:created xsi:type="dcterms:W3CDTF">2024-11-14T23:16:45Z</dcterms:created>
  <dcterms:modified xsi:type="dcterms:W3CDTF">2024-11-25T16:39:50Z</dcterms:modified>
</cp:coreProperties>
</file>